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0" yWindow="0" windowWidth="28800" windowHeight="12810" activeTab="2"/>
  </bookViews>
  <sheets>
    <sheet name="Лист2" sheetId="2" r:id="rId1"/>
    <sheet name="Лист3" sheetId="3" r:id="rId2"/>
    <sheet name="Лист1" sheetId="1" r:id="rId3"/>
  </sheets>
  <definedNames>
    <definedName name="_xlnm._FilterDatabase" localSheetId="2" hidden="1">Лист1!$A$7:$XDW$844</definedName>
  </definedNames>
  <calcPr calcId="145621" refMode="R1C1"/>
</workbook>
</file>

<file path=xl/calcChain.xml><?xml version="1.0" encoding="utf-8"?>
<calcChain xmlns="http://schemas.openxmlformats.org/spreadsheetml/2006/main">
  <c r="Y610" i="1" l="1"/>
  <c r="Y611" i="1"/>
  <c r="Y612" i="1"/>
  <c r="Y140" i="1"/>
  <c r="Y141" i="1"/>
  <c r="Y142" i="1"/>
  <c r="Y589" i="1" l="1"/>
  <c r="Y590" i="1"/>
  <c r="Y591" i="1"/>
  <c r="Y189" i="1" l="1"/>
  <c r="Y143" i="1" l="1"/>
  <c r="Y188" i="1" l="1"/>
  <c r="Y190" i="1"/>
  <c r="Y72" i="1" l="1"/>
  <c r="Y73" i="1"/>
  <c r="Y74" i="1"/>
  <c r="Y839" i="1" l="1"/>
  <c r="Y840" i="1"/>
  <c r="Y841" i="1"/>
  <c r="Y842" i="1"/>
  <c r="Y843" i="1"/>
  <c r="Y57" i="1" l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R501" i="1" l="1"/>
  <c r="R500" i="1"/>
  <c r="R499" i="1"/>
  <c r="R498" i="1"/>
  <c r="R494" i="1"/>
  <c r="Q697" i="1" l="1"/>
  <c r="Q696" i="1"/>
  <c r="Q655" i="1"/>
  <c r="Q654" i="1"/>
  <c r="Q653" i="1"/>
  <c r="Q652" i="1"/>
  <c r="Q651" i="1"/>
  <c r="Q650" i="1"/>
  <c r="Q649" i="1"/>
  <c r="Q648" i="1"/>
  <c r="Q657" i="1" s="1"/>
  <c r="Q647" i="1"/>
  <c r="M706" i="1"/>
  <c r="M705" i="1"/>
  <c r="M704" i="1"/>
  <c r="M703" i="1"/>
  <c r="M702" i="1"/>
  <c r="M701" i="1"/>
  <c r="M700" i="1"/>
  <c r="M699" i="1"/>
  <c r="M698" i="1"/>
  <c r="N666" i="1"/>
  <c r="N665" i="1"/>
  <c r="N664" i="1"/>
  <c r="N654" i="1"/>
  <c r="N646" i="1"/>
  <c r="N656" i="1" s="1"/>
  <c r="N645" i="1"/>
  <c r="N651" i="1" s="1"/>
  <c r="N638" i="1"/>
  <c r="N637" i="1"/>
  <c r="I654" i="1"/>
  <c r="I651" i="1"/>
  <c r="I644" i="1"/>
  <c r="I643" i="1"/>
  <c r="K638" i="1"/>
  <c r="K639" i="1"/>
  <c r="K640" i="1"/>
  <c r="K641" i="1"/>
  <c r="K647" i="1"/>
  <c r="K648" i="1"/>
  <c r="K649" i="1"/>
  <c r="K650" i="1"/>
  <c r="K651" i="1"/>
  <c r="K652" i="1"/>
  <c r="K653" i="1"/>
  <c r="K655" i="1"/>
  <c r="K656" i="1"/>
  <c r="K657" i="1"/>
  <c r="K658" i="1"/>
  <c r="K659" i="1"/>
  <c r="K660" i="1"/>
  <c r="K661" i="1"/>
  <c r="K662" i="1"/>
  <c r="K663" i="1"/>
  <c r="K688" i="1"/>
  <c r="K689" i="1"/>
  <c r="K690" i="1"/>
  <c r="K691" i="1"/>
  <c r="K692" i="1"/>
  <c r="K693" i="1"/>
  <c r="K694" i="1"/>
  <c r="K695" i="1"/>
  <c r="K696" i="1"/>
  <c r="K697" i="1"/>
  <c r="N657" i="1" l="1"/>
  <c r="N655" i="1"/>
  <c r="Y588" i="1" l="1"/>
  <c r="Y187" i="1" l="1"/>
  <c r="Y139" i="1" l="1"/>
  <c r="R813" i="1" l="1"/>
  <c r="R812" i="1"/>
  <c r="R811" i="1"/>
  <c r="R810" i="1"/>
  <c r="Y563" i="1" l="1"/>
  <c r="Y564" i="1"/>
  <c r="Y565" i="1"/>
  <c r="Y566" i="1"/>
  <c r="Y567" i="1"/>
  <c r="Y568" i="1"/>
  <c r="Y828" i="1" l="1"/>
  <c r="Y829" i="1"/>
  <c r="Y830" i="1"/>
  <c r="Y831" i="1"/>
  <c r="Y832" i="1"/>
  <c r="Y833" i="1"/>
  <c r="Y103" i="1" l="1"/>
  <c r="Y104" i="1"/>
  <c r="Y105" i="1"/>
  <c r="Y106" i="1"/>
  <c r="Y107" i="1"/>
  <c r="Y108" i="1"/>
  <c r="Y109" i="1"/>
  <c r="Y110" i="1"/>
  <c r="Y581" i="1"/>
  <c r="Y783" i="1"/>
  <c r="Y784" i="1"/>
  <c r="Y785" i="1"/>
  <c r="Y786" i="1"/>
  <c r="Y787" i="1"/>
  <c r="Y788" i="1"/>
  <c r="Y789" i="1"/>
  <c r="Y790" i="1"/>
  <c r="Y766" i="1" l="1"/>
  <c r="Y767" i="1"/>
  <c r="Y768" i="1"/>
  <c r="Y769" i="1"/>
  <c r="Y770" i="1"/>
  <c r="Y336" i="1" l="1"/>
  <c r="Y334" i="1"/>
  <c r="Y335" i="1"/>
  <c r="Y630" i="1" l="1"/>
  <c r="Y631" i="1"/>
  <c r="Y632" i="1"/>
  <c r="Y633" i="1"/>
  <c r="Y634" i="1"/>
  <c r="Y635" i="1"/>
  <c r="Y636" i="1"/>
  <c r="Y582" i="1" l="1"/>
  <c r="Y583" i="1"/>
  <c r="Y276" i="1" l="1"/>
  <c r="Y277" i="1"/>
  <c r="Y278" i="1"/>
  <c r="Y279" i="1"/>
  <c r="Y280" i="1"/>
  <c r="Y281" i="1"/>
  <c r="Y282" i="1"/>
  <c r="Y275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56" i="1" l="1"/>
  <c r="Y562" i="1" l="1"/>
  <c r="Y561" i="1"/>
  <c r="Y560" i="1"/>
  <c r="Y559" i="1"/>
  <c r="Y558" i="1"/>
  <c r="Y557" i="1"/>
  <c r="Y556" i="1"/>
  <c r="Y555" i="1"/>
  <c r="Y554" i="1"/>
  <c r="Y553" i="1"/>
  <c r="Y552" i="1"/>
  <c r="Y551" i="1"/>
  <c r="Y550" i="1"/>
  <c r="Y549" i="1"/>
  <c r="Y548" i="1"/>
  <c r="Y547" i="1"/>
  <c r="Y546" i="1"/>
  <c r="Y545" i="1"/>
  <c r="Y544" i="1"/>
  <c r="Y543" i="1"/>
  <c r="Y542" i="1"/>
  <c r="Y541" i="1"/>
  <c r="Y540" i="1"/>
  <c r="Y539" i="1"/>
  <c r="Y538" i="1"/>
  <c r="Y333" i="1" l="1"/>
  <c r="Y247" i="1" l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629" i="1" l="1"/>
  <c r="Y274" i="1" l="1"/>
  <c r="Y472" i="1" l="1"/>
  <c r="Y50" i="1" l="1"/>
  <c r="Y51" i="1"/>
  <c r="Y52" i="1"/>
  <c r="Y53" i="1"/>
  <c r="Y54" i="1"/>
  <c r="Y55" i="1"/>
  <c r="Y827" i="1" l="1"/>
  <c r="Y45" i="1" l="1"/>
  <c r="Y46" i="1"/>
  <c r="Y47" i="1"/>
  <c r="Y48" i="1"/>
  <c r="Y49" i="1"/>
  <c r="Y699" i="1" l="1"/>
  <c r="Y700" i="1"/>
  <c r="Y701" i="1"/>
  <c r="Y702" i="1"/>
  <c r="Y703" i="1"/>
  <c r="Y704" i="1"/>
  <c r="Y705" i="1"/>
  <c r="Y706" i="1"/>
  <c r="Y698" i="1"/>
  <c r="G706" i="1"/>
  <c r="G705" i="1"/>
  <c r="G704" i="1"/>
  <c r="G703" i="1"/>
  <c r="Y137" i="1" l="1"/>
  <c r="Y138" i="1" l="1"/>
  <c r="Y628" i="1" l="1"/>
  <c r="Y537" i="1" l="1"/>
  <c r="Y536" i="1"/>
  <c r="Y535" i="1"/>
  <c r="Y534" i="1"/>
  <c r="Y533" i="1"/>
  <c r="Y532" i="1"/>
  <c r="Y624" i="1" l="1"/>
  <c r="Y625" i="1"/>
  <c r="Y626" i="1"/>
  <c r="Y627" i="1"/>
  <c r="Y809" i="1" l="1"/>
  <c r="Y814" i="1" l="1"/>
  <c r="Y317" i="1" l="1"/>
  <c r="Y765" i="1" l="1"/>
  <c r="Y764" i="1"/>
  <c r="Y763" i="1"/>
  <c r="Y762" i="1"/>
  <c r="Y761" i="1"/>
  <c r="Y760" i="1"/>
  <c r="Y759" i="1"/>
  <c r="Y758" i="1"/>
  <c r="Y757" i="1"/>
  <c r="Y756" i="1"/>
  <c r="Y755" i="1"/>
  <c r="Y754" i="1"/>
  <c r="Y753" i="1"/>
  <c r="Y752" i="1"/>
  <c r="Y751" i="1"/>
  <c r="Y750" i="1"/>
  <c r="Y749" i="1"/>
  <c r="Y748" i="1"/>
  <c r="Y747" i="1"/>
  <c r="Y746" i="1"/>
  <c r="Y745" i="1"/>
  <c r="Y102" i="1" l="1"/>
  <c r="Y330" i="1"/>
  <c r="Y331" i="1"/>
  <c r="Y332" i="1"/>
  <c r="Y781" i="1" l="1"/>
  <c r="Y782" i="1"/>
  <c r="Y136" i="1" l="1"/>
  <c r="Y96" i="1" l="1"/>
  <c r="Y97" i="1"/>
  <c r="Y98" i="1"/>
  <c r="Y99" i="1"/>
  <c r="Y100" i="1"/>
  <c r="Y101" i="1"/>
  <c r="Y777" i="1"/>
  <c r="Y778" i="1"/>
  <c r="Y779" i="1"/>
  <c r="Y780" i="1"/>
  <c r="Y813" i="1" l="1"/>
  <c r="Y812" i="1"/>
  <c r="Y810" i="1"/>
  <c r="Y811" i="1"/>
  <c r="Y40" i="1" l="1"/>
  <c r="Y41" i="1"/>
  <c r="Y42" i="1"/>
  <c r="Y43" i="1"/>
  <c r="Y44" i="1"/>
  <c r="Y744" i="1" l="1"/>
  <c r="Y743" i="1"/>
  <c r="Y742" i="1"/>
  <c r="Y741" i="1"/>
  <c r="Y740" i="1"/>
  <c r="Y739" i="1"/>
  <c r="Y738" i="1"/>
  <c r="Y737" i="1"/>
  <c r="Y736" i="1"/>
  <c r="Y735" i="1"/>
  <c r="Y734" i="1"/>
  <c r="Y733" i="1"/>
  <c r="Y732" i="1"/>
  <c r="Y272" i="1" l="1"/>
  <c r="Y273" i="1"/>
  <c r="Y592" i="1" l="1"/>
  <c r="XFD592" i="1" s="1"/>
  <c r="Y593" i="1"/>
  <c r="Y594" i="1"/>
  <c r="Y595" i="1"/>
  <c r="Y596" i="1"/>
  <c r="Y597" i="1"/>
  <c r="Y598" i="1"/>
  <c r="Y599" i="1"/>
  <c r="Y600" i="1"/>
  <c r="Y601" i="1"/>
  <c r="Y602" i="1"/>
  <c r="Y603" i="1"/>
  <c r="Y604" i="1"/>
  <c r="Y605" i="1"/>
  <c r="Y606" i="1"/>
  <c r="Y607" i="1"/>
  <c r="Y608" i="1"/>
  <c r="Y609" i="1"/>
  <c r="Y808" i="1" l="1"/>
  <c r="Y135" i="1" l="1"/>
  <c r="Y470" i="1" l="1"/>
  <c r="Y471" i="1"/>
  <c r="Y269" i="1" l="1"/>
  <c r="Y688" i="1" l="1"/>
  <c r="Y689" i="1"/>
  <c r="Y690" i="1"/>
  <c r="Y691" i="1"/>
  <c r="Y692" i="1"/>
  <c r="Y693" i="1"/>
  <c r="Y694" i="1"/>
  <c r="Y695" i="1"/>
  <c r="Y531" i="1" l="1"/>
  <c r="Y514" i="1" l="1"/>
  <c r="Y515" i="1"/>
  <c r="Y134" i="1" l="1"/>
  <c r="Y587" i="1" l="1"/>
  <c r="Y586" i="1" l="1"/>
  <c r="Y585" i="1"/>
  <c r="Y584" i="1"/>
  <c r="Y271" i="1" l="1"/>
  <c r="Y270" i="1"/>
  <c r="Y697" i="1"/>
  <c r="Y696" i="1"/>
  <c r="Y164" i="1" l="1"/>
  <c r="Y165" i="1"/>
  <c r="Y513" i="1"/>
  <c r="Y186" i="1"/>
  <c r="Y163" i="1"/>
  <c r="Y133" i="1" l="1"/>
  <c r="Y524" i="1"/>
  <c r="Y525" i="1"/>
  <c r="Y526" i="1"/>
  <c r="Y527" i="1"/>
  <c r="Y528" i="1"/>
  <c r="Y529" i="1"/>
  <c r="Y530" i="1"/>
  <c r="Y184" i="1" l="1"/>
  <c r="Y185" i="1"/>
  <c r="Y25" i="1" l="1"/>
  <c r="Y26" i="1"/>
  <c r="Y578" i="1" l="1"/>
  <c r="Y579" i="1"/>
  <c r="Y580" i="1"/>
  <c r="Y30" i="1" l="1"/>
  <c r="Y31" i="1"/>
  <c r="Y32" i="1"/>
  <c r="Y33" i="1"/>
  <c r="Y34" i="1"/>
  <c r="Y35" i="1"/>
  <c r="Y36" i="1"/>
  <c r="Y37" i="1"/>
  <c r="Y38" i="1"/>
  <c r="Y39" i="1"/>
  <c r="Y212" i="1" l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182" i="1" l="1"/>
  <c r="Y183" i="1" l="1"/>
  <c r="Y181" i="1" l="1"/>
  <c r="Y177" i="1" l="1"/>
  <c r="Y178" i="1"/>
  <c r="Y179" i="1"/>
  <c r="Y180" i="1"/>
  <c r="Y803" i="1" l="1"/>
  <c r="Y806" i="1"/>
  <c r="Y807" i="1"/>
  <c r="Y512" i="1" l="1"/>
  <c r="Y325" i="1" l="1"/>
  <c r="Y326" i="1"/>
  <c r="Y327" i="1"/>
  <c r="Y328" i="1"/>
  <c r="Y329" i="1"/>
  <c r="Y799" i="1" l="1"/>
  <c r="Y792" i="1"/>
  <c r="Y800" i="1"/>
  <c r="Y801" i="1"/>
  <c r="Y802" i="1"/>
  <c r="Y804" i="1"/>
  <c r="Y805" i="1"/>
  <c r="Y132" i="1" l="1"/>
  <c r="Y687" i="1" l="1"/>
  <c r="Y686" i="1"/>
  <c r="Y685" i="1"/>
  <c r="Y684" i="1"/>
  <c r="Y683" i="1"/>
  <c r="Y682" i="1"/>
  <c r="Y681" i="1"/>
  <c r="Y680" i="1"/>
  <c r="Y731" i="1"/>
  <c r="Y730" i="1"/>
  <c r="Y729" i="1"/>
  <c r="Y728" i="1"/>
  <c r="Y727" i="1"/>
  <c r="Y726" i="1"/>
  <c r="Y725" i="1"/>
  <c r="Y724" i="1"/>
  <c r="Y723" i="1"/>
  <c r="Y129" i="1"/>
  <c r="Y130" i="1"/>
  <c r="Y131" i="1"/>
  <c r="Y469" i="1"/>
  <c r="Y174" i="1" l="1"/>
  <c r="Y175" i="1"/>
  <c r="Y176" i="1"/>
  <c r="Y268" i="1" l="1"/>
  <c r="Y795" i="1" l="1"/>
  <c r="Y169" i="1" l="1"/>
  <c r="Y170" i="1"/>
  <c r="Y171" i="1"/>
  <c r="Y172" i="1"/>
  <c r="Y173" i="1"/>
  <c r="Y468" i="1" l="1"/>
  <c r="Y664" i="1" l="1"/>
  <c r="Y665" i="1"/>
  <c r="Y666" i="1"/>
  <c r="Y667" i="1"/>
  <c r="Y668" i="1"/>
  <c r="Y669" i="1"/>
  <c r="Y670" i="1"/>
  <c r="Y671" i="1"/>
  <c r="Y672" i="1"/>
  <c r="Y673" i="1"/>
  <c r="Y674" i="1"/>
  <c r="Y675" i="1"/>
  <c r="Y676" i="1"/>
  <c r="Y677" i="1"/>
  <c r="Y678" i="1"/>
  <c r="Y679" i="1"/>
  <c r="Y119" i="1" l="1"/>
  <c r="Y120" i="1"/>
  <c r="Y121" i="1"/>
  <c r="Y122" i="1"/>
  <c r="Y123" i="1"/>
  <c r="Y124" i="1"/>
  <c r="Y125" i="1"/>
  <c r="Y126" i="1"/>
  <c r="Y127" i="1"/>
  <c r="Y128" i="1"/>
  <c r="Y144" i="1"/>
  <c r="Y509" i="1" l="1"/>
  <c r="Y510" i="1"/>
  <c r="Y511" i="1"/>
  <c r="Y168" i="1" l="1"/>
  <c r="Y166" i="1" l="1"/>
  <c r="Y167" i="1"/>
  <c r="Y823" i="1"/>
  <c r="Y824" i="1"/>
  <c r="Y825" i="1"/>
  <c r="Y826" i="1"/>
  <c r="Y92" i="1" l="1"/>
  <c r="Y93" i="1"/>
  <c r="Y94" i="1"/>
  <c r="Y95" i="1"/>
  <c r="Y205" i="1" l="1"/>
  <c r="Y211" i="1" l="1"/>
  <c r="Y204" i="1" l="1"/>
  <c r="Y192" i="1" l="1"/>
  <c r="Y8" i="1" l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7" i="1"/>
  <c r="Y28" i="1"/>
  <c r="Y29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111" i="1"/>
  <c r="Y112" i="1"/>
  <c r="Y113" i="1"/>
  <c r="Y114" i="1"/>
  <c r="Y115" i="1"/>
  <c r="Y116" i="1"/>
  <c r="Y117" i="1"/>
  <c r="Y118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91" i="1"/>
  <c r="Y193" i="1"/>
  <c r="Y194" i="1"/>
  <c r="Y195" i="1"/>
  <c r="Y196" i="1"/>
  <c r="Y197" i="1"/>
  <c r="Y198" i="1"/>
  <c r="Y199" i="1"/>
  <c r="Y200" i="1"/>
  <c r="Y201" i="1"/>
  <c r="Y202" i="1"/>
  <c r="Y203" i="1"/>
  <c r="Y206" i="1"/>
  <c r="Y207" i="1"/>
  <c r="Y208" i="1"/>
  <c r="Y209" i="1"/>
  <c r="Y210" i="1"/>
  <c r="Y266" i="1"/>
  <c r="Y267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8" i="1"/>
  <c r="Y319" i="1"/>
  <c r="Y320" i="1"/>
  <c r="Y321" i="1"/>
  <c r="Y322" i="1"/>
  <c r="Y323" i="1"/>
  <c r="Y324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Y503" i="1"/>
  <c r="Y504" i="1"/>
  <c r="Y505" i="1"/>
  <c r="Y506" i="1"/>
  <c r="Y507" i="1"/>
  <c r="Y508" i="1"/>
  <c r="Y516" i="1"/>
  <c r="Y517" i="1"/>
  <c r="Y518" i="1"/>
  <c r="Y519" i="1"/>
  <c r="Y520" i="1"/>
  <c r="Y521" i="1"/>
  <c r="Y522" i="1"/>
  <c r="Y523" i="1"/>
  <c r="Y569" i="1"/>
  <c r="Y570" i="1"/>
  <c r="Y571" i="1"/>
  <c r="Y572" i="1"/>
  <c r="Y573" i="1"/>
  <c r="Y574" i="1"/>
  <c r="Y575" i="1"/>
  <c r="Y576" i="1"/>
  <c r="Y577" i="1"/>
  <c r="Y613" i="1"/>
  <c r="Y614" i="1"/>
  <c r="Y615" i="1"/>
  <c r="Y616" i="1"/>
  <c r="Y617" i="1"/>
  <c r="Y618" i="1"/>
  <c r="Y619" i="1"/>
  <c r="Y620" i="1"/>
  <c r="Y621" i="1"/>
  <c r="Y622" i="1"/>
  <c r="Y623" i="1"/>
  <c r="Y637" i="1"/>
  <c r="Y638" i="1"/>
  <c r="Y639" i="1"/>
  <c r="Y640" i="1"/>
  <c r="Y641" i="1"/>
  <c r="Y642" i="1"/>
  <c r="Y643" i="1"/>
  <c r="Y644" i="1"/>
  <c r="Y645" i="1"/>
  <c r="Y646" i="1"/>
  <c r="Y647" i="1"/>
  <c r="Y648" i="1"/>
  <c r="Y649" i="1"/>
  <c r="Y650" i="1"/>
  <c r="Y651" i="1"/>
  <c r="Y652" i="1"/>
  <c r="Y653" i="1"/>
  <c r="Y654" i="1"/>
  <c r="Y655" i="1"/>
  <c r="Y656" i="1"/>
  <c r="Y657" i="1"/>
  <c r="Y658" i="1"/>
  <c r="Y659" i="1"/>
  <c r="Y660" i="1"/>
  <c r="Y661" i="1"/>
  <c r="Y662" i="1"/>
  <c r="Y663" i="1"/>
  <c r="Y707" i="1"/>
  <c r="Y708" i="1"/>
  <c r="Y709" i="1"/>
  <c r="Y710" i="1"/>
  <c r="Y711" i="1"/>
  <c r="Y712" i="1"/>
  <c r="Y713" i="1"/>
  <c r="Y714" i="1"/>
  <c r="Y715" i="1"/>
  <c r="Y716" i="1"/>
  <c r="Y717" i="1"/>
  <c r="Y718" i="1"/>
  <c r="Y719" i="1"/>
  <c r="Y720" i="1"/>
  <c r="Y721" i="1"/>
  <c r="Y722" i="1"/>
  <c r="Y771" i="1"/>
  <c r="Y772" i="1"/>
  <c r="Y773" i="1"/>
  <c r="Y774" i="1"/>
  <c r="Y775" i="1"/>
  <c r="Y776" i="1"/>
  <c r="Y791" i="1"/>
  <c r="Y793" i="1"/>
  <c r="Y794" i="1"/>
  <c r="Y796" i="1"/>
  <c r="Y797" i="1"/>
  <c r="Y798" i="1"/>
  <c r="Y815" i="1"/>
  <c r="Y816" i="1"/>
  <c r="Y817" i="1"/>
  <c r="Y818" i="1"/>
  <c r="Y819" i="1"/>
  <c r="Y820" i="1"/>
  <c r="Y821" i="1"/>
  <c r="Y822" i="1"/>
  <c r="Y834" i="1"/>
  <c r="Y835" i="1"/>
  <c r="Y836" i="1"/>
  <c r="Y837" i="1"/>
  <c r="Y838" i="1"/>
  <c r="N701" i="1" l="1"/>
  <c r="N702" i="1"/>
  <c r="N705" i="1"/>
  <c r="N700" i="1"/>
  <c r="N706" i="1"/>
  <c r="N699" i="1"/>
  <c r="N704" i="1"/>
  <c r="N698" i="1"/>
  <c r="N703" i="1"/>
  <c r="N672" i="1"/>
  <c r="N668" i="1"/>
  <c r="N676" i="1"/>
  <c r="N673" i="1"/>
  <c r="N671" i="1"/>
  <c r="N679" i="1"/>
  <c r="N674" i="1"/>
  <c r="N678" i="1"/>
  <c r="N667" i="1"/>
  <c r="N669" i="1"/>
  <c r="N670" i="1"/>
  <c r="N677" i="1"/>
  <c r="N675" i="1"/>
</calcChain>
</file>

<file path=xl/sharedStrings.xml><?xml version="1.0" encoding="utf-8"?>
<sst xmlns="http://schemas.openxmlformats.org/spreadsheetml/2006/main" count="25228" uniqueCount="2515">
  <si>
    <t>Лесничество</t>
  </si>
  <si>
    <t>Наличие схемы участка</t>
  </si>
  <si>
    <t>Участковое лесничество</t>
  </si>
  <si>
    <t>№ квартала</t>
  </si>
  <si>
    <t>№№ выделов</t>
  </si>
  <si>
    <t>Широта (Y)</t>
  </si>
  <si>
    <t>Долгота (X)</t>
  </si>
  <si>
    <t>Характеристика земель</t>
  </si>
  <si>
    <t>расчистка</t>
  </si>
  <si>
    <t>Площадь, га</t>
  </si>
  <si>
    <t>Координаты (при наличии)</t>
  </si>
  <si>
    <t>Необходимые подготовительные работы</t>
  </si>
  <si>
    <t>Проведенные подготовительные работы</t>
  </si>
  <si>
    <t>Наименование мероприятия</t>
  </si>
  <si>
    <t>Лесной район</t>
  </si>
  <si>
    <t>Тип лесорастительных условий</t>
  </si>
  <si>
    <t>Рельеф</t>
  </si>
  <si>
    <t>Почва</t>
  </si>
  <si>
    <t xml:space="preserve">Местоположение </t>
  </si>
  <si>
    <t>Транспортная доступность участка</t>
  </si>
  <si>
    <t>Площадь участка, га</t>
  </si>
  <si>
    <t>Степень готовности участка к выполнению работ по "компенсационному" лесовосстановлению и лесоразведению</t>
  </si>
  <si>
    <t>Наличие ограничений для выполнения работ (зоны охраны объектов культурного наследия и другие зоны с особыми условиями использования территории)</t>
  </si>
  <si>
    <t>доступен, к участку прилегает грунтовая дорога</t>
  </si>
  <si>
    <t>Категория земель, требующих лесовосстановления или лесоразведения</t>
  </si>
  <si>
    <t>Способ лесовосстановления  (искусственный/комбинированный) или лесоразведения (искуственный)</t>
  </si>
  <si>
    <t>лесовосстановление (искусственный)</t>
  </si>
  <si>
    <t>равнинный</t>
  </si>
  <si>
    <t xml:space="preserve">Группа типов леса </t>
  </si>
  <si>
    <t>Урочище</t>
  </si>
  <si>
    <t>Беловское</t>
  </si>
  <si>
    <t>Бачатское</t>
  </si>
  <si>
    <t>Каралдинское</t>
  </si>
  <si>
    <t>МО"Пермяковское"</t>
  </si>
  <si>
    <t>Алтая-Саянский горнотаежный</t>
  </si>
  <si>
    <t>РТ</t>
  </si>
  <si>
    <t>горный</t>
  </si>
  <si>
    <t>пней 220шт/га,захламленность средняя</t>
  </si>
  <si>
    <t>лесоразведения (искусственный)</t>
  </si>
  <si>
    <t>вырубка</t>
  </si>
  <si>
    <t>сенокос</t>
  </si>
  <si>
    <t>слабопордзолистая</t>
  </si>
  <si>
    <t>холмистый</t>
  </si>
  <si>
    <t>разнотравный</t>
  </si>
  <si>
    <t>-</t>
  </si>
  <si>
    <t>Ижморское</t>
  </si>
  <si>
    <t>Святославское</t>
  </si>
  <si>
    <t>свх Новославянский</t>
  </si>
  <si>
    <t>Западно-Сибрский южно-таежный равнинный</t>
  </si>
  <si>
    <t>С3</t>
  </si>
  <si>
    <t>широкотравный</t>
  </si>
  <si>
    <t>серые лесные</t>
  </si>
  <si>
    <t>доступен</t>
  </si>
  <si>
    <t>нет</t>
  </si>
  <si>
    <t>расчиска</t>
  </si>
  <si>
    <t>С2</t>
  </si>
  <si>
    <t>Крапивинское</t>
  </si>
  <si>
    <t>Мельковское</t>
  </si>
  <si>
    <t>вырубка 2020</t>
  </si>
  <si>
    <t>Алтае-Саянский горно-таежный</t>
  </si>
  <si>
    <t>волнистый</t>
  </si>
  <si>
    <t xml:space="preserve">дерново-подзолистые </t>
  </si>
  <si>
    <t>526, среднее</t>
  </si>
  <si>
    <t>раскорчевка</t>
  </si>
  <si>
    <t>вырубка 2021</t>
  </si>
  <si>
    <t>116, среднее</t>
  </si>
  <si>
    <t>прогалина</t>
  </si>
  <si>
    <t>пустырь</t>
  </si>
  <si>
    <t>Мариинское</t>
  </si>
  <si>
    <t>Южно-таежный равнинный</t>
  </si>
  <si>
    <t>ТБ</t>
  </si>
  <si>
    <t>травяно-болотная</t>
  </si>
  <si>
    <t>богатые слабо-выщелоченные глинистые супеси или суглинки, влажные</t>
  </si>
  <si>
    <t>выщелоченные деградированные или осолоделые чернозёмы, влажные</t>
  </si>
  <si>
    <t>Новокузнецкое</t>
  </si>
  <si>
    <t>Чистогривенское</t>
  </si>
  <si>
    <t>Верхне-Терсинское</t>
  </si>
  <si>
    <t>Алтае - Саянский горно - таежный</t>
  </si>
  <si>
    <t>ШТ 7011</t>
  </si>
  <si>
    <t>широкотравная</t>
  </si>
  <si>
    <t>дерново-среднеподзолистая, среднесуглинистая, свежая</t>
  </si>
  <si>
    <t>захламленность отсутствует, степень задернения сильная</t>
  </si>
  <si>
    <t>искусственное лесовосстановление</t>
  </si>
  <si>
    <t xml:space="preserve">Труднодоступен удален от дороги общего назначения 3 км. </t>
  </si>
  <si>
    <t>расчистка не требуется</t>
  </si>
  <si>
    <t>раскорчевка не требуется</t>
  </si>
  <si>
    <t>087° 38' 45.676"</t>
  </si>
  <si>
    <t>54° 15' 52.403"</t>
  </si>
  <si>
    <t>Ерунаковское</t>
  </si>
  <si>
    <t>Склон ЮЗ-15</t>
  </si>
  <si>
    <t>доступен,  участок расположен в 0,1 км от грунтоваой дороги</t>
  </si>
  <si>
    <t>РТ 7022</t>
  </si>
  <si>
    <t>разнотравная</t>
  </si>
  <si>
    <t>темно-серая лесная, сильносуглинистая, влажная</t>
  </si>
  <si>
    <t>захламленность отсутствует, степень задернения средняя</t>
  </si>
  <si>
    <t>доступен,  участок расположен в 0,5 км от грунтоваой дороги</t>
  </si>
  <si>
    <t>87° 7' 7.36482"</t>
  </si>
  <si>
    <t>54° 3' 26.242956"</t>
  </si>
  <si>
    <t>Склон ЮВ-15</t>
  </si>
  <si>
    <t>доступен,  участок расположен в 0,8 км от грунтоваой дороги</t>
  </si>
  <si>
    <t>87° 8' 16.386792"</t>
  </si>
  <si>
    <t>54° 2' 58.893"</t>
  </si>
  <si>
    <t>87° 8' 15.726084"</t>
  </si>
  <si>
    <t>54° 2' 24.906948"</t>
  </si>
  <si>
    <t>87° 7' 34.31856"</t>
  </si>
  <si>
    <t>54° 2' 23.805132"</t>
  </si>
  <si>
    <t>Склон СВ-15</t>
  </si>
  <si>
    <t>черноземно-оподзоленная, глинистая, влажная</t>
  </si>
  <si>
    <t>захламленность отсутствует, степень задернения слабая</t>
  </si>
  <si>
    <t>87° 7' 54.017508"</t>
  </si>
  <si>
    <t>54° 2' 5.794008"</t>
  </si>
  <si>
    <t>РТ 7011</t>
  </si>
  <si>
    <t>87° 8' 22.782516"</t>
  </si>
  <si>
    <t>54° 1' 55.114212"</t>
  </si>
  <si>
    <t>Костенковское</t>
  </si>
  <si>
    <t>Сельское</t>
  </si>
  <si>
    <t>серая-лесная, легкосуглинистая, свежая</t>
  </si>
  <si>
    <t xml:space="preserve">Труднодоступен удален от дороги общего назначения 5 км. </t>
  </si>
  <si>
    <t>86° 41' 29.698296"</t>
  </si>
  <si>
    <t>53° 35' 36.679632"</t>
  </si>
  <si>
    <t>Пригородное</t>
  </si>
  <si>
    <t>Сосновское</t>
  </si>
  <si>
    <t>доступен,  участок расположен в 0,65 км от грунтоваой дороги</t>
  </si>
  <si>
    <t>87° 7' 1.683444"</t>
  </si>
  <si>
    <t>53° 33' 28.513764"</t>
  </si>
  <si>
    <t>Яйское</t>
  </si>
  <si>
    <t>вырубка 2014г.</t>
  </si>
  <si>
    <t>западно-сибирский южно-таежный равнинный</t>
  </si>
  <si>
    <t>суглинок</t>
  </si>
  <si>
    <t>исксственное</t>
  </si>
  <si>
    <t>доступенен</t>
  </si>
  <si>
    <t xml:space="preserve">нет </t>
  </si>
  <si>
    <r>
      <t>56</t>
    </r>
    <r>
      <rPr>
        <vertAlign val="superscript"/>
        <sz val="12"/>
        <color indexed="8"/>
        <rFont val="Times New Roman"/>
        <family val="1"/>
        <charset val="204"/>
      </rPr>
      <t>0</t>
    </r>
    <r>
      <rPr>
        <sz val="12"/>
        <color indexed="8"/>
        <rFont val="Times New Roman"/>
        <family val="1"/>
        <charset val="204"/>
      </rPr>
      <t>19'247"</t>
    </r>
  </si>
  <si>
    <t>085°56'604"</t>
  </si>
  <si>
    <t xml:space="preserve">вырубка </t>
  </si>
  <si>
    <t>ШТ</t>
  </si>
  <si>
    <t>Улановское</t>
  </si>
  <si>
    <t>Прокопьевское</t>
  </si>
  <si>
    <t>Еловское</t>
  </si>
  <si>
    <t>Нарыкское</t>
  </si>
  <si>
    <t>Широкотравный</t>
  </si>
  <si>
    <t>дерново-слабоподзолистая, легкосуглинистая, свежая, задернение среднее</t>
  </si>
  <si>
    <t>захламленность отсутствует</t>
  </si>
  <si>
    <t>расчистка без корчевки пней</t>
  </si>
  <si>
    <t>54⁰17′14,03″</t>
  </si>
  <si>
    <t>087⁰11′19,22″</t>
  </si>
  <si>
    <t>54⁰16′18.8″</t>
  </si>
  <si>
    <t>087⁰16′26.5″</t>
  </si>
  <si>
    <t>захламленность слабая,степень задернения слабая</t>
  </si>
  <si>
    <t>схема прилагается</t>
  </si>
  <si>
    <t>54⁰23 ′667</t>
  </si>
  <si>
    <t>087⁰04′589"</t>
  </si>
  <si>
    <t>Чебулинское</t>
  </si>
  <si>
    <t>Западно-Сибирский южно-таежный равнинный</t>
  </si>
  <si>
    <t>250шт/захламленность средняя</t>
  </si>
  <si>
    <t>искуственное</t>
  </si>
  <si>
    <t>частичная  раскорчевка</t>
  </si>
  <si>
    <t>Чумайское</t>
  </si>
  <si>
    <t>Кемеровское</t>
  </si>
  <si>
    <t>Таштагольское</t>
  </si>
  <si>
    <t>Чугунашское</t>
  </si>
  <si>
    <t>Алтаес-Сянский горнотаежный</t>
  </si>
  <si>
    <t>Рт</t>
  </si>
  <si>
    <t>легкосуглинистая</t>
  </si>
  <si>
    <t>есть</t>
  </si>
  <si>
    <t xml:space="preserve">   52°58'24.91"</t>
  </si>
  <si>
    <t>087°44 0.66"</t>
  </si>
  <si>
    <t xml:space="preserve">  52°57'45.55"</t>
  </si>
  <si>
    <t>087°43'52.02"</t>
  </si>
  <si>
    <t>Кабырзинское</t>
  </si>
  <si>
    <t>Верх-Кабырзинское</t>
  </si>
  <si>
    <t>среднесуглинистая</t>
  </si>
  <si>
    <t>52° 51' 35.47"</t>
  </si>
  <si>
    <t>88° 50' 43.02"</t>
  </si>
  <si>
    <t>52° 52' 25.69"</t>
  </si>
  <si>
    <t>88° 46' 55.99"</t>
  </si>
  <si>
    <t>Шт</t>
  </si>
  <si>
    <t>52° 52' 8.79"</t>
  </si>
  <si>
    <t>88° 52' 48.17"</t>
  </si>
  <si>
    <t>Темиртаусское</t>
  </si>
  <si>
    <t>Амзасское</t>
  </si>
  <si>
    <t>53° 04' 01.06"</t>
  </si>
  <si>
    <t>87° 37' 31.79"</t>
  </si>
  <si>
    <t>53° 04' 02.41"</t>
  </si>
  <si>
    <t>87° 37' 32.87"</t>
  </si>
  <si>
    <t>53° 03' 51.46"</t>
  </si>
  <si>
    <t>87° 37' 32.67"</t>
  </si>
  <si>
    <t>53° 03' 31.07"</t>
  </si>
  <si>
    <t>87° 37' 43.33"</t>
  </si>
  <si>
    <t>53° 03' 33.36"</t>
  </si>
  <si>
    <t>87° 37' 43.86"</t>
  </si>
  <si>
    <t>53° 03' 44.34"</t>
  </si>
  <si>
    <t>87° 37' 37.44"</t>
  </si>
  <si>
    <t>53° 03' 41.50"</t>
  </si>
  <si>
    <t>87° 37' 39.80"</t>
  </si>
  <si>
    <t>53° 03' 42.57"</t>
  </si>
  <si>
    <t>87° 347 39.40"</t>
  </si>
  <si>
    <t>52° 48'48.79"</t>
  </si>
  <si>
    <t>88° 33' 8.12"</t>
  </si>
  <si>
    <t>пней 300 шт/га, степерь задернения средняя</t>
  </si>
  <si>
    <t>52° 54' 38.77"</t>
  </si>
  <si>
    <t>87° 26' 14.55"</t>
  </si>
  <si>
    <t>пней 100  шт/га, степерь задернения средняя</t>
  </si>
  <si>
    <t>52° 54' 5.83"</t>
  </si>
  <si>
    <t>87° 27' 55.92"</t>
  </si>
  <si>
    <t>52° 48' 0.28"</t>
  </si>
  <si>
    <t>88° 31' 28.31"</t>
  </si>
  <si>
    <t>52° 47' 48.92"</t>
  </si>
  <si>
    <t>88° 32' 38.95"</t>
  </si>
  <si>
    <t>52° 47' 19.72"</t>
  </si>
  <si>
    <t>88° 31' 53.88"</t>
  </si>
  <si>
    <t>Алтамашское</t>
  </si>
  <si>
    <t>пней 110 шт/га, степерь задернения средняя</t>
  </si>
  <si>
    <t xml:space="preserve">  52° 34' 28.4"</t>
  </si>
  <si>
    <t xml:space="preserve"> 87° 42' 9.28"</t>
  </si>
  <si>
    <t xml:space="preserve">есть </t>
  </si>
  <si>
    <t>Колеульское</t>
  </si>
  <si>
    <t>КР</t>
  </si>
  <si>
    <t>темно-серые суглинки</t>
  </si>
  <si>
    <t>56° 04' 23,7"</t>
  </si>
  <si>
    <t>86° 57' 45,8"</t>
  </si>
  <si>
    <t>Промышленновское</t>
  </si>
  <si>
    <t>Краснинское</t>
  </si>
  <si>
    <t>Западно - Сибирский подтаежно лесостепной</t>
  </si>
  <si>
    <t>РТ           7022</t>
  </si>
  <si>
    <t>ровный</t>
  </si>
  <si>
    <t>Белогородское</t>
  </si>
  <si>
    <t>Калтанское</t>
  </si>
  <si>
    <t>дерново-слабоподзолистая, среднесуглинистая, свежая</t>
  </si>
  <si>
    <t xml:space="preserve"> -</t>
  </si>
  <si>
    <t>Керлегешское</t>
  </si>
  <si>
    <t>Чистугашское</t>
  </si>
  <si>
    <t>вырубка 2001 г.</t>
  </si>
  <si>
    <t>дерново-слабоподзолистая, сильносуглинистая, свежая, задернение сильное</t>
  </si>
  <si>
    <t xml:space="preserve">Маркировка линий будущих рядов лесных культур или полос, узкополостная расчистка без корчевки пней, планировка поверхности лесного участка, перевозка трактора на трале до места работы и обратно </t>
  </si>
  <si>
    <t>Чистугаш 7 кв.bmp</t>
  </si>
  <si>
    <t>Яшкинское</t>
  </si>
  <si>
    <t>Тайгинское</t>
  </si>
  <si>
    <t>Кузельское</t>
  </si>
  <si>
    <t>Западно Сибирский южно тайжный равнинный</t>
  </si>
  <si>
    <t>искуственное лесовосстановление</t>
  </si>
  <si>
    <t>Пачинское</t>
  </si>
  <si>
    <t>Колмогоровское</t>
  </si>
  <si>
    <t>Вырубка</t>
  </si>
  <si>
    <t xml:space="preserve">Западно-Сибирский подтаежно-лесостепной район </t>
  </si>
  <si>
    <t>Разнотравный</t>
  </si>
  <si>
    <t>Равнинный</t>
  </si>
  <si>
    <t>Серые лесные суглинки</t>
  </si>
  <si>
    <t>Колиество пней шт/га- 250, захламленность средняя</t>
  </si>
  <si>
    <t>Расчиска</t>
  </si>
  <si>
    <t xml:space="preserve">  55°39´082´´</t>
  </si>
  <si>
    <t>085°44'782"</t>
  </si>
  <si>
    <t>Западно-Сибирский подтаежно-лесостепной район</t>
  </si>
  <si>
    <t>Колиество пней шт/га- 300, захламленность средняя</t>
  </si>
  <si>
    <t>Расчистка</t>
  </si>
  <si>
    <t xml:space="preserve"> 55°39´421´´</t>
  </si>
  <si>
    <t>085°45'492"</t>
  </si>
  <si>
    <r>
      <t>55</t>
    </r>
    <r>
      <rPr>
        <sz val="11"/>
        <color indexed="8"/>
        <rFont val="Times New Roman"/>
        <family val="1"/>
        <charset val="204"/>
      </rPr>
      <t xml:space="preserve">° 37' 996" </t>
    </r>
  </si>
  <si>
    <r>
      <t>085</t>
    </r>
    <r>
      <rPr>
        <sz val="11"/>
        <color indexed="8"/>
        <rFont val="Times New Roman"/>
        <family val="1"/>
        <charset val="204"/>
      </rPr>
      <t>° 42' 984"</t>
    </r>
  </si>
  <si>
    <t>Сурановское</t>
  </si>
  <si>
    <t>захламленность слабая,степень задернения средняя</t>
  </si>
  <si>
    <t>лесовосстановления (искусственный)</t>
  </si>
  <si>
    <t>не доступен</t>
  </si>
  <si>
    <t>085°71'01.1"</t>
  </si>
  <si>
    <t>56⁰17′49.5"</t>
  </si>
  <si>
    <t>085°570'58.9"</t>
  </si>
  <si>
    <t>56⁰18′29.1"</t>
  </si>
  <si>
    <t>085°64'68.4"</t>
  </si>
  <si>
    <t>54⁰13′36.4"</t>
  </si>
  <si>
    <t xml:space="preserve">Яшкинское </t>
  </si>
  <si>
    <t>Красносельское</t>
  </si>
  <si>
    <t>вырубка 2021г</t>
  </si>
  <si>
    <t>Западно - Сибирский подтаёжно лесостепной</t>
  </si>
  <si>
    <t>равнинный, расчленённый незначительным количеством оврагов</t>
  </si>
  <si>
    <t>оподзоленные серые лесные , дерновоподзолистые почвы</t>
  </si>
  <si>
    <t xml:space="preserve">лесовостановление (искуственное </t>
  </si>
  <si>
    <t>доступен, к участку прилегает  дорога</t>
  </si>
  <si>
    <t>085°05.900</t>
  </si>
  <si>
    <t>55⁰53.365</t>
  </si>
  <si>
    <t>Краснеосельское</t>
  </si>
  <si>
    <t>085°06.069</t>
  </si>
  <si>
    <t>55⁰53.120</t>
  </si>
  <si>
    <t>085°06.579</t>
  </si>
  <si>
    <t>55⁰53.660</t>
  </si>
  <si>
    <t>Шахтёрское</t>
  </si>
  <si>
    <t>вырубка 2019г</t>
  </si>
  <si>
    <t>085°06.660</t>
  </si>
  <si>
    <t>55⁰49.773</t>
  </si>
  <si>
    <t>Поломошенское</t>
  </si>
  <si>
    <t>вырубка 2021г - 2022г</t>
  </si>
  <si>
    <t>085°00.043</t>
  </si>
  <si>
    <t>55⁰49.002</t>
  </si>
  <si>
    <t>Вырубка 2022г</t>
  </si>
  <si>
    <t>084°59.645</t>
  </si>
  <si>
    <t>55⁰48.296</t>
  </si>
  <si>
    <t>084°59.997</t>
  </si>
  <si>
    <t>55⁰54.491</t>
  </si>
  <si>
    <t>Набережное</t>
  </si>
  <si>
    <r>
      <t>085</t>
    </r>
    <r>
      <rPr>
        <vertAlign val="superscript"/>
        <sz val="10"/>
        <color theme="1"/>
        <rFont val="Times New Roman"/>
        <family val="1"/>
        <charset val="204"/>
      </rPr>
      <t>0</t>
    </r>
    <r>
      <rPr>
        <sz val="10"/>
        <color theme="1"/>
        <rFont val="Times New Roman"/>
        <family val="1"/>
        <charset val="204"/>
      </rPr>
      <t>04.943</t>
    </r>
  </si>
  <si>
    <r>
      <t>55</t>
    </r>
    <r>
      <rPr>
        <vertAlign val="superscript"/>
        <sz val="10"/>
        <color theme="1"/>
        <rFont val="Times New Roman"/>
        <family val="1"/>
        <charset val="204"/>
      </rPr>
      <t>0</t>
    </r>
    <r>
      <rPr>
        <sz val="10"/>
        <color theme="1"/>
        <rFont val="Times New Roman"/>
        <family val="1"/>
        <charset val="204"/>
      </rPr>
      <t xml:space="preserve"> 53.073</t>
    </r>
  </si>
  <si>
    <t>Майское</t>
  </si>
  <si>
    <t>Труднодоступен в весенний период</t>
  </si>
  <si>
    <t>расчистка от валежника и порубочных остатков</t>
  </si>
  <si>
    <t>085°16.034</t>
  </si>
  <si>
    <r>
      <t>55</t>
    </r>
    <r>
      <rPr>
        <vertAlign val="superscript"/>
        <sz val="10"/>
        <color theme="1"/>
        <rFont val="Times New Roman"/>
        <family val="1"/>
        <charset val="204"/>
      </rPr>
      <t>0</t>
    </r>
    <r>
      <rPr>
        <sz val="10"/>
        <color theme="1"/>
        <rFont val="Times New Roman"/>
        <family val="1"/>
        <charset val="204"/>
      </rPr>
      <t xml:space="preserve"> 58.767</t>
    </r>
  </si>
  <si>
    <t>085 16.740</t>
  </si>
  <si>
    <r>
      <t>55</t>
    </r>
    <r>
      <rPr>
        <vertAlign val="superscript"/>
        <sz val="10"/>
        <color theme="1"/>
        <rFont val="Times New Roman"/>
        <family val="1"/>
        <charset val="204"/>
      </rPr>
      <t>0</t>
    </r>
    <r>
      <rPr>
        <sz val="10"/>
        <color theme="1"/>
        <rFont val="Times New Roman"/>
        <family val="1"/>
        <charset val="204"/>
      </rPr>
      <t xml:space="preserve"> 59.126</t>
    </r>
  </si>
  <si>
    <t>Пашковское</t>
  </si>
  <si>
    <t>к-во пней 230шт/га захламленность средняя</t>
  </si>
  <si>
    <r>
      <t>55</t>
    </r>
    <r>
      <rPr>
        <sz val="11"/>
        <color indexed="8"/>
        <rFont val="Times New Roman"/>
        <family val="1"/>
        <charset val="204"/>
      </rPr>
      <t xml:space="preserve">° 58' 560" </t>
    </r>
  </si>
  <si>
    <r>
      <t>085</t>
    </r>
    <r>
      <rPr>
        <sz val="11"/>
        <color indexed="8"/>
        <rFont val="Times New Roman"/>
        <family val="1"/>
        <charset val="204"/>
      </rPr>
      <t>° 10' 016"</t>
    </r>
  </si>
  <si>
    <t>к-во пней 270шт/га захламленность средняя</t>
  </si>
  <si>
    <r>
      <t>55</t>
    </r>
    <r>
      <rPr>
        <sz val="11"/>
        <color indexed="8"/>
        <rFont val="Times New Roman"/>
        <family val="1"/>
        <charset val="204"/>
      </rPr>
      <t xml:space="preserve">° 58' 626" </t>
    </r>
  </si>
  <si>
    <r>
      <t>085</t>
    </r>
    <r>
      <rPr>
        <sz val="11"/>
        <color indexed="8"/>
        <rFont val="Times New Roman"/>
        <family val="1"/>
        <charset val="204"/>
      </rPr>
      <t>° 10' 335"</t>
    </r>
  </si>
  <si>
    <t>к-во пней 250шт/га захламленность средняя</t>
  </si>
  <si>
    <r>
      <t>55</t>
    </r>
    <r>
      <rPr>
        <sz val="11"/>
        <color indexed="8"/>
        <rFont val="Times New Roman"/>
        <family val="1"/>
        <charset val="204"/>
      </rPr>
      <t xml:space="preserve">° 58' 466" </t>
    </r>
  </si>
  <si>
    <r>
      <t>085</t>
    </r>
    <r>
      <rPr>
        <sz val="11"/>
        <color indexed="8"/>
        <rFont val="Times New Roman"/>
        <family val="1"/>
        <charset val="204"/>
      </rPr>
      <t>° 10' 387"</t>
    </r>
  </si>
  <si>
    <t>майское</t>
  </si>
  <si>
    <t>к-во пней 210шт/га захламленность средняя</t>
  </si>
  <si>
    <r>
      <t>55</t>
    </r>
    <r>
      <rPr>
        <sz val="11"/>
        <color indexed="8"/>
        <rFont val="Times New Roman"/>
        <family val="1"/>
        <charset val="204"/>
      </rPr>
      <t xml:space="preserve">° 58' 854" </t>
    </r>
  </si>
  <si>
    <r>
      <t>085</t>
    </r>
    <r>
      <rPr>
        <sz val="11"/>
        <color indexed="8"/>
        <rFont val="Times New Roman"/>
        <family val="1"/>
        <charset val="204"/>
      </rPr>
      <t>° 10' 158"</t>
    </r>
  </si>
  <si>
    <r>
      <t>55</t>
    </r>
    <r>
      <rPr>
        <sz val="11"/>
        <color indexed="8"/>
        <rFont val="Times New Roman"/>
        <family val="1"/>
        <charset val="204"/>
      </rPr>
      <t xml:space="preserve">° 59' 031" </t>
    </r>
  </si>
  <si>
    <r>
      <t>085</t>
    </r>
    <r>
      <rPr>
        <sz val="11"/>
        <color indexed="8"/>
        <rFont val="Times New Roman"/>
        <family val="1"/>
        <charset val="204"/>
      </rPr>
      <t>° 12' 376"</t>
    </r>
  </si>
  <si>
    <r>
      <t>55</t>
    </r>
    <r>
      <rPr>
        <sz val="11"/>
        <color indexed="8"/>
        <rFont val="Times New Roman"/>
        <family val="1"/>
        <charset val="204"/>
      </rPr>
      <t xml:space="preserve">° 58' 571" </t>
    </r>
  </si>
  <si>
    <r>
      <t>085</t>
    </r>
    <r>
      <rPr>
        <sz val="11"/>
        <color indexed="8"/>
        <rFont val="Times New Roman"/>
        <family val="1"/>
        <charset val="204"/>
      </rPr>
      <t>° 12' 186"</t>
    </r>
  </si>
  <si>
    <t>Медвежское</t>
  </si>
  <si>
    <t>Тайдонское</t>
  </si>
  <si>
    <t>среднеподзолотистые</t>
  </si>
  <si>
    <t>труднодоступна</t>
  </si>
  <si>
    <t>кустарноково-разнотравная</t>
  </si>
  <si>
    <t>87 17 38,3</t>
  </si>
  <si>
    <t>55 01 51,8</t>
  </si>
  <si>
    <t>серая лесная .влажная</t>
  </si>
  <si>
    <t xml:space="preserve">степень задернения почвы слабая,  захламленность  средняя </t>
  </si>
  <si>
    <t>доступен только в летне-осенний период</t>
  </si>
  <si>
    <t>087°14'10.5"</t>
  </si>
  <si>
    <t>54⁰25′05.2"</t>
  </si>
  <si>
    <t>087°10'52,1"</t>
  </si>
  <si>
    <t>54⁰24′14.6"</t>
  </si>
  <si>
    <t>вырубка 2017г.</t>
  </si>
  <si>
    <t>КШ</t>
  </si>
  <si>
    <t>дерново-подзолистая,влажная</t>
  </si>
  <si>
    <t xml:space="preserve">степень задернения почвы сильное,  захламленность  средняя </t>
  </si>
  <si>
    <t>087°10'55.4"</t>
  </si>
  <si>
    <t>54⁰24'33.4"</t>
  </si>
  <si>
    <t>1,2,3,6</t>
  </si>
  <si>
    <t>ШТ/КШ</t>
  </si>
  <si>
    <t>087°12'02.7"</t>
  </si>
  <si>
    <t>54⁰26'55.6"</t>
  </si>
  <si>
    <t>Пермяковское</t>
  </si>
  <si>
    <t>слабоподзолистая влажная</t>
  </si>
  <si>
    <t xml:space="preserve">Кузедеевское </t>
  </si>
  <si>
    <t>87º22'56,99"</t>
  </si>
  <si>
    <t>53º23'40.81"</t>
  </si>
  <si>
    <t>Николаевское</t>
  </si>
  <si>
    <t>Николаевское сельское</t>
  </si>
  <si>
    <t>55° 54' 19,4"</t>
  </si>
  <si>
    <t>87° 14' 41,2"</t>
  </si>
  <si>
    <t>55° 53' 34,1"</t>
  </si>
  <si>
    <t>87° 22' 19,6"</t>
  </si>
  <si>
    <t>55° 53' 10"</t>
  </si>
  <si>
    <t>87° 09' 37,1"</t>
  </si>
  <si>
    <t>55° 53' 08"</t>
  </si>
  <si>
    <t>87° 21' 46"</t>
  </si>
  <si>
    <t>55° 52' 49"</t>
  </si>
  <si>
    <t>87° 21' 43"</t>
  </si>
  <si>
    <t>55° 52' 15,6"</t>
  </si>
  <si>
    <t>87° 21' 47"</t>
  </si>
  <si>
    <t>Усть Сертинское</t>
  </si>
  <si>
    <t>56° 04' 08"</t>
  </si>
  <si>
    <t>87° 59' 01"</t>
  </si>
  <si>
    <t>55° 03' 57"</t>
  </si>
  <si>
    <t>87° 55' 39"</t>
  </si>
  <si>
    <t>55° 59' 10"</t>
  </si>
  <si>
    <t>87° 59' 43"</t>
  </si>
  <si>
    <t>56° 02' 27"</t>
  </si>
  <si>
    <t>88° 05' 10"</t>
  </si>
  <si>
    <t>Дмитриевское</t>
  </si>
  <si>
    <t>55° 51' 25"</t>
  </si>
  <si>
    <t>87° 34' 28"</t>
  </si>
  <si>
    <t>55° 52' 11"</t>
  </si>
  <si>
    <t>87° 36' 02"</t>
  </si>
  <si>
    <t>55° 51' 52"</t>
  </si>
  <si>
    <t>87° 35' 26"</t>
  </si>
  <si>
    <t>55° 50' 32"</t>
  </si>
  <si>
    <t>87° 34' 14"</t>
  </si>
  <si>
    <t>55° 44' 15"</t>
  </si>
  <si>
    <t>87° 18' 08"</t>
  </si>
  <si>
    <t>55° 50' 20"</t>
  </si>
  <si>
    <t>87° 35' 59"</t>
  </si>
  <si>
    <t>Апанасовское</t>
  </si>
  <si>
    <t>доступен,  участок расположен в 1,9 км от грунтоваой дороги</t>
  </si>
  <si>
    <t>86° 48' 18.84"</t>
  </si>
  <si>
    <t>53° 28' 43.4</t>
  </si>
  <si>
    <t>Ивановское</t>
  </si>
  <si>
    <t xml:space="preserve">дерн.среднеподзол., суглинистые, свежие </t>
  </si>
  <si>
    <t>лесоразведения (искуственный)</t>
  </si>
  <si>
    <t>доступна</t>
  </si>
  <si>
    <t>подготовка почвы</t>
  </si>
  <si>
    <t>защитных лесах (нерестоохранные полосы)</t>
  </si>
  <si>
    <t>86 45 068</t>
  </si>
  <si>
    <t>55 07 476</t>
  </si>
  <si>
    <t>87° 6' 34.748676"</t>
  </si>
  <si>
    <t>54° 3' 31.610304"</t>
  </si>
  <si>
    <t>Барзасское</t>
  </si>
  <si>
    <r>
      <t xml:space="preserve">Западно-Сибирский подтаежно-лесостепной район </t>
    </r>
    <r>
      <rPr>
        <sz val="11"/>
        <color theme="1"/>
        <rFont val="Times New Roman"/>
        <family val="1"/>
        <charset val="204"/>
      </rPr>
      <t xml:space="preserve">_ </t>
    </r>
  </si>
  <si>
    <t>Д3</t>
  </si>
  <si>
    <t>серая, лесная, умеренно-влажная</t>
  </si>
  <si>
    <t>N55 44.935</t>
  </si>
  <si>
    <t>E86 11.934</t>
  </si>
  <si>
    <t>55 15 384</t>
  </si>
  <si>
    <t>86 89 695</t>
  </si>
  <si>
    <t>Барановское</t>
  </si>
  <si>
    <t>Елыкаевское</t>
  </si>
  <si>
    <t>Западно-Сибирский подтаежно-лесостепной район _</t>
  </si>
  <si>
    <t>ранинный</t>
  </si>
  <si>
    <t>55 33 13.58</t>
  </si>
  <si>
    <t>85 51 07.22</t>
  </si>
  <si>
    <t>58 29 45.50</t>
  </si>
  <si>
    <t>85 57 43.99</t>
  </si>
  <si>
    <t>склон ЮЗ-20</t>
  </si>
  <si>
    <t xml:space="preserve">N55 22 38.3 </t>
  </si>
  <si>
    <t>E86 12 13.2</t>
  </si>
  <si>
    <t xml:space="preserve">N55 23 01.8 </t>
  </si>
  <si>
    <t>E86 13 05.2</t>
  </si>
  <si>
    <t xml:space="preserve">N55 22 17.7 </t>
  </si>
  <si>
    <t>E86 14 51.2</t>
  </si>
  <si>
    <t xml:space="preserve">N55 22 15.1 </t>
  </si>
  <si>
    <t>E86 14 52.2</t>
  </si>
  <si>
    <t xml:space="preserve">N55 17 47.5 </t>
  </si>
  <si>
    <t>E86 15 49.3</t>
  </si>
  <si>
    <t xml:space="preserve">N55 17 22.0 </t>
  </si>
  <si>
    <t>E86 15 38.2</t>
  </si>
  <si>
    <t xml:space="preserve">N55 15 30.1 </t>
  </si>
  <si>
    <t>E86 16 30.7</t>
  </si>
  <si>
    <t xml:space="preserve">N55 11 16.3 </t>
  </si>
  <si>
    <t>E86 23 09.9</t>
  </si>
  <si>
    <t xml:space="preserve">N55 10 34.6 </t>
  </si>
  <si>
    <t>E86 23 26.7</t>
  </si>
  <si>
    <t>Воскресенское</t>
  </si>
  <si>
    <t xml:space="preserve">N55 20 11.1 </t>
  </si>
  <si>
    <t>E86 26 27.5</t>
  </si>
  <si>
    <t>труднодоступный участок</t>
  </si>
  <si>
    <t xml:space="preserve">N55 20 01.7 </t>
  </si>
  <si>
    <t>E86 26 40.1</t>
  </si>
  <si>
    <t xml:space="preserve">N55 20 05.8 </t>
  </si>
  <si>
    <t>E86 26 43.3</t>
  </si>
  <si>
    <t>В4</t>
  </si>
  <si>
    <t>N55 21 43.1</t>
  </si>
  <si>
    <t xml:space="preserve"> E86 28 51.9</t>
  </si>
  <si>
    <t xml:space="preserve">N55 21 44.9 </t>
  </si>
  <si>
    <t>E86 29 06.8</t>
  </si>
  <si>
    <t xml:space="preserve">N55 19 00.6 </t>
  </si>
  <si>
    <t>E86 26 28.5</t>
  </si>
  <si>
    <t xml:space="preserve">N55 19 59.3 </t>
  </si>
  <si>
    <t>E86 27 44.6</t>
  </si>
  <si>
    <t>В2</t>
  </si>
  <si>
    <t xml:space="preserve">N55 20 12.8 </t>
  </si>
  <si>
    <t>E86 28 47.9</t>
  </si>
  <si>
    <t xml:space="preserve">N55 20 50.6 </t>
  </si>
  <si>
    <t>E86 30 28.0</t>
  </si>
  <si>
    <t xml:space="preserve">N55 20 53.1 </t>
  </si>
  <si>
    <t>E86 30 23.5</t>
  </si>
  <si>
    <t xml:space="preserve">N55 20 51.5 </t>
  </si>
  <si>
    <t>E86 30 45.7</t>
  </si>
  <si>
    <t xml:space="preserve">N55 19 38.8 </t>
  </si>
  <si>
    <t>E86 30 54.4</t>
  </si>
  <si>
    <t xml:space="preserve">N55 19 13.6 </t>
  </si>
  <si>
    <t>E86 31 06.9</t>
  </si>
  <si>
    <t>N55 17 09.9</t>
  </si>
  <si>
    <t xml:space="preserve"> E86 30 12.7</t>
  </si>
  <si>
    <t xml:space="preserve">N55 15 31.9 </t>
  </si>
  <si>
    <t>E86 22 23.4</t>
  </si>
  <si>
    <t xml:space="preserve">N55 15 28.9 </t>
  </si>
  <si>
    <t>E86 22 43.9</t>
  </si>
  <si>
    <t>Бердовское</t>
  </si>
  <si>
    <t>склон В-5</t>
  </si>
  <si>
    <t xml:space="preserve">N55 33 34.7 </t>
  </si>
  <si>
    <t>E86 14 08.9</t>
  </si>
  <si>
    <t xml:space="preserve">N55 33 34.0 </t>
  </si>
  <si>
    <t>E86 14 10.0</t>
  </si>
  <si>
    <t>Успенское</t>
  </si>
  <si>
    <t>Камжалинское</t>
  </si>
  <si>
    <t xml:space="preserve">N55 41 16.5 </t>
  </si>
  <si>
    <t>E86 29 05.8</t>
  </si>
  <si>
    <t>труднодоступный участок, болота</t>
  </si>
  <si>
    <t xml:space="preserve">N55 39 35.4 </t>
  </si>
  <si>
    <t xml:space="preserve"> E86 33 32.5</t>
  </si>
  <si>
    <t xml:space="preserve">N55 38 39.1 </t>
  </si>
  <si>
    <t>E86 29 20.6</t>
  </si>
  <si>
    <t>труднодоступный, дорога через реки, отсутствие мостов.</t>
  </si>
  <si>
    <t>N55 23 13.8</t>
  </si>
  <si>
    <t xml:space="preserve"> E86 30 47.4</t>
  </si>
  <si>
    <t xml:space="preserve">N55 32 34.2 </t>
  </si>
  <si>
    <t xml:space="preserve"> E86 12 11.7</t>
  </si>
  <si>
    <t>N55 32 12.5</t>
  </si>
  <si>
    <t>E86 13 01.0</t>
  </si>
  <si>
    <t xml:space="preserve">N55 31 59.5 </t>
  </si>
  <si>
    <t>E86 12 25.0</t>
  </si>
  <si>
    <t>N55 32 06.2</t>
  </si>
  <si>
    <t>E86 12 15.7</t>
  </si>
  <si>
    <t>N55 31 18.5</t>
  </si>
  <si>
    <t>E86 12 10.5</t>
  </si>
  <si>
    <t xml:space="preserve">N55 31 10.9 </t>
  </si>
  <si>
    <t>E86 11 57.7</t>
  </si>
  <si>
    <t>N55 30 23.0</t>
  </si>
  <si>
    <t xml:space="preserve"> E86 11 16.7</t>
  </si>
  <si>
    <t>В3</t>
  </si>
  <si>
    <t>РП</t>
  </si>
  <si>
    <t xml:space="preserve">N55 30 19.6 </t>
  </si>
  <si>
    <t>E86 11 18.7</t>
  </si>
  <si>
    <t xml:space="preserve">N55 28 51.9 </t>
  </si>
  <si>
    <t>E86 13 09.0</t>
  </si>
  <si>
    <t xml:space="preserve">N55 28 45.7 </t>
  </si>
  <si>
    <t xml:space="preserve"> E86 13 19.7</t>
  </si>
  <si>
    <t>N55 28 46.7</t>
  </si>
  <si>
    <t xml:space="preserve"> E86 13 21.1</t>
  </si>
  <si>
    <t>N55 29 32.3</t>
  </si>
  <si>
    <t xml:space="preserve"> E86 14 48.6</t>
  </si>
  <si>
    <t xml:space="preserve">N55 28 32.1 </t>
  </si>
  <si>
    <t>E86 14 04.5</t>
  </si>
  <si>
    <t>Мазуровское</t>
  </si>
  <si>
    <t>возвышенность, склон</t>
  </si>
  <si>
    <t>55 31 40 59</t>
  </si>
  <si>
    <t>85 50 41 95</t>
  </si>
  <si>
    <t>55 32 07 32</t>
  </si>
  <si>
    <t>85 51 04 38</t>
  </si>
  <si>
    <t>55 30 52 80</t>
  </si>
  <si>
    <t>85 50 51 03</t>
  </si>
  <si>
    <t>55 31 08</t>
  </si>
  <si>
    <t>85 51 33 58</t>
  </si>
  <si>
    <t>55 30 31 34</t>
  </si>
  <si>
    <t>85 51 18 29</t>
  </si>
  <si>
    <t>55 30 17 69</t>
  </si>
  <si>
    <t>85 51 36 80</t>
  </si>
  <si>
    <t>возвышенность, склон Ю-15</t>
  </si>
  <si>
    <t>55 30 41 30</t>
  </si>
  <si>
    <t>85 52 27 28</t>
  </si>
  <si>
    <t>55 30 36 55</t>
  </si>
  <si>
    <t>85 53 01 48</t>
  </si>
  <si>
    <t>возвышенность, склон С-10</t>
  </si>
  <si>
    <t>55 30 34 68</t>
  </si>
  <si>
    <t>85 53 20 34</t>
  </si>
  <si>
    <t>55 29 38 79</t>
  </si>
  <si>
    <t>85 54 38 79</t>
  </si>
  <si>
    <t>55 29 30 28</t>
  </si>
  <si>
    <t>85 54 56 75</t>
  </si>
  <si>
    <t>55 29 24 76</t>
  </si>
  <si>
    <t>85 54 43 16</t>
  </si>
  <si>
    <t>55 29 21 57</t>
  </si>
  <si>
    <t>85 55 31 17</t>
  </si>
  <si>
    <t>55 29 14 15</t>
  </si>
  <si>
    <t>85 55 47 59</t>
  </si>
  <si>
    <t>55 28 54 48</t>
  </si>
  <si>
    <t>85 55 32 77</t>
  </si>
  <si>
    <t>55 28 26 74</t>
  </si>
  <si>
    <t>85 54 22 85</t>
  </si>
  <si>
    <t>55 28 22 44</t>
  </si>
  <si>
    <t>85 55 01 30</t>
  </si>
  <si>
    <t>55 28 18 00</t>
  </si>
  <si>
    <t>85 54 26 04</t>
  </si>
  <si>
    <t>55 28 02 90</t>
  </si>
  <si>
    <t>85 54 57 59</t>
  </si>
  <si>
    <t>55 27 40 39</t>
  </si>
  <si>
    <t>85 54 01 21</t>
  </si>
  <si>
    <t>55 27 36 62</t>
  </si>
  <si>
    <t>85 54 05 55</t>
  </si>
  <si>
    <t>55 25 46 62</t>
  </si>
  <si>
    <t>85 54 11 70</t>
  </si>
  <si>
    <t>55 25 44 40</t>
  </si>
  <si>
    <t>85 53 48 98</t>
  </si>
  <si>
    <t>55 25 41 15</t>
  </si>
  <si>
    <t>85 53 56 55</t>
  </si>
  <si>
    <t>55 25 30 51</t>
  </si>
  <si>
    <t>85 53 44 93</t>
  </si>
  <si>
    <t>55 25 34 39</t>
  </si>
  <si>
    <t>85 54 12 01</t>
  </si>
  <si>
    <t>возвышенность, склон ЮВ-15</t>
  </si>
  <si>
    <t>55 25 28 71</t>
  </si>
  <si>
    <t>85 53 29 25</t>
  </si>
  <si>
    <t>55 25 18 68</t>
  </si>
  <si>
    <t>85 54 03 43</t>
  </si>
  <si>
    <t>55 24 58 20</t>
  </si>
  <si>
    <t>85 53 47 11</t>
  </si>
  <si>
    <t>55 25 09 80</t>
  </si>
  <si>
    <t>85 53 11 00</t>
  </si>
  <si>
    <t>55 24 55 56</t>
  </si>
  <si>
    <t>85 53 42 37</t>
  </si>
  <si>
    <t>55 24 45 22</t>
  </si>
  <si>
    <t>85 53 07 19</t>
  </si>
  <si>
    <t>55 24 14 94</t>
  </si>
  <si>
    <t>85 53 24 41</t>
  </si>
  <si>
    <t>55 24 41 19</t>
  </si>
  <si>
    <t>85 54 21 57</t>
  </si>
  <si>
    <t>возвышенность, склон ЮВ-10</t>
  </si>
  <si>
    <t>55 24 37 96</t>
  </si>
  <si>
    <t>85 54 17 06</t>
  </si>
  <si>
    <t>55 24 29 83</t>
  </si>
  <si>
    <t>85 54 28 42</t>
  </si>
  <si>
    <t>55 24 28 52</t>
  </si>
  <si>
    <t>85 54 55 65</t>
  </si>
  <si>
    <t>55 24 24 18</t>
  </si>
  <si>
    <t>85 54 52 77</t>
  </si>
  <si>
    <t>55 24 18 51</t>
  </si>
  <si>
    <t>85 54 49 20</t>
  </si>
  <si>
    <t>55 24 03 70</t>
  </si>
  <si>
    <t>85 54 54 07</t>
  </si>
  <si>
    <t>55 24 04 00</t>
  </si>
  <si>
    <t>85 55 11 43</t>
  </si>
  <si>
    <t>55 24 25 04</t>
  </si>
  <si>
    <t>85 55 23 53</t>
  </si>
  <si>
    <t>55 24 16 14</t>
  </si>
  <si>
    <t>85 55 29 55</t>
  </si>
  <si>
    <t>55 23 56 84</t>
  </si>
  <si>
    <t>85 54 37 91</t>
  </si>
  <si>
    <t>55 24 02 80</t>
  </si>
  <si>
    <t>85 54 50 13</t>
  </si>
  <si>
    <t>55 23 46 82</t>
  </si>
  <si>
    <t>85 54 25 96</t>
  </si>
  <si>
    <t>55 23 36 41</t>
  </si>
  <si>
    <t>85 54 53 85</t>
  </si>
  <si>
    <t>55 23 50 98</t>
  </si>
  <si>
    <t>85 55 20 85</t>
  </si>
  <si>
    <t>55 23 50 53</t>
  </si>
  <si>
    <t>85 55 36 37</t>
  </si>
  <si>
    <t>55 23 45 08</t>
  </si>
  <si>
    <t>85 55 40 88</t>
  </si>
  <si>
    <t>55 19 44 81</t>
  </si>
  <si>
    <t>85 49 35 22</t>
  </si>
  <si>
    <t>55 19 44 63</t>
  </si>
  <si>
    <t>85 50 32 29</t>
  </si>
  <si>
    <t>55 20 23 86</t>
  </si>
  <si>
    <t>85 51 29 90</t>
  </si>
  <si>
    <t>55 20 25 16</t>
  </si>
  <si>
    <t>85 50 43 27</t>
  </si>
  <si>
    <t>55 20 17 26</t>
  </si>
  <si>
    <t>85 50 35 32</t>
  </si>
  <si>
    <t>возвышенность, склон Ю-10</t>
  </si>
  <si>
    <t>55 20 11 37</t>
  </si>
  <si>
    <t>85 50 38 53</t>
  </si>
  <si>
    <t>55 20 15 52</t>
  </si>
  <si>
    <t>85 50 14 82</t>
  </si>
  <si>
    <t>55 20 11 93</t>
  </si>
  <si>
    <t>85 50 11 41</t>
  </si>
  <si>
    <t xml:space="preserve">55 20 04 06 </t>
  </si>
  <si>
    <t>85 50 29 13</t>
  </si>
  <si>
    <t>55 20 40 48</t>
  </si>
  <si>
    <t>85 50 58 05</t>
  </si>
  <si>
    <t>55 20 38 41</t>
  </si>
  <si>
    <t>85 51 39 84</t>
  </si>
  <si>
    <t>55 20 16 28</t>
  </si>
  <si>
    <t>85 52 31 42</t>
  </si>
  <si>
    <t>55 20 21 60</t>
  </si>
  <si>
    <t>85 52 45 96</t>
  </si>
  <si>
    <t>возвышенность, Ю-15</t>
  </si>
  <si>
    <t>55 20 14 87</t>
  </si>
  <si>
    <t>85 52 06 02</t>
  </si>
  <si>
    <t>55 20 10 61</t>
  </si>
  <si>
    <t>85 52 16 61</t>
  </si>
  <si>
    <t>55 20 28 65</t>
  </si>
  <si>
    <t>85 52 41 34</t>
  </si>
  <si>
    <t>возвышенность, склон З-15</t>
  </si>
  <si>
    <t>55 20 21 05</t>
  </si>
  <si>
    <t>85 53 53 34</t>
  </si>
  <si>
    <t>55 20 22 64</t>
  </si>
  <si>
    <t>85 54 08 26</t>
  </si>
  <si>
    <t>55 19 47 17</t>
  </si>
  <si>
    <t>85 53 57 41</t>
  </si>
  <si>
    <t>55 19 43 26</t>
  </si>
  <si>
    <t>85 54 12 16</t>
  </si>
  <si>
    <t>55 19 41 44</t>
  </si>
  <si>
    <t>85 54 10 01</t>
  </si>
  <si>
    <t>55 19 42 50</t>
  </si>
  <si>
    <t>85 53 57 62</t>
  </si>
  <si>
    <t>55 19 38 97</t>
  </si>
  <si>
    <t>85 51 33 79</t>
  </si>
  <si>
    <t>55 19 36 29</t>
  </si>
  <si>
    <t>85 51 09 52</t>
  </si>
  <si>
    <t>55 19 30 51</t>
  </si>
  <si>
    <t>85 51 40 30</t>
  </si>
  <si>
    <t>55 19 20 97</t>
  </si>
  <si>
    <t>85 50 55 93</t>
  </si>
  <si>
    <t>55 19 10 90</t>
  </si>
  <si>
    <t>85 51 36 23</t>
  </si>
  <si>
    <t>55 19 19 31</t>
  </si>
  <si>
    <t>85 52 50 71</t>
  </si>
  <si>
    <t>55 19 07 71</t>
  </si>
  <si>
    <t>85 51 43 92</t>
  </si>
  <si>
    <t>55 18 51 85</t>
  </si>
  <si>
    <t>85 51 54 02</t>
  </si>
  <si>
    <t>Терешское</t>
  </si>
  <si>
    <t>Кара-Чумышское</t>
  </si>
  <si>
    <t>дерново-среднеподзолистая, легкосуглинистая, свежая, задернение среднее</t>
  </si>
  <si>
    <t>Реестр\КВ 54 ВД 15 1,08 ГА..BMP</t>
  </si>
  <si>
    <t>Реестр\КВ 50 ВД 61 5,06 ГА..BMP</t>
  </si>
  <si>
    <t>Реестр\КВ 50 ВД 35 3,04 ГА..BMP</t>
  </si>
  <si>
    <t>Прогалина</t>
  </si>
  <si>
    <t>Реестр\КВ 50 ВД 16 0,16 ГА..BMP</t>
  </si>
  <si>
    <t>Реестр\КВ 50 ВД 7 0,83 ГА..BMP</t>
  </si>
  <si>
    <t>Реестр\КВ 50 ВД 44 0,05 ГА (2)..BMP</t>
  </si>
  <si>
    <t>Сенокос</t>
  </si>
  <si>
    <t>Реестр\КВ 50 ВД 37 0,9 ГА..BMP</t>
  </si>
  <si>
    <t>Михайловское</t>
  </si>
  <si>
    <t>Прогалина,  ед. 5П5Б, 10 куб./га., ср.дм 28 см, ср.высота 22 м, пдл. АЖ, Р, ЧР, средней густоты</t>
  </si>
  <si>
    <t>дерново-слабоподзолистая, сильносуглинистая, свежая, задернение среднее</t>
  </si>
  <si>
    <t>Реестр\КВ 46 ВД 2 2,9 ГА. Михайловка.BMP</t>
  </si>
  <si>
    <t>Юргинское</t>
  </si>
  <si>
    <t>Проскоковское</t>
  </si>
  <si>
    <t>Лебяжье</t>
  </si>
  <si>
    <t>Западно-Сибирский подтаежно- лесостепной</t>
  </si>
  <si>
    <t>серые лесные суглинки</t>
  </si>
  <si>
    <t xml:space="preserve">степень задернения почвы сильная,  захламленность средняя </t>
  </si>
  <si>
    <t>доступен, к участку прилегает полевая дорога</t>
  </si>
  <si>
    <t>полосная расчистка участка без корчевки пней</t>
  </si>
  <si>
    <t>84.565599</t>
  </si>
  <si>
    <t>55.902254</t>
  </si>
  <si>
    <t xml:space="preserve">степень задернения почвы сильная,  захламленность слабая </t>
  </si>
  <si>
    <t>84.631977</t>
  </si>
  <si>
    <t>55.781680</t>
  </si>
  <si>
    <t>Родник</t>
  </si>
  <si>
    <t xml:space="preserve">степень задернения почвы сильная,  захламленность  слабая </t>
  </si>
  <si>
    <t>84.767064</t>
  </si>
  <si>
    <t>55.823067</t>
  </si>
  <si>
    <t>Томь</t>
  </si>
  <si>
    <t xml:space="preserve">степень задернения почвы сильная,  захламленность  сильная </t>
  </si>
  <si>
    <t>84.892704</t>
  </si>
  <si>
    <t>55.867553</t>
  </si>
  <si>
    <t>есть (ссылка на схему при наличии)</t>
  </si>
  <si>
    <t>Невское</t>
  </si>
  <si>
    <t>вырубка 2022</t>
  </si>
  <si>
    <t xml:space="preserve">Западно-Сибирский подтаежно-лесостепной район _ </t>
  </si>
  <si>
    <t>серая лесная, суглинки, влажная</t>
  </si>
  <si>
    <t xml:space="preserve">N55.75788 </t>
  </si>
  <si>
    <t>E86.06318</t>
  </si>
  <si>
    <t>15,19,21</t>
  </si>
  <si>
    <t>ШТ, ТБ</t>
  </si>
  <si>
    <t>С3, В4</t>
  </si>
  <si>
    <t>пологий склон</t>
  </si>
  <si>
    <t>N55 20.117</t>
  </si>
  <si>
    <t>E86 28.560</t>
  </si>
  <si>
    <t>искусственый</t>
  </si>
  <si>
    <t>Тисульское</t>
  </si>
  <si>
    <t>Центральное</t>
  </si>
  <si>
    <t>дерново-среднеподзолистая, среднесуглинистая свежая</t>
  </si>
  <si>
    <t xml:space="preserve"> </t>
  </si>
  <si>
    <t>Организация</t>
  </si>
  <si>
    <t>Площадь</t>
  </si>
  <si>
    <t>Междуреченское</t>
  </si>
  <si>
    <t>Усинское</t>
  </si>
  <si>
    <t>редина биологи-ческая</t>
  </si>
  <si>
    <t>дерново-подзолистая супесчаная свежая</t>
  </si>
  <si>
    <t xml:space="preserve">степень задернения почвы сильная,  захламленность  отсутствует </t>
  </si>
  <si>
    <t>54° 9' 4.97"</t>
  </si>
  <si>
    <t>88° 55' 21.41"</t>
  </si>
  <si>
    <t>ООО Пай-Чер 23/21-Н, заявление 473 от 18.01.25023</t>
  </si>
  <si>
    <t>ООО Пай-Чер 136/19-Н, заявление 472 от 18.01.25023</t>
  </si>
  <si>
    <t>ПАО "Южный Кузбасс" 28/14-Н заявление 823 от 26.01.2023</t>
  </si>
  <si>
    <t>АО "Разрез Распадский" 73/19-Н заявление 920 от 30.01.2023</t>
  </si>
  <si>
    <t>АО "Разрез Распадский" 82/19-Н заявление 921 от 30.01.2023</t>
  </si>
  <si>
    <t>АО "Разрез Распадский" 82/21-Н заявление 922 от 30.01.2023</t>
  </si>
  <si>
    <t>АО "Разрез Распадский" 261/21-Н заявление 923 от 30.01.2023</t>
  </si>
  <si>
    <t>АО "Распадская-Коксовая" 20/19-Н заявление 936 от 09.02.2023</t>
  </si>
  <si>
    <t>ООО "РазрезБерёзовский" 42/20-Н заявление 1322 от 30.01.2023</t>
  </si>
  <si>
    <t>ПАО "Южный Кузбасс" 159/18-Н заявление 823 от 26.01.2023</t>
  </si>
  <si>
    <t>ПАО "Южный Кузбасс" 296/21-Н заявление 823 от 26.01.2023</t>
  </si>
  <si>
    <t>ООО "АС" Горная" 222/20-Н, заявление № 207/1 от 26.06.2023</t>
  </si>
  <si>
    <t>ООО "ЗЭР" 221/20-Н, заявление № 222/1 от 26.06.2023</t>
  </si>
  <si>
    <t>ООО "Новый Базас" 314/20-Н, заявление № 214/1 от 26.06.2023</t>
  </si>
  <si>
    <t>Майзасское</t>
  </si>
  <si>
    <t xml:space="preserve"> - </t>
  </si>
  <si>
    <t>Пустырь</t>
  </si>
  <si>
    <t>Среднесуглинистая</t>
  </si>
  <si>
    <t>53° 36' 21,17"</t>
  </si>
  <si>
    <t>88° 7' 54,63"</t>
  </si>
  <si>
    <t>ООО "Новый Базасс" 314/20-Н, заявление №214/1 от 26.07.2023</t>
  </si>
  <si>
    <t>84.584096</t>
  </si>
  <si>
    <t>55.865662</t>
  </si>
  <si>
    <t>84.610326</t>
  </si>
  <si>
    <t>55.782538</t>
  </si>
  <si>
    <t>Участок выбран полностью</t>
  </si>
  <si>
    <t>Участок выбран частично</t>
  </si>
  <si>
    <t xml:space="preserve">Прозрачный </t>
  </si>
  <si>
    <t>Участок свободен</t>
  </si>
  <si>
    <t>ООО "Шахта Беловская" 177/20-Н, заявление № 6625 от 06.07.2023</t>
  </si>
  <si>
    <t>Свободная площадь участка</t>
  </si>
  <si>
    <t>ООО "Шахта Беловская" 278/19-Н, заявление № 6625 от 06.07.2023</t>
  </si>
  <si>
    <t>искусственное</t>
  </si>
  <si>
    <t>56⁰29′344"</t>
  </si>
  <si>
    <t>086⁰09′411"</t>
  </si>
  <si>
    <t>ООО Ербак 78/20 от 04.08.2023</t>
  </si>
  <si>
    <t>вырубка 2013г.</t>
  </si>
  <si>
    <t>редина</t>
  </si>
  <si>
    <t>087°06'38.2"</t>
  </si>
  <si>
    <t>54⁰26′51,6"</t>
  </si>
  <si>
    <t>АО "Угольная компания "Кузбассразрезуголь" 02/2022 заявление 27.07.2023</t>
  </si>
  <si>
    <t>10,931</t>
  </si>
  <si>
    <t>087°08'38.2"</t>
  </si>
  <si>
    <t>54⁰29′05.4"</t>
  </si>
  <si>
    <t>АО "Угольная компания "Кузбассразрезуголь" 13/2021  заявление 27.07.2023</t>
  </si>
  <si>
    <t>3,7632</t>
  </si>
  <si>
    <t>АО "Угольная компания "Кузбассразрезуголь" 285/20  заявление 27.07.2023</t>
  </si>
  <si>
    <t>1,8582</t>
  </si>
  <si>
    <t>АО "Угольная компания "Кузбассразрезуголь" 195/18  заявление 27.07.2023</t>
  </si>
  <si>
    <t>АО "Угольная компания "Кузбассразрезуголь" 201/21  заявление 27.07.2023</t>
  </si>
  <si>
    <t>АО "Угольная компания "Кузбассразрезуголь" 214/21  заявление 27.07.2023</t>
  </si>
  <si>
    <t>087°04'29,3"</t>
  </si>
  <si>
    <t>54⁰29′33.6"</t>
  </si>
  <si>
    <t>087°05'21.1"</t>
  </si>
  <si>
    <t>54⁰29′42.3"</t>
  </si>
  <si>
    <t>35,0</t>
  </si>
  <si>
    <t>40,0</t>
  </si>
  <si>
    <t>АО "Угольная компания "Кузбассразрезуголь" 80/18  заявление № 7381 27.07.2023</t>
  </si>
  <si>
    <t>12,13,14</t>
  </si>
  <si>
    <t>вырубка 2012г., 2015г.</t>
  </si>
  <si>
    <t>087°06'26,3"</t>
  </si>
  <si>
    <t>54⁰28'12,1"</t>
  </si>
  <si>
    <r>
      <t xml:space="preserve">ООО "УК Анжерская-Южная" 138/19 от </t>
    </r>
    <r>
      <rPr>
        <i/>
        <sz val="11"/>
        <rFont val="Times New Roman"/>
        <family val="1"/>
        <charset val="204"/>
      </rPr>
      <t>№7479</t>
    </r>
    <r>
      <rPr>
        <sz val="11"/>
        <rFont val="Times New Roman"/>
        <family val="1"/>
        <charset val="204"/>
      </rPr>
      <t xml:space="preserve"> 31.07.2023</t>
    </r>
  </si>
  <si>
    <t>087°06'16,7"</t>
  </si>
  <si>
    <t>54⁰26′12,2"</t>
  </si>
  <si>
    <t>АО "Угольная компания "Кузбассразрезуголь" 85/18  заявление № 7377 27.07.2023</t>
  </si>
  <si>
    <t>Красноярское</t>
  </si>
  <si>
    <t>романоское</t>
  </si>
  <si>
    <t>Западно-Сибирский Южно-Таежный равнинный</t>
  </si>
  <si>
    <t>серые лесные сугдинки,деградированные</t>
  </si>
  <si>
    <t>искусственный</t>
  </si>
  <si>
    <t>086°43'915"</t>
  </si>
  <si>
    <t>55⁰54′290"</t>
  </si>
  <si>
    <t>086°42'008"</t>
  </si>
  <si>
    <t>55⁰53′279"</t>
  </si>
  <si>
    <t>серые лесные сугдинки,дерново-подзолистые</t>
  </si>
  <si>
    <t>086°43'924"</t>
  </si>
  <si>
    <t>55⁰54′278"</t>
  </si>
  <si>
    <t>сх Красный Яр</t>
  </si>
  <si>
    <t>086°53'718"</t>
  </si>
  <si>
    <t>55⁰50′419"</t>
  </si>
  <si>
    <t>086°53'429"</t>
  </si>
  <si>
    <t>55⁰51′375"</t>
  </si>
  <si>
    <t>086°40'245"</t>
  </si>
  <si>
    <t>55⁰55′706"</t>
  </si>
  <si>
    <t>10,7,12</t>
  </si>
  <si>
    <t>087°08'730"</t>
  </si>
  <si>
    <t>55⁰55′547"</t>
  </si>
  <si>
    <t>086°56'148"</t>
  </si>
  <si>
    <t>55⁰49′315"</t>
  </si>
  <si>
    <t>086°49'253"</t>
  </si>
  <si>
    <t>55⁰42′822"</t>
  </si>
  <si>
    <t>086°51'716"</t>
  </si>
  <si>
    <t>55⁰50′857"</t>
  </si>
  <si>
    <t>086°42'020"</t>
  </si>
  <si>
    <t>55⁰53′280"</t>
  </si>
  <si>
    <t>086°28'433"</t>
  </si>
  <si>
    <t>55⁰53′014"</t>
  </si>
  <si>
    <t>Благовещенское</t>
  </si>
  <si>
    <t>Комсомольское</t>
  </si>
  <si>
    <t>дерново слабоподзолистая ,среднесуглинистая, свежая</t>
  </si>
  <si>
    <t>Топкинское</t>
  </si>
  <si>
    <t>Осино-Гривское</t>
  </si>
  <si>
    <t>оподзоленные серые лесные, дерново-подзолистые</t>
  </si>
  <si>
    <t xml:space="preserve">степень задернения почвы сильная,  захламленность  средняя </t>
  </si>
  <si>
    <t>Зарубинское</t>
  </si>
  <si>
    <t>Лукошкинское</t>
  </si>
  <si>
    <t>суглинистые, супесчаные</t>
  </si>
  <si>
    <t>Новоромановское</t>
  </si>
  <si>
    <t>Тайменское</t>
  </si>
  <si>
    <t>подзолистые, дерново-подзолистые</t>
  </si>
  <si>
    <t>085°16.302'</t>
  </si>
  <si>
    <t>55°37.242'</t>
  </si>
  <si>
    <t>085°15.455'</t>
  </si>
  <si>
    <t>55°37.303'</t>
  </si>
  <si>
    <t>Шишинское</t>
  </si>
  <si>
    <t>лесоразведение (искусственный)</t>
  </si>
  <si>
    <t>дерново-среднеподзолистая</t>
  </si>
  <si>
    <t>к-во пней 160 шт/га захламленность средняя</t>
  </si>
  <si>
    <t>52° 49' 44.5"</t>
  </si>
  <si>
    <t>87° 42' 43.87"</t>
  </si>
  <si>
    <t>к-во пней 130 шт/га захламленность средняя</t>
  </si>
  <si>
    <t>52° 40' 9.03"</t>
  </si>
  <si>
    <t>87° 56' 45.73"</t>
  </si>
  <si>
    <t>к-во пней 140 шт/га захламленность средняя</t>
  </si>
  <si>
    <t>к-во пней 110 шт/га захламленность средняя</t>
  </si>
  <si>
    <t>52° 49' 16.18"</t>
  </si>
  <si>
    <t>87° 24' 30.74"</t>
  </si>
  <si>
    <t>к-во пней 120 шт/га захламленность средняя</t>
  </si>
  <si>
    <t>52° 39' 55.45"</t>
  </si>
  <si>
    <t>87° 38' 26.39"</t>
  </si>
  <si>
    <t>52° 34' 28.4"</t>
  </si>
  <si>
    <t>87° 42' 9.28"</t>
  </si>
  <si>
    <t>52° 31' 21.43"</t>
  </si>
  <si>
    <t>87° 25' 4.55"</t>
  </si>
  <si>
    <t>52° 31' 14.21"</t>
  </si>
  <si>
    <t>87° 25' 2.3"</t>
  </si>
  <si>
    <t>52° 30' 36.25"</t>
  </si>
  <si>
    <t>87° 23' 15.1"</t>
  </si>
  <si>
    <t>Зм</t>
  </si>
  <si>
    <t>Зеленомошный</t>
  </si>
  <si>
    <t>52° 29' 41.72"</t>
  </si>
  <si>
    <t>87° 45' 20.94"</t>
  </si>
  <si>
    <t>086°46'585"</t>
  </si>
  <si>
    <t>55⁰54′078"</t>
  </si>
  <si>
    <t>Пихтачинское</t>
  </si>
  <si>
    <t>компенсационное лесовосстановление</t>
  </si>
  <si>
    <t xml:space="preserve">  56°03´11.1´´</t>
  </si>
  <si>
    <t>085°49'63.1"</t>
  </si>
  <si>
    <t>56°03'46.6"</t>
  </si>
  <si>
    <t>085⁰49′08.6"</t>
  </si>
  <si>
    <t>Зенковское</t>
  </si>
  <si>
    <t>кв 13 вд 26 ОКС.BMP</t>
  </si>
  <si>
    <t>кв 13 вд 27 ЗКС.BMP</t>
  </si>
  <si>
    <t>кв 13 вд 27 ОКС.BMP</t>
  </si>
  <si>
    <t>вырубка 2023</t>
  </si>
  <si>
    <t>№ 55 46 352</t>
  </si>
  <si>
    <t>86 03 187</t>
  </si>
  <si>
    <t>вырубка 2019</t>
  </si>
  <si>
    <t>№55 45 258</t>
  </si>
  <si>
    <t>86 03 839</t>
  </si>
  <si>
    <t>Падунское</t>
  </si>
  <si>
    <t>36</t>
  </si>
  <si>
    <t>Западно Сибирский подтаежно лесостепной</t>
  </si>
  <si>
    <t>свежая, легкосуглинистая, темно - серая лесная</t>
  </si>
  <si>
    <t>степень задернения почвы средняя,  захламленность  средняя</t>
  </si>
  <si>
    <t>24,31</t>
  </si>
  <si>
    <t>2</t>
  </si>
  <si>
    <t>15</t>
  </si>
  <si>
    <t>Кузедеевское</t>
  </si>
  <si>
    <t xml:space="preserve">  -</t>
  </si>
  <si>
    <t>53° 32' 06,50"</t>
  </si>
  <si>
    <t>87° 02' 26.93"</t>
  </si>
  <si>
    <t>53° 32' 06,72"</t>
  </si>
  <si>
    <t>87° 02' 45.94"</t>
  </si>
  <si>
    <t>53º31'54.59"</t>
  </si>
  <si>
    <t>87° 02' 37.85"</t>
  </si>
  <si>
    <t>53º31'44.41"</t>
  </si>
  <si>
    <t>87° 02' 12.02"</t>
  </si>
  <si>
    <t>53º32'09.88"</t>
  </si>
  <si>
    <t>87° 02' 28.58"</t>
  </si>
  <si>
    <r>
      <t>серая лесная, сильносуглинистая, влажная</t>
    </r>
    <r>
      <rPr>
        <sz val="9"/>
        <color theme="1"/>
        <rFont val="Times New Roman"/>
        <family val="1"/>
        <charset val="204"/>
      </rPr>
      <t xml:space="preserve">                                                                                                            </t>
    </r>
  </si>
  <si>
    <t>искусственное лесоразведение</t>
  </si>
  <si>
    <t>расчистка  не требуется</t>
  </si>
  <si>
    <t>имеется</t>
  </si>
  <si>
    <t>54° 13' 35.94"</t>
  </si>
  <si>
    <t>87° 32' 26.71"</t>
  </si>
  <si>
    <t>Есаульское</t>
  </si>
  <si>
    <t>пастбище</t>
  </si>
  <si>
    <t>склон СЗ-20</t>
  </si>
  <si>
    <t>53° 56' 56.78"</t>
  </si>
  <si>
    <t>87° 25' 47.67"</t>
  </si>
  <si>
    <t>вырубка 2021 г.</t>
  </si>
  <si>
    <t>склон СЗ-5</t>
  </si>
  <si>
    <t>захламленность слабая, степень задернения средняя</t>
  </si>
  <si>
    <t>требуется расчистка</t>
  </si>
  <si>
    <t>53° 42' 15.22"</t>
  </si>
  <si>
    <t>86° 57' 31.16"</t>
  </si>
  <si>
    <t>вырубка 2022 г.</t>
  </si>
  <si>
    <t>53° 42' 27.74"</t>
  </si>
  <si>
    <t>86° 57' 23.52"</t>
  </si>
  <si>
    <t>прочие земли</t>
  </si>
  <si>
    <t>53° 40' 31.14"</t>
  </si>
  <si>
    <t>86° 43' 32.45"</t>
  </si>
  <si>
    <t>склон Ю-5</t>
  </si>
  <si>
    <t xml:space="preserve"> 53° 40' 29.3"</t>
  </si>
  <si>
    <t>86° 43' 32.95"</t>
  </si>
  <si>
    <t>52° 48' 10.52"</t>
  </si>
  <si>
    <t>87° 19' 42.63"</t>
  </si>
  <si>
    <t>АО "Шахта Большевик" заявление № 17.08.2023</t>
  </si>
  <si>
    <r>
      <t>серая лесная, сильносуглинистая, влажная</t>
    </r>
    <r>
      <rPr>
        <sz val="9"/>
        <color theme="1" tint="4.9989318521683403E-2"/>
        <rFont val="Times New Roman"/>
        <family val="1"/>
        <charset val="204"/>
      </rPr>
      <t xml:space="preserve">                                                                                                            </t>
    </r>
  </si>
  <si>
    <t>АО "ОУК Южкузбассуголь" заявление № 8159 от 18.08.2023</t>
  </si>
  <si>
    <t>АО "ОУК Южкузбассуголь" заявление № 8164 от 18.08.2023</t>
  </si>
  <si>
    <t>АО "ОУК Южкузбассуголь" заявление № 8161 от 18.08.2023</t>
  </si>
  <si>
    <t>ООО "Разрез Кузнецкий Южный" №8163 от 18.08.2023</t>
  </si>
  <si>
    <t xml:space="preserve">Междуреченское </t>
  </si>
  <si>
    <t>редина биологическая</t>
  </si>
  <si>
    <t xml:space="preserve">54,15500868 
</t>
  </si>
  <si>
    <t xml:space="preserve">88,91549273  
</t>
  </si>
  <si>
    <t>Таежно-Михайловское</t>
  </si>
  <si>
    <t>колиество пней шт/га-143 , захламленность средняя</t>
  </si>
  <si>
    <t>56˚19'46,1"</t>
  </si>
  <si>
    <t>87˚29'44,17"</t>
  </si>
  <si>
    <t>колиество пней шт/га- 186, захламленность средняя</t>
  </si>
  <si>
    <t>56˚20'20,97"</t>
  </si>
  <si>
    <t>87˚7'48,91"</t>
  </si>
  <si>
    <t>колиество пней шт/га- 240, захламленность средняя</t>
  </si>
  <si>
    <t>56˚25'20,47"</t>
  </si>
  <si>
    <t>87˚19'6,97"</t>
  </si>
  <si>
    <t>ООО "Разрез ТалТЭК" 8250 от 22.08.2023</t>
  </si>
  <si>
    <t>ООО "Диабаз"№ 6967/1 от 14.07.2023</t>
  </si>
  <si>
    <t>ООО "Разрез Тайлепский" 8188 от 21.08.2023</t>
  </si>
  <si>
    <t>ООО "СДС-Строй"8616 от 31.08.2023</t>
  </si>
  <si>
    <t>ООО "Разрез Тайлепский" 8191 от 21.08.2023</t>
  </si>
  <si>
    <t>ООО "Разрез Тайлепский" 8192 от 21.08.2023</t>
  </si>
  <si>
    <t>слабо-волнистый</t>
  </si>
  <si>
    <t>дерново-подзолистая, среднесуглинистая,,свежая</t>
  </si>
  <si>
    <t xml:space="preserve">56° 4' 35"    </t>
  </si>
  <si>
    <t>85° 51' 18.98"</t>
  </si>
  <si>
    <t>ООО " ЗЭР" 8788 от 06.09.2023</t>
  </si>
  <si>
    <t>8, 9</t>
  </si>
  <si>
    <t>пней 0 шт, захламленность слабая</t>
  </si>
  <si>
    <t>обработка почвы</t>
  </si>
  <si>
    <t>51, 52</t>
  </si>
  <si>
    <t>134 шт,захламленность слабая</t>
  </si>
  <si>
    <t>ООО "Новый Базас"8789 от 06.09.2023</t>
  </si>
  <si>
    <t>АО "Сибирская Промышленная Сетевая Компания" 8932 от 12.09.2023</t>
  </si>
  <si>
    <t>ООО СДС 8616 от 31.08.2023</t>
  </si>
  <si>
    <t>ООО " " 8787 от 06.09.2023</t>
  </si>
  <si>
    <t>АО "Разрез Распадский" 8849/1 от 07.09.2023</t>
  </si>
  <si>
    <t>АО "Разрез Распадский" 8856/1 от 07.09.2023</t>
  </si>
  <si>
    <t>АО "Распадская-Коксовая" 20/19-н  заявление 878 от 29.09.2023</t>
  </si>
  <si>
    <t>МШ</t>
  </si>
  <si>
    <t>дерново-слабоподзолистая каменистая свежая</t>
  </si>
  <si>
    <t xml:space="preserve">54° 4' 42.62" </t>
  </si>
  <si>
    <t>88° 51' 25.97"|</t>
  </si>
  <si>
    <r>
      <t>В</t>
    </r>
    <r>
      <rPr>
        <vertAlign val="subscript"/>
        <sz val="10"/>
        <rFont val="Times New Roman"/>
        <family val="1"/>
        <charset val="204"/>
      </rPr>
      <t>2</t>
    </r>
  </si>
  <si>
    <t>АО "Транснефть-Западная Сибирь" 11306 от 24.11.2023</t>
  </si>
  <si>
    <t>АО "Транснефть-Западная Сибирь" 11307 от 24.11.2023</t>
  </si>
  <si>
    <r>
      <t xml:space="preserve">Организация </t>
    </r>
    <r>
      <rPr>
        <sz val="10"/>
        <color rgb="FF00B050"/>
        <rFont val="Times New Roman"/>
        <family val="1"/>
        <charset val="204"/>
      </rPr>
      <t>(дата поступления заявления, № договора)</t>
    </r>
  </si>
  <si>
    <t>прочие</t>
  </si>
  <si>
    <r>
      <t>В</t>
    </r>
    <r>
      <rPr>
        <vertAlign val="subscript"/>
        <sz val="14"/>
        <color theme="1"/>
        <rFont val="Times New Roman"/>
        <family val="1"/>
        <charset val="204"/>
      </rPr>
      <t>2</t>
    </r>
  </si>
  <si>
    <t>мшисто-ягодниковая</t>
  </si>
  <si>
    <t>дерново-слабоподзолистая, свежая</t>
  </si>
  <si>
    <t>54°4' 39,952''</t>
  </si>
  <si>
    <t>88°51' 19,296''</t>
  </si>
  <si>
    <t>Редина биологическая</t>
  </si>
  <si>
    <t>кустарниково-папоротниковая</t>
  </si>
  <si>
    <t>54°4' 39,18''</t>
  </si>
  <si>
    <t>88°50' 55,752''</t>
  </si>
  <si>
    <t>54°4' 49,98''</t>
  </si>
  <si>
    <t>88°51' 10,548''</t>
  </si>
  <si>
    <t>54°4' 21,576''</t>
  </si>
  <si>
    <t>88°50' 52,08''</t>
  </si>
  <si>
    <t>кутарниково-разнотравный</t>
  </si>
  <si>
    <t>дерново-подзолистая, свежая</t>
  </si>
  <si>
    <r>
      <t>В</t>
    </r>
    <r>
      <rPr>
        <vertAlign val="subscript"/>
        <sz val="10"/>
        <color theme="1"/>
        <rFont val="Times New Roman"/>
        <family val="1"/>
        <charset val="204"/>
      </rPr>
      <t>2</t>
    </r>
  </si>
  <si>
    <t>54°5' 27,348''</t>
  </si>
  <si>
    <t>88°52' 51,852''</t>
  </si>
  <si>
    <t>ООО "Шахта Усковская" 78/22-Н от 16.01.2024</t>
  </si>
  <si>
    <t>Мысковское</t>
  </si>
  <si>
    <t>3,4,5,6,10</t>
  </si>
  <si>
    <t>Алтае-Саянский горнотаежный</t>
  </si>
  <si>
    <t>серая лесная</t>
  </si>
  <si>
    <t>степень задернения средняя</t>
  </si>
  <si>
    <t>не требуется</t>
  </si>
  <si>
    <t>АО "ОУК "Южкузбассуголь филиал "Шахта "Ерунаковская-VIII" 197/19-Н от 18.01.2024</t>
  </si>
  <si>
    <t>АО "ОУК "Южкузбассуголь филиал "Шахта "Ерунаковская-VIII" 121/22-Н от 18.01.2024</t>
  </si>
  <si>
    <t>АО "ОУК "Южкузбассуголь филиал "Шахта "Ерунаковская-VIII" 24620-Н от 18.01.2024</t>
  </si>
  <si>
    <t>АО "ОУК "Южкузбассуголь филиал "Шахта "Ерунаковская-VIII" 120/22-Н от 18.01.2024</t>
  </si>
  <si>
    <t>АО "Разрез Распадский" 82/19-Н от 17.01.2024</t>
  </si>
  <si>
    <t>АО "Разрез Распадский" 82/19 от 17.01.2024</t>
  </si>
  <si>
    <t>АО Разрез Распадский 82/19-Н от 17.01.2024</t>
  </si>
  <si>
    <t>Сибирская золоторудная компания 157/22-Н, 24.08.2023</t>
  </si>
  <si>
    <t>Сибирская золоторудная компания 157/22-Н,24.08.2023</t>
  </si>
  <si>
    <t>Разрез Малиновский 246/21-Н</t>
  </si>
  <si>
    <t>Разрез Березовский 82/22-Л,, 31.03.2023</t>
  </si>
  <si>
    <t>Разрез Березовский 110/22-Н, 31.03.2023</t>
  </si>
  <si>
    <t>Разрез Березовский 254/20-Н, 31.03.2023</t>
  </si>
  <si>
    <t>Разрез Березовский 261/20-Н, 31.03.2023</t>
  </si>
  <si>
    <t>ООО а/с "Золотой полюс" 54/22-Н, 31.01.2023</t>
  </si>
  <si>
    <t>ООО а/с "Золотой полюс" 04/22-Н, 31.01.2023</t>
  </si>
  <si>
    <t>ООО Аурум, 199/20-Н, 10.05.2023</t>
  </si>
  <si>
    <t>ООО СДС Строй, 23/22, 27.04.2023</t>
  </si>
  <si>
    <t>ООО Разрез "Безезовский" № 275/18-Н, 02.05.2023</t>
  </si>
  <si>
    <t>ООО Разрез "Безезовский" № 226/17-Н, 02.05.2023</t>
  </si>
  <si>
    <t>ООО СП "Барзасское товарищество" 103/22-Н, 2023</t>
  </si>
  <si>
    <t>МО Пермяковское с.п</t>
  </si>
  <si>
    <t xml:space="preserve">слабоподзолистая </t>
  </si>
  <si>
    <t xml:space="preserve">степень задернения почвы средняя,  захламленность  слабая </t>
  </si>
  <si>
    <t>Борисовское</t>
  </si>
  <si>
    <t>40</t>
  </si>
  <si>
    <t>РТ,С2</t>
  </si>
  <si>
    <t>дерново-подзолистая, сильной увлажненностьи</t>
  </si>
  <si>
    <t>55◦21.531</t>
  </si>
  <si>
    <t>87◦46.774</t>
  </si>
  <si>
    <t>55◦21.201</t>
  </si>
  <si>
    <t>87◦46.485</t>
  </si>
  <si>
    <t>53°42´38,6˝</t>
  </si>
  <si>
    <t>87°39´59,2˝</t>
  </si>
  <si>
    <t>Чумайское сельское</t>
  </si>
  <si>
    <t>11,13,14</t>
  </si>
  <si>
    <t>55° 47' 18,6"</t>
  </si>
  <si>
    <t>87° 38' 16,8"</t>
  </si>
  <si>
    <t>Сибиряк</t>
  </si>
  <si>
    <t>55° 51' 49,8"</t>
  </si>
  <si>
    <t>87° 31' 23,5"</t>
  </si>
  <si>
    <t>55° 54' 25,3"</t>
  </si>
  <si>
    <t>87° 20' 19,2"</t>
  </si>
  <si>
    <t>ООО Разрез Верхнетешский, 234/20-Н, 26.01.2024</t>
  </si>
  <si>
    <t xml:space="preserve">Усть Сертинское </t>
  </si>
  <si>
    <t>200шт/га</t>
  </si>
  <si>
    <t>56° 04' 19,66"</t>
  </si>
  <si>
    <t>87° 55' 24,01"</t>
  </si>
  <si>
    <t xml:space="preserve">Чумайское </t>
  </si>
  <si>
    <t>55° 47' 58,6"</t>
  </si>
  <si>
    <t>87° 38' 30,6"</t>
  </si>
  <si>
    <t>55°43'11.7"</t>
  </si>
  <si>
    <t>87⁰43′05.2"</t>
  </si>
  <si>
    <t>ООО "Разрез Верхнетешский" 160/22-Н, 08.06.2023</t>
  </si>
  <si>
    <t>ООО "Разрез Верхнетешский" 299/21-Н от 10.01.2024</t>
  </si>
  <si>
    <t>Администрация Таштагольского МР  01-15/5012 от 18.08.2023</t>
  </si>
  <si>
    <t>Администрация Таштагольского МР 01-15/5011 от 18.08.2023</t>
  </si>
  <si>
    <t>Малиновское</t>
  </si>
  <si>
    <t>53° 22' 20.84"</t>
  </si>
  <si>
    <t>87° 17' 14.51"</t>
  </si>
  <si>
    <t>пашня</t>
  </si>
  <si>
    <t>53° 22' 5.06"</t>
  </si>
  <si>
    <t>87° 17' 0.59"</t>
  </si>
  <si>
    <t>53° 21' 54.95"</t>
  </si>
  <si>
    <t>87° 16' 59.59"</t>
  </si>
  <si>
    <t>53° 21' 53.1"</t>
  </si>
  <si>
    <t>87° 17' 13.88"</t>
  </si>
  <si>
    <t>53° 22' 18.95"</t>
  </si>
  <si>
    <t>87° 16' 51.69"</t>
  </si>
  <si>
    <t>ООО Разрез Верхнетешский, 141/20-Н, 26.01.2024</t>
  </si>
  <si>
    <t>Терсинское</t>
  </si>
  <si>
    <t>Средне-Терсинское</t>
  </si>
  <si>
    <t>Алтая-Саянский горно-таежный</t>
  </si>
  <si>
    <t>доступен, к участку прилегает, грунтовая дорога</t>
  </si>
  <si>
    <t>х</t>
  </si>
  <si>
    <t>54° 21' 23.95"</t>
  </si>
  <si>
    <t>87° 36' 49.26"</t>
  </si>
  <si>
    <t>54° 21' 31.11"</t>
  </si>
  <si>
    <t>87° 36' 50.45"</t>
  </si>
  <si>
    <t>захламленность средняя, степень задернения средняя</t>
  </si>
  <si>
    <t xml:space="preserve"> 53° 34' 57.49"</t>
  </si>
  <si>
    <t>86° 58' 12.74"</t>
  </si>
  <si>
    <t>ООО Разрез Кийзасский, 201/19-Н, 27.01.2023</t>
  </si>
  <si>
    <t>ООО Разрез Кузнецкий Южный, 216/20-Н, 18.08.2023</t>
  </si>
  <si>
    <t>52° 49' 41.88"</t>
  </si>
  <si>
    <t>87° 48' 40.03"</t>
  </si>
  <si>
    <t>52° 49' 1.86"</t>
  </si>
  <si>
    <t>87° 48' 59.19"</t>
  </si>
  <si>
    <t>Администрация Таштагольского МР, 16.08.2023</t>
  </si>
  <si>
    <t>Вырубка 2001 г.</t>
  </si>
  <si>
    <t>В</t>
  </si>
  <si>
    <t>тип почвы - среднеподзолистая
механ.состав почвы - супесчаная
степень влажности - свежая
задернение - сильное</t>
  </si>
  <si>
    <t>Редина, 9Ос1Б, полнота 0.2, 35 кбм/га</t>
  </si>
  <si>
    <t>53,79308669</t>
  </si>
  <si>
    <t>86,67693636</t>
  </si>
  <si>
    <t>ООО ОФ Талдинская, 220/20-Л, 30.11.2023</t>
  </si>
  <si>
    <t>Банновское</t>
  </si>
  <si>
    <t>21</t>
  </si>
  <si>
    <t>Аило-Атынаковское</t>
  </si>
  <si>
    <t>Арсеновское</t>
  </si>
  <si>
    <t>4</t>
  </si>
  <si>
    <t>5</t>
  </si>
  <si>
    <t>Мунгатское</t>
  </si>
  <si>
    <t>вырубка 2018г</t>
  </si>
  <si>
    <t>вырубка прошлых лет</t>
  </si>
  <si>
    <t>5500.467</t>
  </si>
  <si>
    <t>86 35.237</t>
  </si>
  <si>
    <t>54 46.168</t>
  </si>
  <si>
    <t>86 54.909</t>
  </si>
  <si>
    <t xml:space="preserve"> 54 45.392</t>
  </si>
  <si>
    <t>86 55.016</t>
  </si>
  <si>
    <t xml:space="preserve"> 5450.968</t>
  </si>
  <si>
    <t>86 39.583</t>
  </si>
  <si>
    <t>ООО ас Золотой полюс, 30/23-Н ,28.09.2023</t>
  </si>
  <si>
    <t>ООО Шахта "Алардинская", 111/22-Н, 07.04.2023</t>
  </si>
  <si>
    <t>ООО Шахта "Алардинская", 238/22-Н, 07.04.2023</t>
  </si>
  <si>
    <t>085°07'20,7"</t>
  </si>
  <si>
    <t>54⁰29'20,9"</t>
  </si>
  <si>
    <t>1,2,3</t>
  </si>
  <si>
    <t>087°05'39,2"</t>
  </si>
  <si>
    <t>54⁰25'49,1"</t>
  </si>
  <si>
    <t>087°06'22,6"</t>
  </si>
  <si>
    <t>54⁰25'13,1"</t>
  </si>
  <si>
    <t>087°04'04,0"</t>
  </si>
  <si>
    <t>54⁰25'49,9"</t>
  </si>
  <si>
    <t>087°06'65,9"</t>
  </si>
  <si>
    <t>54⁰26'24,4"</t>
  </si>
  <si>
    <t>087°05'42,9"</t>
  </si>
  <si>
    <t>54⁰24'34,4"</t>
  </si>
  <si>
    <t>АО УК Кузбассразрезуголь, 201/21-Н, 19.02.2024</t>
  </si>
  <si>
    <t>АО УК Кузбассразрезуголь, 87/18-Н, 19.02.2024</t>
  </si>
  <si>
    <t>АО УК Кузбассразрезуголь, 98/23-Н, 19.02.2024</t>
  </si>
  <si>
    <t>АО УК Кузбассразрезуголь, 98/22-Н, 19.02.2024</t>
  </si>
  <si>
    <t>АО УК Кузбассразрезуголь, 278/22-Н, 19.02.2024</t>
  </si>
  <si>
    <t>Гурьевское</t>
  </si>
  <si>
    <t>Бирюлинское</t>
  </si>
  <si>
    <t>Западно-Сибирский подтаёжно-лесостепной</t>
  </si>
  <si>
    <t>торф.-гелелев.мерз., тяжело- суглинистая, свежая</t>
  </si>
  <si>
    <t xml:space="preserve">степень задернения почвы средняя,  захламленность  средняя </t>
  </si>
  <si>
    <t>54⁰25′235"</t>
  </si>
  <si>
    <t>085⁰16′135"</t>
  </si>
  <si>
    <t xml:space="preserve">степень задернения почвы средняя </t>
  </si>
  <si>
    <t>54⁰24′622"</t>
  </si>
  <si>
    <t>085⁰16′750"</t>
  </si>
  <si>
    <t>дерн.среднеподзл, тяжело- суглинистая, свежая</t>
  </si>
  <si>
    <t>54⁰22′142"</t>
  </si>
  <si>
    <t>085⁰14′442"</t>
  </si>
  <si>
    <t>54⁰24′717"</t>
  </si>
  <si>
    <t>085⁰14′375"</t>
  </si>
  <si>
    <t>АО УК Кузбассразрезуголь, 129/21-Н, 19.02.2024</t>
  </si>
  <si>
    <t>АО УК Кузбассразрезуголь, 92/22-Н, 19.02.2024</t>
  </si>
  <si>
    <t>АО УК Кузбассразрезуголь, 199/21-Н, 19.02.2024</t>
  </si>
  <si>
    <t>АО УК Кузбассразрезуголь, 315/18-Н, 19.02.2024</t>
  </si>
  <si>
    <t>АО УК Кузбассразрезуголь, 137/22-Н, 19.02.2024</t>
  </si>
  <si>
    <t>АО УК Кузбассразрезуголь, 150/22-Н, 19.02.2024</t>
  </si>
  <si>
    <t>АО УК Кузбассразрезуголь, 195/22-Н, 19.02.2024</t>
  </si>
  <si>
    <t>АО УК Кузбассразрезуголь, 202/22-Н, 19.02.2024</t>
  </si>
  <si>
    <t>колиество пней шт/га-152, захламленность средняя</t>
  </si>
  <si>
    <t>56˚19'48,37"</t>
  </si>
  <si>
    <t>87˚31'7,37"</t>
  </si>
  <si>
    <t>тип почвы - дерново-слабоподзолистая
механ.состав почвы - сильносуглинистая
степень влажности - свежая</t>
  </si>
  <si>
    <t>АО "Алтайская угольная компания", 141/21-Н, 29.02.2024</t>
  </si>
  <si>
    <t>ООО Разрез ТалТЭК, 113/20-Н, 29.02.2024</t>
  </si>
  <si>
    <t>среднеподзолистые влажные суглинки</t>
  </si>
  <si>
    <t xml:space="preserve">АО "Шахтоуправление Талдинское - Кыргайское" 71/23-Н, 22.02.2024 </t>
  </si>
  <si>
    <t>АО Шахта Усковская, 78/22-Н, 28.02.2024</t>
  </si>
  <si>
    <t>АО Шахта Усковская, 263/19-Л, 28.02.2024</t>
  </si>
  <si>
    <t>ООО Разрез ТалТЭК, 113/20-Н-2023, 29.02.2024</t>
  </si>
  <si>
    <t>ООО Сисим, 210/19-Н, 29.02.2024</t>
  </si>
  <si>
    <t>колиество пней шт/га- 153,захламленность средняя</t>
  </si>
  <si>
    <t>56˚19'14,22"</t>
  </si>
  <si>
    <t>87˚26'47,35"</t>
  </si>
  <si>
    <t>колиество пней шт/га- 167,захламленность средняя</t>
  </si>
  <si>
    <t>56˚19'3,75"</t>
  </si>
  <si>
    <t>87˚26'58,9"</t>
  </si>
  <si>
    <t>колиество пней шт/га- 143,захламленность средняя</t>
  </si>
  <si>
    <t>56˚19'21,33"</t>
  </si>
  <si>
    <t>87˚26'52,59"</t>
  </si>
  <si>
    <t>колиество пней шт/га- 107, захламленность средняя</t>
  </si>
  <si>
    <t>56˚19'27,17"</t>
  </si>
  <si>
    <t>87˚27'3,14"</t>
  </si>
  <si>
    <t>колиество пней шт/га- 186,захламленность средняя</t>
  </si>
  <si>
    <t>56˚20'20,81"</t>
  </si>
  <si>
    <t>87˚7'39,41"</t>
  </si>
  <si>
    <t>РТ,ШТ</t>
  </si>
  <si>
    <t>4,5,6,14</t>
  </si>
  <si>
    <t>085°59'23,6"</t>
  </si>
  <si>
    <t>54⁰06'15,5"</t>
  </si>
  <si>
    <t>МО Старобачатское с.п</t>
  </si>
  <si>
    <t>086°04'57,8"</t>
  </si>
  <si>
    <t>54⁰12'22,1"</t>
  </si>
  <si>
    <t>086°06'02,4"</t>
  </si>
  <si>
    <t>54⁰12'10,4"</t>
  </si>
  <si>
    <t>085°59'46,9,"</t>
  </si>
  <si>
    <t>54⁰10'14,1"</t>
  </si>
  <si>
    <t>086°03'42,0"</t>
  </si>
  <si>
    <t>54⁰10'40,4"</t>
  </si>
  <si>
    <r>
      <t>В</t>
    </r>
    <r>
      <rPr>
        <vertAlign val="subscript"/>
        <sz val="14"/>
        <rFont val="Times New Roman"/>
        <family val="1"/>
        <charset val="204"/>
      </rPr>
      <t>2</t>
    </r>
  </si>
  <si>
    <t>54°9' 26,064''</t>
  </si>
  <si>
    <t>88°55' 45,336''</t>
  </si>
  <si>
    <t>54°5' 41,604''</t>
  </si>
  <si>
    <t>89°0' 58,464''</t>
  </si>
  <si>
    <t>54°5' 31,236''</t>
  </si>
  <si>
    <t>89°1' 25,68''</t>
  </si>
  <si>
    <t>54°5' 1,716''</t>
  </si>
  <si>
    <t>88°51' 54,288''</t>
  </si>
  <si>
    <t>ООО Разрез Березовский, 151/23-Л, 11.03.2024</t>
  </si>
  <si>
    <t>ООО Разрез Березовский, 110/22-Н, 11.03.2024</t>
  </si>
  <si>
    <t>ООО Пай-Чер 2, 23/21-Н, 17.01.2024</t>
  </si>
  <si>
    <t>ООО Пай-Чер 2, 133/22-Н, 17.01.2024</t>
  </si>
  <si>
    <t xml:space="preserve">ООО "Разрез ТалТЭК" 113/20-Н, 29.02.2024 </t>
  </si>
  <si>
    <t>АО КТК, 168/19-Н, 12.03.2024</t>
  </si>
  <si>
    <t>АО "Шахтоуправление Талдинское - Кыргайское" 11/23-Н, 11.03.2024</t>
  </si>
  <si>
    <t>ООО Шахта №12, 35/22-Н, 05.03.2024</t>
  </si>
  <si>
    <t>ООО Шахта №12, 201/23-Л, 15.03.2024</t>
  </si>
  <si>
    <t>ООО Шахта №12, 194/21-Н, 05.03.2024</t>
  </si>
  <si>
    <t>Склон С-15</t>
  </si>
  <si>
    <t>доступен,  участок расположен в 0,4 км от грунтоваой дороги</t>
  </si>
  <si>
    <t>87° 8' 36.617244"</t>
  </si>
  <si>
    <t>54° 3' 42.323184"</t>
  </si>
  <si>
    <t>ООО СП "Барзасское товарищество", 103/22-Н, 28.03.2023</t>
  </si>
  <si>
    <t>свх Красный Яр</t>
  </si>
  <si>
    <t>1</t>
  </si>
  <si>
    <t xml:space="preserve">Вырубка </t>
  </si>
  <si>
    <t>серые лесные суглинки  деградированные черноземы</t>
  </si>
  <si>
    <t>свх Ижморский</t>
  </si>
  <si>
    <t>2,3</t>
  </si>
  <si>
    <t>серые лесные суглинки, дерново-подзолистые,влажные</t>
  </si>
  <si>
    <t>1,2,3,5</t>
  </si>
  <si>
    <t>ООО СП Барзасское товарищество, 05/23-Н, 18.03.2024</t>
  </si>
  <si>
    <t>29,30,103,
112</t>
  </si>
  <si>
    <t xml:space="preserve">прочие земли </t>
  </si>
  <si>
    <t>54° 11' 41.18"</t>
  </si>
  <si>
    <t>87° 14' 29.72"</t>
  </si>
  <si>
    <t>1,2,3,9,14,15,16,41,45,46,56,57,59,60</t>
  </si>
  <si>
    <t>54° 11' 3.03"</t>
  </si>
  <si>
    <t>87° 14' 34"</t>
  </si>
  <si>
    <t>53°42´15,6˝</t>
  </si>
  <si>
    <t>87°43´20,4˝</t>
  </si>
  <si>
    <t>ООО Разрез Березовский, 43/23-Н, 22.03.2024</t>
  </si>
  <si>
    <t>ООО Разрез Березовский, 211/22-Н, 22.03.2024</t>
  </si>
  <si>
    <t>ООО "Разрез "Берёзовский" 243/22-Н, 22.03.2024</t>
  </si>
  <si>
    <t xml:space="preserve">РТ </t>
  </si>
  <si>
    <t>ранотравный</t>
  </si>
  <si>
    <t>склон СЗ-3</t>
  </si>
  <si>
    <t>требуется</t>
  </si>
  <si>
    <t>53˚47ˈ50,16 ̎</t>
  </si>
  <si>
    <t>87˚1ˈ35,72 ̎</t>
  </si>
  <si>
    <t xml:space="preserve">Редина </t>
  </si>
  <si>
    <t>52° 46' 34.67"</t>
  </si>
  <si>
    <t>87° 5' 10.07"</t>
  </si>
  <si>
    <t>52° 46' 34.86"</t>
  </si>
  <si>
    <t>87° 5' 9.4"</t>
  </si>
  <si>
    <t>52° 47' 55.57"</t>
  </si>
  <si>
    <t>87° 14' 56.91"</t>
  </si>
  <si>
    <t>ООО Запсибруда", 171/23-Н, 25.03.2024</t>
  </si>
  <si>
    <t>ООО Запсибруда", 307/22-Н, 25.03.2024</t>
  </si>
  <si>
    <t>ООО "Запсибруда", 307/22-Н, 25.03.2024</t>
  </si>
  <si>
    <t>ООО "Запсибруда", Распоряжение ДЛК 01-05/96, 25.03.2024</t>
  </si>
  <si>
    <t>ООО Запсибруда, Распоряжение ДЛК 01-05/96, 25.03.2024</t>
  </si>
  <si>
    <t>Скарюпинское</t>
  </si>
  <si>
    <t>Алта- Саянский горно таежный район</t>
  </si>
  <si>
    <t>РТ,С2           7022</t>
  </si>
  <si>
    <t>слабоподзолистая, свежий суглинок,влажная</t>
  </si>
  <si>
    <t xml:space="preserve"> захламленность средняя</t>
  </si>
  <si>
    <t>лесоразведение(искусственный)</t>
  </si>
  <si>
    <t>доступен  для автотранспорта</t>
  </si>
  <si>
    <t>54º58'01.6´´</t>
  </si>
  <si>
    <t>86º16'08.7´´</t>
  </si>
  <si>
    <t>Барачатское</t>
  </si>
  <si>
    <t>дерново-подзолистая, сильной увлажненности</t>
  </si>
  <si>
    <t>54º55'20.2´´</t>
  </si>
  <si>
    <t>86º16'13.3´´</t>
  </si>
  <si>
    <t xml:space="preserve"> захламленность слабая</t>
  </si>
  <si>
    <t>54º50'52.2´´</t>
  </si>
  <si>
    <t>86º47'10.5´´</t>
  </si>
  <si>
    <t>дерново-подзолистая, средней увлажненности</t>
  </si>
  <si>
    <t>54º47'13.5´´</t>
  </si>
  <si>
    <t>86º39'16.5´´</t>
  </si>
  <si>
    <t>54º78'46.7´´</t>
  </si>
  <si>
    <t>86º53'66.5´´</t>
  </si>
  <si>
    <t>Крапивинское-2</t>
  </si>
  <si>
    <t>55º06550´´</t>
  </si>
  <si>
    <t>86º81982´´</t>
  </si>
  <si>
    <t>55º06400´´</t>
  </si>
  <si>
    <t>86º81508</t>
  </si>
  <si>
    <t>Шевелевское</t>
  </si>
  <si>
    <t>55º057'36.8´´</t>
  </si>
  <si>
    <t>86º33288´´</t>
  </si>
  <si>
    <t>55º00'43.6´´</t>
  </si>
  <si>
    <t>86º36'18.7´´</t>
  </si>
  <si>
    <t>31</t>
  </si>
  <si>
    <t xml:space="preserve"> захламленность сильная</t>
  </si>
  <si>
    <t>55º03'22.0´´</t>
  </si>
  <si>
    <t>86º14'10.8´´</t>
  </si>
  <si>
    <t>Ишимское</t>
  </si>
  <si>
    <t>56⁰32'567"</t>
  </si>
  <si>
    <t>086⁰14′602"</t>
  </si>
  <si>
    <t xml:space="preserve">  56°03´09.7´´</t>
  </si>
  <si>
    <t>085°51'26.3"</t>
  </si>
  <si>
    <t>085°50'04.7"</t>
  </si>
  <si>
    <t xml:space="preserve">  56°02´96.7´</t>
  </si>
  <si>
    <t>085°48'60.9"</t>
  </si>
  <si>
    <t xml:space="preserve">  56°03´14.1´´</t>
  </si>
  <si>
    <t>085°48'32.8"</t>
  </si>
  <si>
    <t xml:space="preserve">  56°03´29.8´´</t>
  </si>
  <si>
    <t>085°49'65.6"</t>
  </si>
  <si>
    <t xml:space="preserve">  56°03´20.7´´</t>
  </si>
  <si>
    <t>085°49'68.4"</t>
  </si>
  <si>
    <t>56°03'41.7"</t>
  </si>
  <si>
    <t>085⁰51′28.2"</t>
  </si>
  <si>
    <t>56°03'36.1"</t>
  </si>
  <si>
    <t>085⁰47′93.6"</t>
  </si>
  <si>
    <t>56°03'31.8"</t>
  </si>
  <si>
    <t>085⁰49′77.6"</t>
  </si>
  <si>
    <t>56°03'25.5"</t>
  </si>
  <si>
    <t>085⁰49′67.7"</t>
  </si>
  <si>
    <t>56°03'44.5"</t>
  </si>
  <si>
    <t>085⁰49′48.9"</t>
  </si>
  <si>
    <t>085⁰50′02.1"</t>
  </si>
  <si>
    <t>56°03'73.4"</t>
  </si>
  <si>
    <t>085⁰50′96.1"</t>
  </si>
  <si>
    <t>56°03'61.8"</t>
  </si>
  <si>
    <t>56°04'01.6"</t>
  </si>
  <si>
    <t>085⁰50′76.5"</t>
  </si>
  <si>
    <t>56°03'95.5"</t>
  </si>
  <si>
    <t>085⁰50′64.6"</t>
  </si>
  <si>
    <t>10Ос+Б+П</t>
  </si>
  <si>
    <t>СЗ</t>
  </si>
  <si>
    <t>АО Черниговец, 181/18-н, 27.03.2024</t>
  </si>
  <si>
    <t xml:space="preserve"> 53° 40' 56.36"</t>
  </si>
  <si>
    <t>86° 45' 36.95"</t>
  </si>
  <si>
    <t>АО УК Сибирская, 240/21-Л, 27.03.2024</t>
  </si>
  <si>
    <t>АО "Разрез Распадский" 244/22-Н от 17.01.2024</t>
  </si>
  <si>
    <t>АО "Разрез Распадский", 82/21-н, 17.01.2024</t>
  </si>
  <si>
    <t>АО "Разрез Распадский", 73/19-н, 17.01.2024</t>
  </si>
  <si>
    <t>АО "Разрез Распадский", 82/19-н, 17.01.2024</t>
  </si>
  <si>
    <t>Погибшие</t>
  </si>
  <si>
    <t>53° 35' 58.12"</t>
  </si>
  <si>
    <t>88° 17' 40.94"</t>
  </si>
  <si>
    <t>ООО Кемзолото", 46/22-н, 03.04.2024</t>
  </si>
  <si>
    <t xml:space="preserve"> 53° 40' 55.14"</t>
  </si>
  <si>
    <t>86° 45' 21.93"</t>
  </si>
  <si>
    <t xml:space="preserve"> 53° 41' 5.07"</t>
  </si>
  <si>
    <t>86° 45' 38.11"</t>
  </si>
  <si>
    <t>ООО Новомакт, 291/18-Н, 29.03.2024</t>
  </si>
  <si>
    <t>ООО Тулуюл, 207/22-н, 03.04.2024</t>
  </si>
  <si>
    <t>ООО Воскресенка, 118/22-н, 03.04.2024</t>
  </si>
  <si>
    <t>Барзаское</t>
  </si>
  <si>
    <t>равниный</t>
  </si>
  <si>
    <t>N55 75.012</t>
  </si>
  <si>
    <t>E86 22.193</t>
  </si>
  <si>
    <t>Плотниковская сельская территория</t>
  </si>
  <si>
    <t>159</t>
  </si>
  <si>
    <t xml:space="preserve">лесная подзолисттемно серая лесная, легкосуглинистая ,свежаяая, средней влажности </t>
  </si>
  <si>
    <t>РТ           7023</t>
  </si>
  <si>
    <t>142</t>
  </si>
  <si>
    <t>РТ           7024</t>
  </si>
  <si>
    <t>РТ           7025</t>
  </si>
  <si>
    <t>12</t>
  </si>
  <si>
    <t>РТ           7026</t>
  </si>
  <si>
    <t>РТ           7027</t>
  </si>
  <si>
    <t>РТ           7150</t>
  </si>
  <si>
    <t xml:space="preserve">неровный </t>
  </si>
  <si>
    <t xml:space="preserve"> захламленность минимальная</t>
  </si>
  <si>
    <t>доступен для техники с высокой проходимостью</t>
  </si>
  <si>
    <r>
      <t>55</t>
    </r>
    <r>
      <rPr>
        <sz val="12"/>
        <color indexed="8"/>
        <rFont val="Times New Roman"/>
        <family val="1"/>
        <charset val="204"/>
      </rPr>
      <t>º18'.880"</t>
    </r>
  </si>
  <si>
    <r>
      <t>86º35</t>
    </r>
    <r>
      <rPr>
        <sz val="12"/>
        <color indexed="8"/>
        <rFont val="Times New Roman"/>
        <family val="1"/>
        <charset val="204"/>
      </rPr>
      <t>'.176"</t>
    </r>
  </si>
  <si>
    <t>неровный</t>
  </si>
  <si>
    <t xml:space="preserve">серый суглинок сильной увлажненности </t>
  </si>
  <si>
    <t>пней 150 шт/га, средний диаметр 28 см, захламленность средняя</t>
  </si>
  <si>
    <r>
      <t>55º48</t>
    </r>
    <r>
      <rPr>
        <sz val="12"/>
        <color indexed="8"/>
        <rFont val="Times New Roman"/>
        <family val="1"/>
        <charset val="204"/>
      </rPr>
      <t>'.339"</t>
    </r>
  </si>
  <si>
    <r>
      <t>86º56</t>
    </r>
    <r>
      <rPr>
        <sz val="12"/>
        <color indexed="8"/>
        <rFont val="Times New Roman"/>
        <family val="1"/>
        <charset val="204"/>
      </rPr>
      <t>'.456"</t>
    </r>
  </si>
  <si>
    <t>Прогресс</t>
  </si>
  <si>
    <t>Осиново-Гривское</t>
  </si>
  <si>
    <t>Тяжинское</t>
  </si>
  <si>
    <t>Итатское</t>
  </si>
  <si>
    <t>Победа</t>
  </si>
  <si>
    <t>Кубитетское</t>
  </si>
  <si>
    <t>Черемшанское</t>
  </si>
  <si>
    <t>Вырубка 2020 г.</t>
  </si>
  <si>
    <t xml:space="preserve">не доступен </t>
  </si>
  <si>
    <t xml:space="preserve">расчистка </t>
  </si>
  <si>
    <t>56⁰11′61.1"</t>
  </si>
  <si>
    <t>085°45'61.6"</t>
  </si>
  <si>
    <t>56⁰10′80.7"</t>
  </si>
  <si>
    <t>085°41'32.8"</t>
  </si>
  <si>
    <t>56⁰12′16.1"</t>
  </si>
  <si>
    <t>085°40'70.0"</t>
  </si>
  <si>
    <t xml:space="preserve">  56°11´71.5´´</t>
  </si>
  <si>
    <t>085°40'09.3"</t>
  </si>
  <si>
    <t>8, 9, 21</t>
  </si>
  <si>
    <t xml:space="preserve"> 56°12´28.2´´</t>
  </si>
  <si>
    <t>085°40'73.7"</t>
  </si>
  <si>
    <t>8, 9, 10</t>
  </si>
  <si>
    <t>не дотсупен</t>
  </si>
  <si>
    <t xml:space="preserve">56° 11' 25.8" </t>
  </si>
  <si>
    <t>085° 37' 65.2"</t>
  </si>
  <si>
    <t>56⁰11′06.8"</t>
  </si>
  <si>
    <t>085°37'49.1"</t>
  </si>
  <si>
    <t>10, 11</t>
  </si>
  <si>
    <t>расчитстка</t>
  </si>
  <si>
    <t>56⁰12′28.1"</t>
  </si>
  <si>
    <t>085°38'32.9"</t>
  </si>
  <si>
    <t>9</t>
  </si>
  <si>
    <t>вырубка 2016-2022г.</t>
  </si>
  <si>
    <t>55º050983´´</t>
  </si>
  <si>
    <t>86º187448´´</t>
  </si>
  <si>
    <t>ГКУ "Дирекция автомобильных дорог Кузбасса", Распоряжение ДЛК от 20.12.2023 № 01-05/151, 24.04.2024</t>
  </si>
  <si>
    <t>ГКУ "Дирекция автомобильных дорог Кузбасса", Распоряжение ДЛК от 27.12.2023 № 42-818-р, 08.05.2024</t>
  </si>
  <si>
    <t>ПАО Газпром, 247-п, 10.06.2024</t>
  </si>
  <si>
    <t>ООО Новый Базас, 251/22-Н, 19.06.2024</t>
  </si>
  <si>
    <t>ООО Новый Базас, 251/22-н, 19.06.2024</t>
  </si>
  <si>
    <t>АО Черниговец, 181/18-н, 20.06.2024</t>
  </si>
  <si>
    <t>260шт/захламленность слабая</t>
  </si>
  <si>
    <t>55° 53' 7,79"</t>
  </si>
  <si>
    <t>87° 19' 11,48"</t>
  </si>
  <si>
    <t>240шт/захламленность слабая</t>
  </si>
  <si>
    <t>55° 49' 55,57"</t>
  </si>
  <si>
    <t>87° 23' 12,2"</t>
  </si>
  <si>
    <t>55°53'15,47"</t>
  </si>
  <si>
    <t>87⁰28′30,26"</t>
  </si>
  <si>
    <t>260шт/захламленность средняя</t>
  </si>
  <si>
    <t>55°52'37,18"</t>
  </si>
  <si>
    <t>87⁰27′40,89"</t>
  </si>
  <si>
    <t>160шт/захламленность слабая</t>
  </si>
  <si>
    <t>55°55'08,99"</t>
  </si>
  <si>
    <t>87⁰24′56,89"</t>
  </si>
  <si>
    <t xml:space="preserve">      52° 49' 28.03"</t>
  </si>
  <si>
    <t>87° 48' 37.89"</t>
  </si>
  <si>
    <t>Администрация Таштагольского МР, 24.05.2024</t>
  </si>
  <si>
    <t>ООО "Разрез Верхнетешский" 299/21-Н, 17.07.2024</t>
  </si>
  <si>
    <t>ООО "Разрез Верхнетешский" 234/20-Н, 17.07.2024</t>
  </si>
  <si>
    <t>ООО Разрез Верхнетешский, 234/20-Н, 17.07.2024</t>
  </si>
  <si>
    <t>54°4' 24,312''</t>
  </si>
  <si>
    <t>88°50' 29,22''</t>
  </si>
  <si>
    <t>54°4' 31,872''</t>
  </si>
  <si>
    <t>88°50' 36,816''</t>
  </si>
  <si>
    <t>53°40'59.10"</t>
  </si>
  <si>
    <t>86°44'20.97"</t>
  </si>
  <si>
    <r>
      <t>серая лесная, сильносуглинистая, свежая</t>
    </r>
    <r>
      <rPr>
        <sz val="9"/>
        <color theme="1"/>
        <rFont val="Times New Roman"/>
        <family val="1"/>
        <charset val="204"/>
      </rPr>
      <t xml:space="preserve">                                                                                                          </t>
    </r>
  </si>
  <si>
    <t>53°40'33.19"</t>
  </si>
  <si>
    <t>86°45'40.16"</t>
  </si>
  <si>
    <t>СЗ-3</t>
  </si>
  <si>
    <t>53°47'53.17"</t>
  </si>
  <si>
    <t>87°01'38.52"</t>
  </si>
  <si>
    <t>53°47'40.37"</t>
  </si>
  <si>
    <t>87°01'32.46"</t>
  </si>
  <si>
    <t>АО УК Сибирская, 49/22-Л, 25.07.2024</t>
  </si>
  <si>
    <t xml:space="preserve">искусственное лесоразведение </t>
  </si>
  <si>
    <t>53° 29' 14.87"</t>
  </si>
  <si>
    <t>86° 47' 14.96"</t>
  </si>
  <si>
    <t>черноземно-оподзолиная, глинистая, влажная</t>
  </si>
  <si>
    <t>87° 8' 17.089404"</t>
  </si>
  <si>
    <t>54° 1' 51.28554"</t>
  </si>
  <si>
    <t>дерново-слабоподзолистая, средне-суглинистая, свежая</t>
  </si>
  <si>
    <t>53°29'06.59"</t>
  </si>
  <si>
    <t>86°48'32.90"</t>
  </si>
  <si>
    <t>ООО "Новый Базасс" 56/23-Н, 01.08.2024</t>
  </si>
  <si>
    <t>ООО Новый Базас, 56/23-н, 01.08.2024</t>
  </si>
  <si>
    <t>ООО Новый Базас, 56/23-Н, 01.08.2024</t>
  </si>
  <si>
    <t>ООО ЗЭР, 123/23-Н, 01.08.2024</t>
  </si>
  <si>
    <t>Прогалина, ед.д 7С3Б 15 куб.м/га</t>
  </si>
  <si>
    <t>свежая, сильносуглинистая, дерново-среднеподзолистая, дерново - подзолистая, степень задернения-сильное</t>
  </si>
  <si>
    <t>свежая, сильносуглинистая, дерново - подзолистая, степень задернения-сильное</t>
  </si>
  <si>
    <t>свежая, легкосуглинистая, дерново-среднеподзолистая, степень задернения - среднее</t>
  </si>
  <si>
    <t>53,75940109</t>
  </si>
  <si>
    <t>86,59852756</t>
  </si>
  <si>
    <t xml:space="preserve">Прогалина </t>
  </si>
  <si>
    <t>53,75988369</t>
  </si>
  <si>
    <t>86,59971409</t>
  </si>
  <si>
    <t>53,76007211</t>
  </si>
  <si>
    <t>86,60078187</t>
  </si>
  <si>
    <t>Прогалина, 5Б3Ос2П, 20 кбм/га</t>
  </si>
  <si>
    <t>свежая, сильносуглинистая, дерново-среднеподзолистая, степень задернения-сильное</t>
  </si>
  <si>
    <t>Редина, 4П4Б1Е1Ос, 45 кбм/га</t>
  </si>
  <si>
    <t>53,83492873</t>
  </si>
  <si>
    <t>86,32899851</t>
  </si>
  <si>
    <t>53,83402427</t>
  </si>
  <si>
    <t>86,33060107</t>
  </si>
  <si>
    <t>53,83145563</t>
  </si>
  <si>
    <t>86,33213932</t>
  </si>
  <si>
    <t>53,83157781</t>
  </si>
  <si>
    <t>86,33179369</t>
  </si>
  <si>
    <t>53,8371351</t>
  </si>
  <si>
    <t>86,32746625</t>
  </si>
  <si>
    <t>53,83716843</t>
  </si>
  <si>
    <t>86,32815318</t>
  </si>
  <si>
    <t>53,8360321</t>
  </si>
  <si>
    <t>86,3289642</t>
  </si>
  <si>
    <t>53,83325274</t>
  </si>
  <si>
    <t>86,33243563</t>
  </si>
  <si>
    <t>53,83422972</t>
  </si>
  <si>
    <t>86,33342665</t>
  </si>
  <si>
    <t>свежая, дерново-подзолистая, сильносуглинистая, степень задернения- сильное</t>
  </si>
  <si>
    <t>свежая, дерново-подзолистая, сильносуглинистая, степень задернения-сильное</t>
  </si>
  <si>
    <t>свежая, сильносуглинистая, дерново-подзолистая, степень задернения-сильное</t>
  </si>
  <si>
    <t>Чумышское</t>
  </si>
  <si>
    <t>свежая, легкосуглинистая, слабоподзолистая, степень задернения-сильное</t>
  </si>
  <si>
    <t>свежая, легкосуглинистая, слабоподзолистая, степень задернения - сильное</t>
  </si>
  <si>
    <t>АО Поляны, 13/22-Н, 05.08.2024</t>
  </si>
  <si>
    <t>АО Салек, 95/23-Л, 05.08.2024</t>
  </si>
  <si>
    <t>АО Салек, 134/23-Л, 05.08.2024</t>
  </si>
  <si>
    <t>АО Салек, 146/23-Л, 05.08.2024</t>
  </si>
  <si>
    <t>АО Салек, 180/23-Л, 05.08.2024</t>
  </si>
  <si>
    <t>АО Салек, 244/23-Л, 05.08.2024</t>
  </si>
  <si>
    <t>ООО Разрез Березовский, 107/22-Н, 05.08.2024</t>
  </si>
  <si>
    <t>ООО Разрез Березовскицй, 107/22-Н, 05.08.2024</t>
  </si>
  <si>
    <t>АО КТК, 241/21-Л, 05.08.2024</t>
  </si>
  <si>
    <t>Филиал ПАО "Россети Сибирь"-"Кузбассэнерго-РЭС"</t>
  </si>
  <si>
    <t>Чигирское</t>
  </si>
  <si>
    <t>вырубка 2016</t>
  </si>
  <si>
    <t>открыто -подзолистые</t>
  </si>
  <si>
    <t>степень задернения почвы средняя,  захламленность  сильная</t>
  </si>
  <si>
    <t>очистка  требуется</t>
  </si>
  <si>
    <t>54.55351</t>
  </si>
  <si>
    <t>086.83969</t>
  </si>
  <si>
    <t>вырубка 2014</t>
  </si>
  <si>
    <t>54.54612</t>
  </si>
  <si>
    <t>086.84521</t>
  </si>
  <si>
    <t>54.54356</t>
  </si>
  <si>
    <t>086.82527</t>
  </si>
  <si>
    <t>54.54835</t>
  </si>
  <si>
    <t>086.84730</t>
  </si>
  <si>
    <t>54.53160</t>
  </si>
  <si>
    <t>086.82544</t>
  </si>
  <si>
    <t>54.53523</t>
  </si>
  <si>
    <t>086.82140</t>
  </si>
  <si>
    <t>54.53968</t>
  </si>
  <si>
    <t>086.82620</t>
  </si>
  <si>
    <t>Чекмаревское</t>
  </si>
  <si>
    <t xml:space="preserve">степень задернения почвы средняя,  захламленность  средний </t>
  </si>
  <si>
    <t>54.50266</t>
  </si>
  <si>
    <t>086.84034</t>
  </si>
  <si>
    <t>54.53751</t>
  </si>
  <si>
    <t>086.82738</t>
  </si>
  <si>
    <t>Евтинское</t>
  </si>
  <si>
    <t>МО Менчерепское с.п</t>
  </si>
  <si>
    <t>54.47174</t>
  </si>
  <si>
    <t>086.72345</t>
  </si>
  <si>
    <t>Выщелочные деградированные или осолоделые черноземы, свежая</t>
  </si>
  <si>
    <t>захламленность средняя</t>
  </si>
  <si>
    <t>56˚32'25,99"</t>
  </si>
  <si>
    <t>87˚34'30,79"</t>
  </si>
  <si>
    <t>56˚33'4,57"</t>
  </si>
  <si>
    <t>87˚36'2,94"</t>
  </si>
  <si>
    <t>56˚32'59,91"</t>
  </si>
  <si>
    <t>87˚35'53,16"</t>
  </si>
  <si>
    <t>56˚33'59,91"</t>
  </si>
  <si>
    <t>АО УК Кузбассразрезуголь, 37/22-Н, 20.08.2024</t>
  </si>
  <si>
    <t>АО УК Кузбассразрезуголь, 180/19-Н, 20.08.2024</t>
  </si>
  <si>
    <t>АО УК Кузбассразрезуголь, 72/23-Н, 20.08.2024</t>
  </si>
  <si>
    <t>АО УК Кузбассразрезуголь, 230/19-Н, 20.08.2024</t>
  </si>
  <si>
    <t>ООО Диабаз, 211/20-Н, 20.08.2024</t>
  </si>
  <si>
    <t xml:space="preserve"> 53°36'12.54"</t>
  </si>
  <si>
    <t xml:space="preserve"> 87°10'39.77"</t>
  </si>
  <si>
    <t xml:space="preserve">серая лесная, сильносуглинистая, свежая                                                                                                         </t>
  </si>
  <si>
    <t xml:space="preserve"> 53°35'56.74"</t>
  </si>
  <si>
    <t xml:space="preserve"> 87° 9'41.67"</t>
  </si>
  <si>
    <t>АО Шахта Полосухинская, 01/22-Н, 29.08.2024</t>
  </si>
  <si>
    <t>АО Шахта Полосухинская, 63/22-Н, 29.08.2024</t>
  </si>
  <si>
    <t>Евразруда-филиал АО Евраз ЗСМК Абагурская фабрика, 164/16-г, 30.08.2024</t>
  </si>
  <si>
    <t>Евразруда-филиал АО Евраз ЗСМК Абагурская фабрика, 163/16-г, 30.08.2024</t>
  </si>
  <si>
    <t>Евразруда-филиал АО Евраз ЗСМК Абагурская фабрика, 163/16-Г, 30.08.2024</t>
  </si>
  <si>
    <t>вырубка 2016г.</t>
  </si>
  <si>
    <t>АО Шахта Усковская, 60/20-Л, 09.09.2024</t>
  </si>
  <si>
    <t>20</t>
  </si>
  <si>
    <t>55,03,580</t>
  </si>
  <si>
    <t>086,04,661</t>
  </si>
  <si>
    <t>55,05,267</t>
  </si>
  <si>
    <t>086,05,147</t>
  </si>
  <si>
    <t>54,59,854</t>
  </si>
  <si>
    <t>086,02,123</t>
  </si>
  <si>
    <t>24</t>
  </si>
  <si>
    <t>54,59,466</t>
  </si>
  <si>
    <t>086,02,207</t>
  </si>
  <si>
    <t>54,59,752</t>
  </si>
  <si>
    <t>086,02,403</t>
  </si>
  <si>
    <t>Калинкинская сельская территория</t>
  </si>
  <si>
    <t>2,9,17,18</t>
  </si>
  <si>
    <t>55,03,290</t>
  </si>
  <si>
    <t>086,04,973</t>
  </si>
  <si>
    <t>ООО СП Барзасское товарищество, 46/23-Н, 10.09.2024</t>
  </si>
  <si>
    <r>
      <t>дерново-подзолистая, сильносуглинистая, влажная</t>
    </r>
    <r>
      <rPr>
        <sz val="9"/>
        <color theme="1"/>
        <rFont val="Times New Roman"/>
        <family val="1"/>
        <charset val="204"/>
      </rPr>
      <t xml:space="preserve">                                                                                                         </t>
    </r>
  </si>
  <si>
    <t>54°21'2.44"</t>
  </si>
  <si>
    <t xml:space="preserve"> 87°37'14.44"</t>
  </si>
  <si>
    <t>к-во пней 150 шт/га захламленность средняя</t>
  </si>
  <si>
    <t xml:space="preserve">      52° 30' 46.29"</t>
  </si>
  <si>
    <t>87° 23' 46.54"</t>
  </si>
  <si>
    <t>ООО СП Барзасское товарищество, 270/22-Н, 10.09.2024</t>
  </si>
  <si>
    <t>ООО СП Барзасское товарищество, 113/23-Н, 10.09.2024</t>
  </si>
  <si>
    <t>ООО Разрез Кийзасский, 20/20-Н, 12.09.2024</t>
  </si>
  <si>
    <t>ООО Разрез Кийзасский, 196/19-Н, 12.09.2024</t>
  </si>
  <si>
    <t>ООО Разрез Кийзасский, 199/19-Н, 12.09.2024</t>
  </si>
  <si>
    <t>ООО Разрез Кийзасский, 200/19-Н, 12.09.2024</t>
  </si>
  <si>
    <t>ООО Разрез Кийзасский, 201/19-Н, 12.09.2024</t>
  </si>
  <si>
    <t>ООО Разрез Кийзасский, 262/21-Н, 12.09.2024</t>
  </si>
  <si>
    <t>Литвиновское1</t>
  </si>
  <si>
    <t>Западно Сибирский лесостепной</t>
  </si>
  <si>
    <t>равнинный увалистый</t>
  </si>
  <si>
    <t>дерново-подзолистая, дерново-суглинистая, сильной увлажненности</t>
  </si>
  <si>
    <t xml:space="preserve">55°50,784    </t>
  </si>
  <si>
    <t>85°16,671</t>
  </si>
  <si>
    <t>Марьевское</t>
  </si>
  <si>
    <t>захламленность средняя,степень задернения средняя</t>
  </si>
  <si>
    <t>56⁰21'091"</t>
  </si>
  <si>
    <t>86⁰18′579"</t>
  </si>
  <si>
    <t>56⁰21'181"</t>
  </si>
  <si>
    <t>86⁰19′393"</t>
  </si>
  <si>
    <t>ООО Кемзолото", 46/22-н 23.09.2024</t>
  </si>
  <si>
    <t>ООО "Кемзолото" 46/22-н от 23.09.2024</t>
  </si>
  <si>
    <t>56˚33'12,34"</t>
  </si>
  <si>
    <t>87˚36'43"</t>
  </si>
  <si>
    <t>56˚33'11,69"</t>
  </si>
  <si>
    <t>87˚36'25,45"</t>
  </si>
  <si>
    <t>56˚33'8,99"</t>
  </si>
  <si>
    <t>87˚11'34"</t>
  </si>
  <si>
    <t>АО УК Северный Кузбасс 33/24-н,  27.09.2024</t>
  </si>
  <si>
    <t>АО УК Северный Кузбасс 33/24-н  27.09.2024</t>
  </si>
  <si>
    <t>АО УК Северный Кузбасс 33/24-н 27.09.2024</t>
  </si>
  <si>
    <t>56˚33'27,15"</t>
  </si>
  <si>
    <t>87˚36'56,93"</t>
  </si>
  <si>
    <t>ООО "СДС-Строй", 132/24-Л, 16.10.2024</t>
  </si>
  <si>
    <t xml:space="preserve">52° 30' 8.83" </t>
  </si>
  <si>
    <t>87° 24' 17.51"</t>
  </si>
  <si>
    <t>Биологическая редина</t>
  </si>
  <si>
    <t>52° 29' 27.53"</t>
  </si>
  <si>
    <t>87° 26' 4.1"</t>
  </si>
  <si>
    <t>лесная подзолистая темно серая лесная, легкосуглинистая ,свежаяая,</t>
  </si>
  <si>
    <t>пней 160 шт./га, средний диамерт 36, захламленность высокая</t>
  </si>
  <si>
    <t>Западно Сибирский южно тайжный равнинный район</t>
  </si>
  <si>
    <t>скрыто-подзолистые</t>
  </si>
  <si>
    <t>55°57'20.68"</t>
  </si>
  <si>
    <t>85°37'6.77"</t>
  </si>
  <si>
    <t>55°57'21.37"</t>
  </si>
  <si>
    <t>85°37'5.32"</t>
  </si>
  <si>
    <t>вырубка 2024</t>
  </si>
  <si>
    <t>подзолистая</t>
  </si>
  <si>
    <t>55°51.305'</t>
  </si>
  <si>
    <t>85°06.241'</t>
  </si>
  <si>
    <t>55°51.465'</t>
  </si>
  <si>
    <t>85°05.193'</t>
  </si>
  <si>
    <t>55°50.996'</t>
  </si>
  <si>
    <t>85°04.917'</t>
  </si>
  <si>
    <t>55°51.942'</t>
  </si>
  <si>
    <t>85°14.774'</t>
  </si>
  <si>
    <t>Шахтерское</t>
  </si>
  <si>
    <t>55°49.412'</t>
  </si>
  <si>
    <t>85°00.167'</t>
  </si>
  <si>
    <t>55°42.408'</t>
  </si>
  <si>
    <t>85°02.591'</t>
  </si>
  <si>
    <t>Лебедянское</t>
  </si>
  <si>
    <t>Вознесенское-1</t>
  </si>
  <si>
    <t>раынинный</t>
  </si>
  <si>
    <t>56⁰04'510"</t>
  </si>
  <si>
    <t>086⁰02′932"</t>
  </si>
  <si>
    <t>Родина</t>
  </si>
  <si>
    <t>56⁰14'727"</t>
  </si>
  <si>
    <t>086⁰30′735"</t>
  </si>
  <si>
    <t>56⁰29'375"</t>
  </si>
  <si>
    <t>086⁰20′290"</t>
  </si>
  <si>
    <t>56⁰28'525"</t>
  </si>
  <si>
    <t>086⁰23′238"</t>
  </si>
  <si>
    <t>56⁰21'43"</t>
  </si>
  <si>
    <t>086⁰14′315"</t>
  </si>
  <si>
    <t>западно-сибирский пдтаежный -лесостепной</t>
  </si>
  <si>
    <t>55⁰11'995"</t>
  </si>
  <si>
    <t>086⁰25′369"</t>
  </si>
  <si>
    <t>21;28</t>
  </si>
  <si>
    <t>10,18,19;7,9,10,11,13</t>
  </si>
  <si>
    <t>УВ</t>
  </si>
  <si>
    <t>55⁰43'662"</t>
  </si>
  <si>
    <t>086⁰37′764"</t>
  </si>
  <si>
    <t>правая сторона р.Томь., рядом н.п Салтымаково</t>
  </si>
  <si>
    <t>87°.09044</t>
  </si>
  <si>
    <t>равнина</t>
  </si>
  <si>
    <t>расчистка  требуется</t>
  </si>
  <si>
    <t>87,13923</t>
  </si>
  <si>
    <t>54,52180</t>
  </si>
  <si>
    <t>32,33,34</t>
  </si>
  <si>
    <t>87,16572</t>
  </si>
  <si>
    <t>54,51025</t>
  </si>
  <si>
    <t>87,10330</t>
  </si>
  <si>
    <t>54,5144</t>
  </si>
  <si>
    <t>19,21,22</t>
  </si>
  <si>
    <t>87,1545</t>
  </si>
  <si>
    <t>54,5095</t>
  </si>
  <si>
    <t>87,15919</t>
  </si>
  <si>
    <t>54,50969</t>
  </si>
  <si>
    <t>ООО Разрез талТЭК, 247/23-Н-2023-2024, 04.12.2024</t>
  </si>
  <si>
    <t>ООО Разрез Талтэк, 246/23-Н 2023-2024, 04.12.2024</t>
  </si>
  <si>
    <t>АО Связьтранснефть, 816 от 27.09.2023, 05.12.2024</t>
  </si>
  <si>
    <t>1,2,4</t>
  </si>
  <si>
    <t>Сплошная рубка</t>
  </si>
  <si>
    <t xml:space="preserve">Серая лесная,среднеуглинистая, свежая,среднемощная </t>
  </si>
  <si>
    <t>53° 54' 33.7"</t>
  </si>
  <si>
    <t>88° 18' 49.4"</t>
  </si>
  <si>
    <t>39,40,41</t>
  </si>
  <si>
    <t xml:space="preserve">Итатское </t>
  </si>
  <si>
    <t>16</t>
  </si>
  <si>
    <t>вырубка 2020 года</t>
  </si>
  <si>
    <t>Западно-Сибирский южно-таежный</t>
  </si>
  <si>
    <t>лесные суглинки влажные</t>
  </si>
  <si>
    <t>искуственное лесовостановление</t>
  </si>
  <si>
    <t xml:space="preserve">доступен </t>
  </si>
  <si>
    <t>089˚ 00' 290'</t>
  </si>
  <si>
    <t>56˚ 01' 031'</t>
  </si>
  <si>
    <t>вырубка 2019 года</t>
  </si>
  <si>
    <t>089˚ 01' 485'</t>
  </si>
  <si>
    <t>55˚ 55' 329'</t>
  </si>
  <si>
    <t>089˚ 00' 640'</t>
  </si>
  <si>
    <t>55˚ 49' 038'</t>
  </si>
  <si>
    <t>Итатское-2</t>
  </si>
  <si>
    <t>42</t>
  </si>
  <si>
    <t>089˚ 07' 081'</t>
  </si>
  <si>
    <t>56˚ 02' 225'</t>
  </si>
  <si>
    <t>089˚ 06 545'</t>
  </si>
  <si>
    <t>56˚ 02' 255'</t>
  </si>
  <si>
    <t>41</t>
  </si>
  <si>
    <t>089˚ 07' 539'</t>
  </si>
  <si>
    <t>56˚ 02' 467'</t>
  </si>
  <si>
    <t>39</t>
  </si>
  <si>
    <t>089˚ 07' 039'</t>
  </si>
  <si>
    <t>56˚ 02' 513'</t>
  </si>
  <si>
    <t>лесные суглинки свежие</t>
  </si>
  <si>
    <t>захламленность средняя, степень задернения слабая</t>
  </si>
  <si>
    <t>55˚ 58' 899'</t>
  </si>
  <si>
    <t>вырубка 2023 года</t>
  </si>
  <si>
    <t>089˚ 09' 209'</t>
  </si>
  <si>
    <t>55˚ 57' 320'</t>
  </si>
  <si>
    <t>Новопокровкое</t>
  </si>
  <si>
    <t>вырубка 2017 года</t>
  </si>
  <si>
    <t>088˚ 46' 022'</t>
  </si>
  <si>
    <t>55˚ 59' 810'</t>
  </si>
  <si>
    <t>вырубка 2018 года</t>
  </si>
  <si>
    <t>088˚ 46' 930'</t>
  </si>
  <si>
    <t>55˚ 59' 879'</t>
  </si>
  <si>
    <t>088˚ 47' 212'</t>
  </si>
  <si>
    <t>56˚ 00' 002'</t>
  </si>
  <si>
    <t>13(2)</t>
  </si>
  <si>
    <t>вырубка 2021 года</t>
  </si>
  <si>
    <t>089˚ 05' 378'</t>
  </si>
  <si>
    <t>55˚ 49' 460'</t>
  </si>
  <si>
    <t>13(1)</t>
  </si>
  <si>
    <t>089˚ 05' 353'</t>
  </si>
  <si>
    <t>55˚ 49' 559'</t>
  </si>
  <si>
    <t>18(1)</t>
  </si>
  <si>
    <t>089˚ 05' 435'</t>
  </si>
  <si>
    <t>55˚ 49' 375'</t>
  </si>
  <si>
    <t>089˚ 05' 728'</t>
  </si>
  <si>
    <t>55˚ 49' 626'</t>
  </si>
  <si>
    <t>19</t>
  </si>
  <si>
    <t>089˚ 05' 422'</t>
  </si>
  <si>
    <t>55˚ 49' 322'</t>
  </si>
  <si>
    <t>захламленность средняя, степень задернения среднеея</t>
  </si>
  <si>
    <t>089˚ 05' 461'</t>
  </si>
  <si>
    <t>55˚ 49' 386'</t>
  </si>
  <si>
    <t>искусственноле</t>
  </si>
  <si>
    <t>56⁰22'271"</t>
  </si>
  <si>
    <t>086⁰18′168"</t>
  </si>
  <si>
    <t>56⁰23'327"</t>
  </si>
  <si>
    <t>086⁰19′246"</t>
  </si>
  <si>
    <t>56⁰22'495"</t>
  </si>
  <si>
    <t>086⁰30′144"</t>
  </si>
  <si>
    <t>56⁰23'074"</t>
  </si>
  <si>
    <t>086⁰31′29"</t>
  </si>
  <si>
    <t>Усть-Сосновское</t>
  </si>
  <si>
    <t>серые лесные  суглинки</t>
  </si>
  <si>
    <t>степень задернения почвы сильная,  захламленность  слабая</t>
  </si>
  <si>
    <t>Арлюкское</t>
  </si>
  <si>
    <t>Правда</t>
  </si>
  <si>
    <t>равнинный с небольшим уклоном</t>
  </si>
  <si>
    <t>Нива</t>
  </si>
  <si>
    <t>с уклоном</t>
  </si>
  <si>
    <t>ООО СП Барзасское товарищество, 40/24-Л, 09.01.2025</t>
  </si>
  <si>
    <t>ООО СП Барзасское товарищество, 05/23-Н, 09.01.2025</t>
  </si>
  <si>
    <t>ООО СП Барзасское товарищество, 74/24-Н, 09.01.2025</t>
  </si>
  <si>
    <t>ООО Шахта №12, 104/21-Н, 09.01.2025</t>
  </si>
  <si>
    <t>ООО Шаахта № 12, 104/21-Н, 09.01.2025</t>
  </si>
  <si>
    <t>ООО Шахта № 12, 104/21-Н, 09.01.2025</t>
  </si>
  <si>
    <t>АО "Кузнецкая инвестиционно-строительная" АО "Кузнецкинвестстрой"</t>
  </si>
  <si>
    <t>АО "Кузнецкая инвестиционно-строительная компания" АО "Кузнецкинвестстрой"</t>
  </si>
  <si>
    <t>ООО "Разрез ТадТЭК", 113/20-Н, 10.01.2025</t>
  </si>
  <si>
    <t>ООО Разрез ТалТЭК, 30/24-Н, 10.01.2025</t>
  </si>
  <si>
    <t>ООО Разрез ТалТЭК, 107/23-Н, 10.01.2025</t>
  </si>
  <si>
    <t>ООО Разрез ТалТЭК, 112/20-Н, 10.01.2025</t>
  </si>
  <si>
    <t>АО «ОУК «Южкузбассуголь» филиал «Шахта «Ерунаковская-VIII», 121/22-Н, 09.01.2025</t>
  </si>
  <si>
    <t>Дерново-слабоподзолистая, каменистая, свежая</t>
  </si>
  <si>
    <t>степень задернения почвы сильная,  захламленность  средняя</t>
  </si>
  <si>
    <t>Доступен</t>
  </si>
  <si>
    <t>53° 36' 15.78"</t>
  </si>
  <si>
    <t xml:space="preserve">88° 1' 40.02" </t>
  </si>
  <si>
    <t>53° 35' 53.32"</t>
  </si>
  <si>
    <t xml:space="preserve">88° 1' 42.41" </t>
  </si>
  <si>
    <t>53° 35' 57.98"</t>
  </si>
  <si>
    <t xml:space="preserve">88° 1' 35.78" </t>
  </si>
  <si>
    <t>53° 36' 24,63"</t>
  </si>
  <si>
    <t>88° 1' 31.25"</t>
  </si>
  <si>
    <t>ООО Пай-Чер 173/18-Н, 09.01.2024</t>
  </si>
  <si>
    <t>ООО Пай-Чер 362/23-Н,  09.01.2024</t>
  </si>
  <si>
    <t>ООО Пай-Чер 133/22-Н,  09.01.2024</t>
  </si>
  <si>
    <t>ООО Разрез ТалТЭК 324/21-Н, 10.01.2025</t>
  </si>
  <si>
    <t>ООО Разрез ТалТЭЖК 324/21-Н</t>
  </si>
  <si>
    <t>ООО Разрез ТалТЭК 113/20-Н, 10.01.2025</t>
  </si>
  <si>
    <t>ООО Разрез ТалТЭК 193/24-Н, 10.01.2024</t>
  </si>
  <si>
    <t>ООО Шахта Усковская, 395/23-Н, 10.01.2025</t>
  </si>
  <si>
    <t>ООО Шахта Усковская, 274/23-Н, 10.01.2025</t>
  </si>
  <si>
    <t>ООО Разрез Березовский, 48/24-Н, 09.01.2025</t>
  </si>
  <si>
    <t>ООО Разрез Березовский, 410/23-Н, 09.01.2025</t>
  </si>
  <si>
    <t>ООО Разрез Березовский, 248/17-Н, 09.01.2025</t>
  </si>
  <si>
    <t>ООО СП Барзасское товарищество, 46/23-Н, 14.01.2025</t>
  </si>
  <si>
    <t>ООО Шахта №12, 171/22-Н, 14.01.2025</t>
  </si>
  <si>
    <t>ООО Шахта №12, 310/23-Н, 14.01.2025</t>
  </si>
  <si>
    <t>ООО Шахта №12, 81/22-Н, 14.01.2025</t>
  </si>
  <si>
    <t>1,2,3,4</t>
  </si>
  <si>
    <t>3</t>
  </si>
  <si>
    <t>серые лесные , дерново-подзолистые,влажные</t>
  </si>
  <si>
    <t>искуственный</t>
  </si>
  <si>
    <t>8,13</t>
  </si>
  <si>
    <t>24, 27, 28, 34, 37, 58</t>
  </si>
  <si>
    <t>прочие земли (ЛУ с техническим этапом рекультивации)</t>
  </si>
  <si>
    <t>87.77045°</t>
  </si>
  <si>
    <t xml:space="preserve">55.18065° </t>
  </si>
  <si>
    <t>9, 10</t>
  </si>
  <si>
    <t>87.75925°</t>
  </si>
  <si>
    <t xml:space="preserve">55.18889° </t>
  </si>
  <si>
    <t>63, 65, 66, 67</t>
  </si>
  <si>
    <t>87.74701°</t>
  </si>
  <si>
    <t>55.19344°</t>
  </si>
  <si>
    <t>9, 10, 32</t>
  </si>
  <si>
    <t>87.75493°</t>
  </si>
  <si>
    <t>55.18870°</t>
  </si>
  <si>
    <t>ООО Барзасское товарищество, 46/23-Н, 14.01.2025</t>
  </si>
  <si>
    <t>вырубка 2023г.</t>
  </si>
  <si>
    <t>55°00 33‘.0‘‘</t>
  </si>
  <si>
    <t>86°35‘,36.9‘‘</t>
  </si>
  <si>
    <t>Филиал ПАО "Россети Сибирь"-"Кузбассэнерго-РЭС", сервитут 50.4200.3121.23, 17.01.2025</t>
  </si>
  <si>
    <t>55.19236°</t>
  </si>
  <si>
    <t>87.76110°</t>
  </si>
  <si>
    <t>ООО Разрез Верхнетешский, 219/22-Л, 21.01.2025</t>
  </si>
  <si>
    <t>АО Кузнецкинвестстрой, 164/19-Н, 22.01.2025</t>
  </si>
  <si>
    <t>АО Кузнецкинвестстрой, 144/24-Н, 22.01.2025</t>
  </si>
  <si>
    <t>АО Кузнецкинвестстрой, 106/17-Н, 22.01.2025</t>
  </si>
  <si>
    <t>АО Кузнецкинвестстрой, 105/17-Н, 22.01.2025</t>
  </si>
  <si>
    <t>АО Кузнецкинвестстрой, 44/23-Н, 22.01.2025</t>
  </si>
  <si>
    <t>АО Разрез Распадский, 82/19-Н, 22.01.2025</t>
  </si>
  <si>
    <t>АО Разрез Распадский, 73/19-Н, 22.01.2025</t>
  </si>
  <si>
    <t>55°48'11"</t>
  </si>
  <si>
    <t>87⁰38′29.0"</t>
  </si>
  <si>
    <t>55°48'20"</t>
  </si>
  <si>
    <t>87⁰38′31.0"</t>
  </si>
  <si>
    <t>55°53'54"</t>
  </si>
  <si>
    <t>87⁰27′43"</t>
  </si>
  <si>
    <t>ООО "Разрез Верхнетешский" 23.01.2025</t>
  </si>
  <si>
    <t>ООО Шахта №12, 81/22, 1401.2025</t>
  </si>
  <si>
    <t>ООО Разрез Кийзасский, 142/22-Н, 21.01.2025</t>
  </si>
  <si>
    <t>заозерное</t>
  </si>
  <si>
    <t>Гигант</t>
  </si>
  <si>
    <t>Арлюкское-1</t>
  </si>
  <si>
    <t>3,15,16</t>
  </si>
  <si>
    <t>Авангард</t>
  </si>
  <si>
    <t>Заозерный</t>
  </si>
  <si>
    <t>АО УК Кузбассразрезуголь,
292/23-Н, 30.01.2024</t>
  </si>
  <si>
    <t>АО УК Кузбассразрезуголь
292/23-Н, 30.01.2025</t>
  </si>
  <si>
    <t>АО УК Кузбассразрезуголь,
292/23-Н, 30.01.2025</t>
  </si>
  <si>
    <t>АО УК Кузбассразрезуголь 292/23-Н, 30.01.2025</t>
  </si>
  <si>
    <t xml:space="preserve">АО УК Кузбассразрезуголь, 165/24-Л, 30.01.2025
</t>
  </si>
  <si>
    <t>АО УК Кузбассразрезуголь, 111/24-Л, 30.01.2025</t>
  </si>
  <si>
    <t>АО УК Кузбассразрезуголь, 135/24-Л, 30.01.2025</t>
  </si>
  <si>
    <t>АО УК Кузбассразрезуголь, 283/22-Н, 30.01.2025</t>
  </si>
  <si>
    <t>АО УК Кузбассразрезуголь,
246/18-Н, 30.01.2025</t>
  </si>
  <si>
    <t>АО УК Кузбассразрезуголь,
66/24-Н, 30.01.2025</t>
  </si>
  <si>
    <t>АО УК Кузбассразрезуголь
66/24-Н, 30.01.2025</t>
  </si>
  <si>
    <t>АО УК Кузбассразрезуголь, 66/24-Н, 30.01.2025</t>
  </si>
  <si>
    <t xml:space="preserve">АО УК Кузбассразрезуголь, 
66/24-Н, 30.01.2025
</t>
  </si>
  <si>
    <t xml:space="preserve">АО УК Кузбассразрезуголь, 
71/24-Н, 30.01.2025
</t>
  </si>
  <si>
    <t>АО УК Кузбассразрезуголь, 05/24-Н, 30.01.2025</t>
  </si>
  <si>
    <t>АО УК Кузбассразрезуголь,
171/20-н, 30.01.2025</t>
  </si>
  <si>
    <t>АО УК Кузбассразрезуголь, 171/20-н, 30.01.2025</t>
  </si>
  <si>
    <t>АО УК Кузбассразрезуголь, 394/23-Н, 30.01.2025</t>
  </si>
  <si>
    <t>АО УК Кузбассразрезуголь, 62/21-Н, 30.01.2025</t>
  </si>
  <si>
    <t>АО УК Кузбассразрезуголь, 202/22-Н, 30.01.2025</t>
  </si>
  <si>
    <t>АО УК Кузбассразрезуголь, 
11/18-н, 30.01.2025</t>
  </si>
  <si>
    <t xml:space="preserve">АО УК Кузбассразрезуголь, 
260/22-н, 30.01.2025
</t>
  </si>
  <si>
    <t>АО УК Кузбассразрезуголь, 
253/22-н, 30.01.2025</t>
  </si>
  <si>
    <t>АО УК Кузбассразрезуголь,
253/22-н, 30.01.2025</t>
  </si>
  <si>
    <t xml:space="preserve">АО УК Кузбассразрезуголь, 
201/21-н, 30.0.1.2025
</t>
  </si>
  <si>
    <t xml:space="preserve">АО УК Кузбассразрезуголь, 
254/22-Н, 30.01.2025
</t>
  </si>
  <si>
    <t>ООО Разрез Верхнетешский, 234/20-Н, 23.01.2025</t>
  </si>
  <si>
    <t>ООО Шахта Осинниковская, 232/23-Н, 06.02.2025</t>
  </si>
  <si>
    <t>АО КРУ, 56/24-Н, 07.02.2025</t>
  </si>
  <si>
    <t>АО КРУ, 393/23-Н, 07.02.2025</t>
  </si>
  <si>
    <t>АО КРУ, 392/23-Н, 07.02.2025</t>
  </si>
  <si>
    <t>АО Транснефть-Западная Сибирь, 367/23-Л, 06.02.2025</t>
  </si>
  <si>
    <t>АО Трпнснефть-Западная Сибирь, 162/22-Л, 12.02.2025</t>
  </si>
  <si>
    <t>АО Транснефть-Западная Сибирь, 364/23-Л, 367/23-Л, 12.02.2024</t>
  </si>
  <si>
    <t>АО УК Северный Кузбасс, 115/20-Н, 18.02.2025</t>
  </si>
  <si>
    <t>Ольжерасское</t>
  </si>
  <si>
    <t>дерново-слабоподзолистая, каменистая, свежая</t>
  </si>
  <si>
    <t>53° 52' 33.7"</t>
  </si>
  <si>
    <t>88° 11' 22.6"</t>
  </si>
  <si>
    <t>ООО Пай-Чер 362/23-Н,  19.02.2024</t>
  </si>
  <si>
    <t>ПАО Распадская, 126/10-н, 25.02.2025</t>
  </si>
  <si>
    <t>ПАО Распадская, 256/23-н, 25.02.2025</t>
  </si>
  <si>
    <t>ПАО Распадская, 261/23-н, 25.02.2025</t>
  </si>
  <si>
    <t>ПАО Распадская, 262/23-н, 25.02.2025</t>
  </si>
  <si>
    <t>ООО Пай-Чер 173/18-Н,  09.01.2024</t>
  </si>
  <si>
    <t>дерново-среднепод-золистая, среднесу-глинистая, свежая</t>
  </si>
  <si>
    <t xml:space="preserve"> степень задернения- сильное</t>
  </si>
  <si>
    <t>погиб.л/к 2005</t>
  </si>
  <si>
    <t>ООО Газпром газораспределение Сибирь, сервитут 11/203/К4-23/6349, 27.02.2025</t>
  </si>
  <si>
    <t>ООО Шахта Есаульская, 250/22-Н, 12.03.2025</t>
  </si>
  <si>
    <t xml:space="preserve">Крапивинское </t>
  </si>
  <si>
    <t>Салтымаково</t>
  </si>
  <si>
    <t>7</t>
  </si>
  <si>
    <t>54.907018</t>
  </si>
  <si>
    <t>87.102102</t>
  </si>
  <si>
    <t>правая сторона р.Томь., рядом н.п.Салтымаково</t>
  </si>
  <si>
    <t>54°.952368</t>
  </si>
  <si>
    <t>87°.094557</t>
  </si>
  <si>
    <t>15,16,23,26</t>
  </si>
  <si>
    <t>пней 200 шт./га, средний диамерт 40, захламленность сильная</t>
  </si>
  <si>
    <t>55°03´175´´</t>
  </si>
  <si>
    <t>086°03´590´´</t>
  </si>
  <si>
    <t>9,10,15,16</t>
  </si>
  <si>
    <t>180 шт./га, средний диамерт 40, захламленность сильная</t>
  </si>
  <si>
    <t>55°04´111´´</t>
  </si>
  <si>
    <t>086°04´167´´</t>
  </si>
  <si>
    <t>55°03´243´´</t>
  </si>
  <si>
    <t>086°05´147´´</t>
  </si>
  <si>
    <t>2,9</t>
  </si>
  <si>
    <t>пней 180 шт./га, средний диамерт 40, захламленность сильная</t>
  </si>
  <si>
    <t>55°03´234´´</t>
  </si>
  <si>
    <t>086°05´146´´</t>
  </si>
  <si>
    <t>2,5,6,7,12,13</t>
  </si>
  <si>
    <t>пней 160 шт./га, средний диамерт 40, захламленность сильная</t>
  </si>
  <si>
    <t>55°03´322´´</t>
  </si>
  <si>
    <t>086°04´495´´</t>
  </si>
  <si>
    <t>17,18,20</t>
  </si>
  <si>
    <t>55°03´324´´</t>
  </si>
  <si>
    <t>АО Разрез Распадский, 228/17-Н, 11.03.2025</t>
  </si>
  <si>
    <t>АО Разрез Распадский, 82/21-Н, 11.03.2025</t>
  </si>
  <si>
    <t>АО Разрез Распадский, 82/19-н, 11.03.2025</t>
  </si>
  <si>
    <t>АО Разрез Распадский, 82/19-Н, 11.03.2025</t>
  </si>
  <si>
    <t>АО Разрез Распадский, 73/19-н, 11.03.2025</t>
  </si>
  <si>
    <t>АО Разрез Распадский, 73/19-Н, 11.03.2025</t>
  </si>
  <si>
    <t>АО УК Сибирская, 153/24-Н, 14.03.2025</t>
  </si>
  <si>
    <t>АО УК Сибирская, 66/23-Н, 14.03.2025</t>
  </si>
  <si>
    <t>АО УК КРУ, 22/24-Н, 19.03.2025</t>
  </si>
  <si>
    <t>ПАО Южный Кузбасс, 28/14-Н, 5, 85, 13/23-Н, 159/18-Н, 294/21-Н, 296/21-Н, 31.03.2025</t>
  </si>
  <si>
    <t>пастбища</t>
  </si>
  <si>
    <t xml:space="preserve"> доступен</t>
  </si>
  <si>
    <t>ООО Разрез Кузнецкий Южный, 70/20-Н, 24.03.2025</t>
  </si>
  <si>
    <t>МО Старобачатское с.п.</t>
  </si>
  <si>
    <t>вырубка  2011</t>
  </si>
  <si>
    <t>выщелоченныедеградированные или осолоденные</t>
  </si>
  <si>
    <t xml:space="preserve">степень задернения почвы слабая,  захламленность  слабая </t>
  </si>
  <si>
    <t>54,22629</t>
  </si>
  <si>
    <t>86,27730</t>
  </si>
  <si>
    <t xml:space="preserve">Каралдинское </t>
  </si>
  <si>
    <t>МО Пермяковское с.п.</t>
  </si>
  <si>
    <t>54.50933</t>
  </si>
  <si>
    <t>87.08203</t>
  </si>
  <si>
    <t>54.46110</t>
  </si>
  <si>
    <t>87.0724</t>
  </si>
  <si>
    <t>54,54391</t>
  </si>
  <si>
    <t>86,83827</t>
  </si>
  <si>
    <t xml:space="preserve">серые лесные суглинки и дерново-подзолистые </t>
  </si>
  <si>
    <t>расчистка   не требуется</t>
  </si>
  <si>
    <t>54.50955</t>
  </si>
  <si>
    <t>87.10383</t>
  </si>
  <si>
    <t>ООО Разрез Верхнетешский, 160/22-Н, 09.04.2025</t>
  </si>
  <si>
    <t>ООО Разрез Кузнецкий Южный, 150/23-Н, 24.03.2025</t>
  </si>
  <si>
    <t>Чуазасское</t>
  </si>
  <si>
    <t>ООО Разрез Кийзасский, 196/19-Н, 10.04.2025</t>
  </si>
  <si>
    <t>ООО Разрез Кийзасский, 194/18-Н, 10.04.2025</t>
  </si>
  <si>
    <t>ООО Разрез Кийзасский, 162/19-Н, 10.04.2025</t>
  </si>
  <si>
    <t>АО УК Северный Кузбасс, 193/19-Н, 10.04.2025</t>
  </si>
  <si>
    <t>вырубка  2014</t>
  </si>
  <si>
    <t>54,17571</t>
  </si>
  <si>
    <t>86,05898</t>
  </si>
  <si>
    <t>54,17604</t>
  </si>
  <si>
    <t>86,05897</t>
  </si>
  <si>
    <t>54.51694</t>
  </si>
  <si>
    <t>54.51183</t>
  </si>
  <si>
    <t>87.08989</t>
  </si>
  <si>
    <t>54.51404</t>
  </si>
  <si>
    <t>87.09061</t>
  </si>
  <si>
    <t>54.51332</t>
  </si>
  <si>
    <t>87.09044</t>
  </si>
  <si>
    <t>ООО Ресурс, 319/21-Л, 11.04.2025</t>
  </si>
  <si>
    <t>ООО Ресурс, 95/18-Л, 11.04.2025</t>
  </si>
  <si>
    <t>ООО Ресурс, 41/18-Л, 11.04.2025</t>
  </si>
  <si>
    <t>ООО Ресурс, 95/18-Н, 11.04.2025</t>
  </si>
  <si>
    <t>АО УК КРУ, 349/23-Н, 22.04.2025</t>
  </si>
  <si>
    <t>АО УК КРУ, 350/23-Н, 22.04.2025</t>
  </si>
  <si>
    <t>АО УК КРУ, 351/23-Н, 22.04.2025</t>
  </si>
  <si>
    <t>АО УК КРУ, 302/23-Н, 09.04.2025</t>
  </si>
  <si>
    <t>АО УК КРУ, 255/22-Н, 18.03.2025</t>
  </si>
  <si>
    <t>АО УК КРУ, 340/23-Н, 22.04.2025</t>
  </si>
  <si>
    <t>14</t>
  </si>
  <si>
    <t>ООО ГорноДобывающая Компания, 175/22-Н, 22.04.2025</t>
  </si>
  <si>
    <t>56⁰19'37.02"</t>
  </si>
  <si>
    <t>86⁰19′23.31"</t>
  </si>
  <si>
    <t>ООО Разрез Кузнецкий Южный, 154/23-Л, 06.05.2025</t>
  </si>
  <si>
    <t>ООО Разрез Кузнецкий Южный, 161/23-Н, 06.05.2025</t>
  </si>
  <si>
    <t>ООО Разрез Кузнецкий Южный, 220/20-Л, 06.05.2025</t>
  </si>
  <si>
    <t>ООО Разрез Кузнецкий Южный, 162/20-Н, 06.05.2025</t>
  </si>
  <si>
    <t>ООО Газпром газораспределение Томск, сервитут 4-2/1098</t>
  </si>
  <si>
    <t>захламленность слабая</t>
  </si>
  <si>
    <t>56⁰36'58.23"</t>
  </si>
  <si>
    <t>86⁰19′7.64"</t>
  </si>
  <si>
    <t>ООО Разрез Талтэк, 46/21-Н, 20.05.2025</t>
  </si>
  <si>
    <t>ООО Шахта № 12, 104/21-Н, 16.05.2025</t>
  </si>
  <si>
    <t>ООО Шахта №12, 310/23-Н, 16.05.2025</t>
  </si>
  <si>
    <t>ООО Шахта №12, 81/22-Н, 16.05.2025</t>
  </si>
  <si>
    <t>вырубка 1999г</t>
  </si>
  <si>
    <t>свежая, сильносуглинистая, дерново-слабоподзолистая, степень задернения - сильное</t>
  </si>
  <si>
    <t>вырубка 2001г</t>
  </si>
  <si>
    <t>свежая, сильносуглинистая, дерново-слабоподзолистая, степень задернения-сильное</t>
  </si>
  <si>
    <t>Прогалина ед.д 7C2Ос1Б, 15 куб.м/га</t>
  </si>
  <si>
    <t>вырубка 2012 г.</t>
  </si>
  <si>
    <t>Бурлаковское</t>
  </si>
  <si>
    <t>Вырубка 2007 г.</t>
  </si>
  <si>
    <t>свежая, суглинистая,среднеподзолистая, степень задернения - сильное</t>
  </si>
  <si>
    <t>ПАО Россети, сервитут 1309, 22.05.2025</t>
  </si>
  <si>
    <t>55°54'09,27"</t>
  </si>
  <si>
    <t>87⁰09′55.19"</t>
  </si>
  <si>
    <t>ООО Разрез Кузнецкий Южный, 216/20-Н, 26.10.2020</t>
  </si>
  <si>
    <t>ижморское</t>
  </si>
  <si>
    <t>ООО Разрез Кузнецкий Южный, 216/20-Н, 23.05.2025</t>
  </si>
  <si>
    <t xml:space="preserve">ООО ЗДК Берикуль, 103/21-Н, 26.05.2025 </t>
  </si>
  <si>
    <t>вырубка 2012 года</t>
  </si>
  <si>
    <t>пней 180 шт./га, средний диамерт 41, захламленность сильная</t>
  </si>
  <si>
    <t>85°14´39,82´´</t>
  </si>
  <si>
    <t>2,10,11</t>
  </si>
  <si>
    <t>пней 190 шт./га, средний диамерт 39, захламленность сильная</t>
  </si>
  <si>
    <t>85°12´52,75´´</t>
  </si>
  <si>
    <t>86°4´21,62´´</t>
  </si>
  <si>
    <t>5,7,8,15,16,30</t>
  </si>
  <si>
    <t>86°5´14,69´´</t>
  </si>
  <si>
    <t>84</t>
  </si>
  <si>
    <t>86°6´42,46´´</t>
  </si>
  <si>
    <t>190 шт./га, средний диамерт 41, захламленность сильная</t>
  </si>
  <si>
    <t>86°4´11,72´´</t>
  </si>
  <si>
    <t>86°4´25,57´´</t>
  </si>
  <si>
    <t>170</t>
  </si>
  <si>
    <t>пней 180 шт./га, средний диамерт 39, захламленность сильная</t>
  </si>
  <si>
    <t>86°5´6,32´´</t>
  </si>
  <si>
    <t>54</t>
  </si>
  <si>
    <t>пней 190 шт./га, средний диамерт 41, захламленность сильная</t>
  </si>
  <si>
    <t>86°5´32,22´´</t>
  </si>
  <si>
    <t>86°3´40,18´´</t>
  </si>
  <si>
    <t>86°3´50,21´´</t>
  </si>
  <si>
    <t>18</t>
  </si>
  <si>
    <t>86°4´0,13´´</t>
  </si>
  <si>
    <t>86°3´32,73´´</t>
  </si>
  <si>
    <t>51</t>
  </si>
  <si>
    <t>86°8´51,83´´</t>
  </si>
  <si>
    <t>52</t>
  </si>
  <si>
    <t>86°9´25,05´´</t>
  </si>
  <si>
    <t>86°4´19,41´´</t>
  </si>
  <si>
    <t>Вагановское</t>
  </si>
  <si>
    <t>84°57´28,4´´</t>
  </si>
  <si>
    <t>84°57´50,75´´</t>
  </si>
  <si>
    <t>КР                   7023</t>
  </si>
  <si>
    <t>кустарниково - разнотравный</t>
  </si>
  <si>
    <t>84°59´47,7´´</t>
  </si>
  <si>
    <t>84°57´28,47´´</t>
  </si>
  <si>
    <t>РТ           7022               КР               7023</t>
  </si>
  <si>
    <t>84°56´42,26´´</t>
  </si>
  <si>
    <t>84°56´42,37´´</t>
  </si>
  <si>
    <t>Менчерепское</t>
  </si>
  <si>
    <t>Гавриловское</t>
  </si>
  <si>
    <t>с2</t>
  </si>
  <si>
    <t>открыто-подзолистые</t>
  </si>
  <si>
    <t xml:space="preserve">степень задернения почвы среднее,  захламленность  слабая </t>
  </si>
  <si>
    <t>54,54145</t>
  </si>
  <si>
    <t>86,36230</t>
  </si>
  <si>
    <t>АО УК КРУ, 376/23-Н, 18.06.2025</t>
  </si>
  <si>
    <t>56⁰36'35.05"</t>
  </si>
  <si>
    <t>86⁰19′54.08"</t>
  </si>
  <si>
    <t>56⁰36'46.61"</t>
  </si>
  <si>
    <t>56⁰36'51.3"</t>
  </si>
  <si>
    <t>86⁰19′31.81"</t>
  </si>
  <si>
    <t>56⁰37'11.75"</t>
  </si>
  <si>
    <t>86⁰20′10.01"</t>
  </si>
  <si>
    <t>56⁰36'46.79"</t>
  </si>
  <si>
    <t>86⁰19′40.86"</t>
  </si>
  <si>
    <t>56⁰36'57.45"</t>
  </si>
  <si>
    <t>86⁰19′27.37"</t>
  </si>
  <si>
    <t>56⁰36'36.93"</t>
  </si>
  <si>
    <t>86⁰16′32.14"</t>
  </si>
  <si>
    <t>56⁰36'36.08"</t>
  </si>
  <si>
    <t>86⁰16′30.9"</t>
  </si>
  <si>
    <t>56⁰36'39.43"</t>
  </si>
  <si>
    <t>86⁰16′16.51"</t>
  </si>
  <si>
    <t>56⁰32'54.72"</t>
  </si>
  <si>
    <t>86⁰19′19.02"</t>
  </si>
  <si>
    <t>56⁰32'50.55"</t>
  </si>
  <si>
    <t>86⁰19′19.49"</t>
  </si>
  <si>
    <t>56⁰61'07.77"</t>
  </si>
  <si>
    <t>86⁰28′41.98"</t>
  </si>
  <si>
    <t>56⁰61'15.22"</t>
  </si>
  <si>
    <t>86⁰27′15.64"</t>
  </si>
  <si>
    <t>56⁰62'55.52"</t>
  </si>
  <si>
    <t>86⁰11′32.23"</t>
  </si>
  <si>
    <t>56⁰35'59.05"</t>
  </si>
  <si>
    <t>86⁰33′65.86"</t>
  </si>
  <si>
    <t>56⁰36'4.28"</t>
  </si>
  <si>
    <t>86⁰12′7.38"</t>
  </si>
  <si>
    <t>56⁰35'59.93"</t>
  </si>
  <si>
    <t>86⁰11′48.89"</t>
  </si>
  <si>
    <t>ООО Кемзолото, 121/21-Н, 07.07.2025</t>
  </si>
  <si>
    <t>Газпром</t>
  </si>
  <si>
    <t>добавть</t>
  </si>
  <si>
    <t>степень задернения почвы сильная,  захламленность  отсутствует</t>
  </si>
  <si>
    <t>ООО "Шахта №12" 310/23-Н от 15.07.2025</t>
  </si>
  <si>
    <t>ООО "Шахта № 12" № 310/23-Н 15.07.2025</t>
  </si>
  <si>
    <t>ООО Шахта №12, 50/22-Н, 15.07.2025</t>
  </si>
  <si>
    <t>ООО Шахта №12, 171/22-Н, 15.07.2025</t>
  </si>
  <si>
    <t>Тюменевское</t>
  </si>
  <si>
    <t>56˚19'4,43"</t>
  </si>
  <si>
    <t>87˚25'28"</t>
  </si>
  <si>
    <t>56˚19'2,52"</t>
  </si>
  <si>
    <t>87˚25'22,28"</t>
  </si>
  <si>
    <t>ООО Диабаз, 211/20-Н, 17.07.2025</t>
  </si>
  <si>
    <t>подготовка и обработка почвы</t>
  </si>
  <si>
    <t>ООО Разрез Тайлепский, 03/22-Н, 18.07.2025</t>
  </si>
  <si>
    <t>25</t>
  </si>
  <si>
    <t>30</t>
  </si>
  <si>
    <t>ООО Разрез Верхнетешский, 234/20-Н от 28.02.2022</t>
  </si>
  <si>
    <t>ООО "Разрез Верхнетешский" 234/20-Н, 29.07.2025</t>
  </si>
  <si>
    <t>ООО "Разрез Верхнетешский" 234/20-н, 29.07.2025</t>
  </si>
  <si>
    <t>ООО "Разрез Верхнетешский", 234/20-н, 29.07.2025</t>
  </si>
  <si>
    <t>ООО Разрез Верхнетешский, 234/20-Н, 29.07.2025</t>
  </si>
  <si>
    <t>220шт/захламленность слабая</t>
  </si>
  <si>
    <t>55° 53' 49,63"</t>
  </si>
  <si>
    <t>87° 21' 09,64"</t>
  </si>
  <si>
    <t>55° 52' 56,42"</t>
  </si>
  <si>
    <t>87° 17' 56,42"</t>
  </si>
  <si>
    <t>55°53'35,11"</t>
  </si>
  <si>
    <t>87⁰09′48,66"</t>
  </si>
  <si>
    <t>55°58'959"</t>
  </si>
  <si>
    <t>086°52'638"</t>
  </si>
  <si>
    <t>56°30'648"</t>
  </si>
  <si>
    <t>086°30'447"</t>
  </si>
  <si>
    <t>56°31'288"</t>
  </si>
  <si>
    <t>086°20'466"</t>
  </si>
  <si>
    <t>56°30'623"</t>
  </si>
  <si>
    <t>086°30'662"</t>
  </si>
  <si>
    <t>56°44'808"</t>
  </si>
  <si>
    <t>086°50'592"</t>
  </si>
  <si>
    <t>56°42'799"</t>
  </si>
  <si>
    <t>086°50'505"</t>
  </si>
  <si>
    <t>56°41'504"</t>
  </si>
  <si>
    <t>086°44'056"</t>
  </si>
  <si>
    <t>56°44'911"</t>
  </si>
  <si>
    <t>086°50'641"</t>
  </si>
  <si>
    <t>56°43'692"</t>
  </si>
  <si>
    <t>086°48'174"</t>
  </si>
  <si>
    <t>56°42'409"</t>
  </si>
  <si>
    <t>086°51'299"</t>
  </si>
  <si>
    <t>54°. 89600 </t>
  </si>
  <si>
    <r>
      <t>54°38´</t>
    </r>
    <r>
      <rPr>
        <sz val="9"/>
        <rFont val="Times New Roman"/>
        <family val="1"/>
        <charset val="204"/>
      </rPr>
      <t>44,7´´</t>
    </r>
  </si>
  <si>
    <r>
      <t>54°38´</t>
    </r>
    <r>
      <rPr>
        <sz val="9"/>
        <rFont val="Times New Roman"/>
        <family val="1"/>
        <charset val="204"/>
      </rPr>
      <t>35,13´´</t>
    </r>
  </si>
  <si>
    <r>
      <t>55°2´48,5</t>
    </r>
    <r>
      <rPr>
        <sz val="9"/>
        <rFont val="Times New Roman"/>
        <family val="1"/>
        <charset val="204"/>
      </rPr>
      <t>´´</t>
    </r>
  </si>
  <si>
    <r>
      <t>55°3´2,46</t>
    </r>
    <r>
      <rPr>
        <sz val="9"/>
        <rFont val="Times New Roman"/>
        <family val="1"/>
        <charset val="204"/>
      </rPr>
      <t>´´</t>
    </r>
  </si>
  <si>
    <r>
      <t>55°2´25,98</t>
    </r>
    <r>
      <rPr>
        <sz val="9"/>
        <rFont val="Times New Roman"/>
        <family val="1"/>
        <charset val="204"/>
      </rPr>
      <t>´´</t>
    </r>
  </si>
  <si>
    <r>
      <t>55°4´6,6</t>
    </r>
    <r>
      <rPr>
        <sz val="9"/>
        <rFont val="Times New Roman"/>
        <family val="1"/>
        <charset val="204"/>
      </rPr>
      <t>´´</t>
    </r>
  </si>
  <si>
    <r>
      <t>55°3´53,31</t>
    </r>
    <r>
      <rPr>
        <sz val="9"/>
        <rFont val="Times New Roman"/>
        <family val="1"/>
        <charset val="204"/>
      </rPr>
      <t>´´</t>
    </r>
  </si>
  <si>
    <r>
      <t>55°3´23,46</t>
    </r>
    <r>
      <rPr>
        <sz val="9"/>
        <rFont val="Times New Roman"/>
        <family val="1"/>
        <charset val="204"/>
      </rPr>
      <t>´´</t>
    </r>
  </si>
  <si>
    <r>
      <t>55°2´52,79</t>
    </r>
    <r>
      <rPr>
        <sz val="9"/>
        <rFont val="Times New Roman"/>
        <family val="1"/>
        <charset val="204"/>
      </rPr>
      <t>´´</t>
    </r>
  </si>
  <si>
    <r>
      <t>55°4´23,72</t>
    </r>
    <r>
      <rPr>
        <sz val="9"/>
        <rFont val="Times New Roman"/>
        <family val="1"/>
        <charset val="204"/>
      </rPr>
      <t>´´</t>
    </r>
  </si>
  <si>
    <r>
      <t>55°4´16,24</t>
    </r>
    <r>
      <rPr>
        <sz val="9"/>
        <rFont val="Times New Roman"/>
        <family val="1"/>
        <charset val="204"/>
      </rPr>
      <t>´´</t>
    </r>
  </si>
  <si>
    <r>
      <t>55°4´51,46</t>
    </r>
    <r>
      <rPr>
        <sz val="9"/>
        <rFont val="Times New Roman"/>
        <family val="1"/>
        <charset val="204"/>
      </rPr>
      <t>´´</t>
    </r>
  </si>
  <si>
    <r>
      <t>55°4´36,19</t>
    </r>
    <r>
      <rPr>
        <sz val="9"/>
        <rFont val="Times New Roman"/>
        <family val="1"/>
        <charset val="204"/>
      </rPr>
      <t>´´</t>
    </r>
  </si>
  <si>
    <r>
      <t>55°5´43,82</t>
    </r>
    <r>
      <rPr>
        <sz val="9"/>
        <rFont val="Times New Roman"/>
        <family val="1"/>
        <charset val="204"/>
      </rPr>
      <t>´´</t>
    </r>
  </si>
  <si>
    <r>
      <t>55°5´25,12</t>
    </r>
    <r>
      <rPr>
        <sz val="9"/>
        <rFont val="Times New Roman"/>
        <family val="1"/>
        <charset val="204"/>
      </rPr>
      <t>´´</t>
    </r>
  </si>
  <si>
    <r>
      <t>55°4´30,53</t>
    </r>
    <r>
      <rPr>
        <sz val="9"/>
        <rFont val="Times New Roman"/>
        <family val="1"/>
        <charset val="204"/>
      </rPr>
      <t>´´</t>
    </r>
  </si>
  <si>
    <r>
      <t>54°46´5</t>
    </r>
    <r>
      <rPr>
        <sz val="9"/>
        <rFont val="Times New Roman"/>
        <family val="1"/>
        <charset val="204"/>
      </rPr>
      <t>,17´´</t>
    </r>
  </si>
  <si>
    <r>
      <t>54°46´40,46</t>
    </r>
    <r>
      <rPr>
        <sz val="9"/>
        <rFont val="Times New Roman"/>
        <family val="1"/>
        <charset val="204"/>
      </rPr>
      <t>´´</t>
    </r>
  </si>
  <si>
    <r>
      <t>54°45´38,7</t>
    </r>
    <r>
      <rPr>
        <sz val="9"/>
        <rFont val="Times New Roman"/>
        <family val="1"/>
        <charset val="204"/>
      </rPr>
      <t>´´</t>
    </r>
  </si>
  <si>
    <r>
      <t>54°46´5,75</t>
    </r>
    <r>
      <rPr>
        <sz val="9"/>
        <rFont val="Times New Roman"/>
        <family val="1"/>
        <charset val="204"/>
      </rPr>
      <t>´´</t>
    </r>
  </si>
  <si>
    <r>
      <t>54°45´47,18</t>
    </r>
    <r>
      <rPr>
        <sz val="9"/>
        <rFont val="Times New Roman"/>
        <family val="1"/>
        <charset val="204"/>
      </rPr>
      <t>´´</t>
    </r>
  </si>
  <si>
    <r>
      <t>54°45´47,06</t>
    </r>
    <r>
      <rPr>
        <sz val="9"/>
        <rFont val="Times New Roman"/>
        <family val="1"/>
        <charset val="204"/>
      </rPr>
      <t>´´</t>
    </r>
  </si>
  <si>
    <t>53°32´24,61˝</t>
  </si>
  <si>
    <t>87°4´17,3˝</t>
  </si>
  <si>
    <t>53°36´51,2˝</t>
  </si>
  <si>
    <t>87°28´54,94˝</t>
  </si>
  <si>
    <t>53°41´50,2˝</t>
  </si>
  <si>
    <t>87°43´39,9˝</t>
  </si>
  <si>
    <t>53°41´59,0˝</t>
  </si>
  <si>
    <t>87°43´37,4˝</t>
  </si>
  <si>
    <t>АО УК КРУ, 66/20-Н, 01.08.2025</t>
  </si>
  <si>
    <t>АО УК КРУ, 197/20-Н, 01.08.2025</t>
  </si>
  <si>
    <t xml:space="preserve">55.35088° </t>
  </si>
  <si>
    <t>87.73744°</t>
  </si>
  <si>
    <t xml:space="preserve">55.35392° </t>
  </si>
  <si>
    <t>87.74882°</t>
  </si>
  <si>
    <t>19,41,42</t>
  </si>
  <si>
    <t>87.73743°</t>
  </si>
  <si>
    <t xml:space="preserve">55.35089° </t>
  </si>
  <si>
    <t>87.73742°</t>
  </si>
  <si>
    <t>5,11,12</t>
  </si>
  <si>
    <t xml:space="preserve">55.20948° </t>
  </si>
  <si>
    <t>87.73605°</t>
  </si>
  <si>
    <t xml:space="preserve">55.22190° </t>
  </si>
  <si>
    <t>87.72130°</t>
  </si>
  <si>
    <t>17,28,29,31,32,40,43</t>
  </si>
  <si>
    <t xml:space="preserve">55.20950° </t>
  </si>
  <si>
    <t>87.73907°</t>
  </si>
  <si>
    <t xml:space="preserve">55.20953° </t>
  </si>
  <si>
    <t>87.73604°</t>
  </si>
  <si>
    <t>серые лесные дерново-подзолистые,влажные</t>
  </si>
  <si>
    <t>56.51155</t>
  </si>
  <si>
    <t>86.54138°</t>
  </si>
  <si>
    <t>6</t>
  </si>
  <si>
    <r>
      <t>56.49979</t>
    </r>
    <r>
      <rPr>
        <sz val="12"/>
        <rFont val="Calibri"/>
        <family val="2"/>
        <charset val="204"/>
      </rPr>
      <t>°</t>
    </r>
  </si>
  <si>
    <t>86.54369°</t>
  </si>
  <si>
    <t>2,1</t>
  </si>
  <si>
    <t xml:space="preserve">серые лесные суглинки </t>
  </si>
  <si>
    <r>
      <t>56.43336</t>
    </r>
    <r>
      <rPr>
        <sz val="12"/>
        <rFont val="Calibri"/>
        <family val="2"/>
        <charset val="204"/>
      </rPr>
      <t>°</t>
    </r>
  </si>
  <si>
    <t>86.53383°</t>
  </si>
  <si>
    <t xml:space="preserve">серые лесные суглинки  </t>
  </si>
  <si>
    <r>
      <t>56.43973</t>
    </r>
    <r>
      <rPr>
        <sz val="12"/>
        <rFont val="Calibri"/>
        <family val="2"/>
        <charset val="204"/>
      </rPr>
      <t>°</t>
    </r>
  </si>
  <si>
    <t>86.52804°</t>
  </si>
  <si>
    <r>
      <t>56.41628</t>
    </r>
    <r>
      <rPr>
        <sz val="12"/>
        <rFont val="Calibri"/>
        <family val="2"/>
        <charset val="204"/>
      </rPr>
      <t>°</t>
    </r>
  </si>
  <si>
    <t>86.49757°</t>
  </si>
  <si>
    <r>
      <t>56.40638</t>
    </r>
    <r>
      <rPr>
        <sz val="12"/>
        <rFont val="Calibri"/>
        <family val="2"/>
        <charset val="204"/>
      </rPr>
      <t>°</t>
    </r>
  </si>
  <si>
    <t>86.48571°</t>
  </si>
  <si>
    <r>
      <t>56.42406</t>
    </r>
    <r>
      <rPr>
        <sz val="12"/>
        <rFont val="Calibri"/>
        <family val="2"/>
        <charset val="204"/>
      </rPr>
      <t>°</t>
    </r>
  </si>
  <si>
    <r>
      <t>86.51298</t>
    </r>
    <r>
      <rPr>
        <sz val="12"/>
        <rFont val="Calibri"/>
        <family val="2"/>
        <charset val="204"/>
      </rPr>
      <t>°</t>
    </r>
  </si>
  <si>
    <t>55.19224°</t>
  </si>
  <si>
    <t>87.74570°</t>
  </si>
  <si>
    <t>16,19,22,24,27</t>
  </si>
  <si>
    <t>ООО Разрез Верхнетешский, 234/20-Н, 07.08.2025</t>
  </si>
  <si>
    <t>55.62103°</t>
  </si>
  <si>
    <t>88.10482°</t>
  </si>
  <si>
    <t>55.62382°</t>
  </si>
  <si>
    <t>88.08688°</t>
  </si>
  <si>
    <t>55◦20.332</t>
  </si>
  <si>
    <t>87◦46.945</t>
  </si>
  <si>
    <t>55.35259°</t>
  </si>
  <si>
    <t>87.74343°</t>
  </si>
  <si>
    <t>Эксплуатационные</t>
  </si>
  <si>
    <t>Горный</t>
  </si>
  <si>
    <t>Среднеподзолистые влажные суглинки</t>
  </si>
  <si>
    <t>Степень задернения средняя</t>
  </si>
  <si>
    <t>Лесовосстановление (искусственный)</t>
  </si>
  <si>
    <t>Доступен, к участку прилегает грунтовая дорога</t>
  </si>
  <si>
    <t>Не требуется</t>
  </si>
  <si>
    <t>Имеется</t>
  </si>
  <si>
    <t>Нет</t>
  </si>
  <si>
    <t>ООО ас Золотой полюс, 30/23-Н , 08.08.2025</t>
  </si>
  <si>
    <t>ООО ас Золотой полюс, 37/23-Н , 08.08.2025</t>
  </si>
  <si>
    <t>ООО ас Золотой полюс, 69/24-Н , 08.08.2025</t>
  </si>
  <si>
    <t>ООО ас Золотой полюс, 86/22-Н , 08.08.2025</t>
  </si>
  <si>
    <t>ООО ас Золотой полюс, 319/22-Н , 08.08.2025</t>
  </si>
  <si>
    <t>ООО ас Золотой полюс, 69/24-Н, 08.08.2025</t>
  </si>
  <si>
    <t>ООО ас Золотой Полюс, 37/20-Н, 08.08.2025</t>
  </si>
  <si>
    <t>ООО ас Золотой полюс, 75/21-н, 08.08.2025</t>
  </si>
  <si>
    <t>ООО ас Золотой полюс, 79/21-н, 08.08.2025</t>
  </si>
  <si>
    <t>ООО Золотой полюс, Распоряжение о разрешении на выполнение работ по геологическому изуч недр от 13.03.2024 № 01-05/27, 08.08.2025</t>
  </si>
  <si>
    <t>135</t>
  </si>
  <si>
    <t>темно-серая, легкосуглинистая, свежая</t>
  </si>
  <si>
    <t>пней 170 шт./га, средний диамерт 39, захламленность сильная</t>
  </si>
  <si>
    <t>81</t>
  </si>
  <si>
    <t>пней 160 шт./га, средний диамерт 38, захламленность сильная</t>
  </si>
  <si>
    <t>пней 190 шт./га, средний диамерт 40, захламленность сильная</t>
  </si>
  <si>
    <t>Целевое назначение лесов (защитные, ценные, эксплуатационные)</t>
  </si>
  <si>
    <t>эксплуатационные</t>
  </si>
  <si>
    <t>защитные</t>
  </si>
  <si>
    <t xml:space="preserve">защитные </t>
  </si>
  <si>
    <t>УК Сибирская, 245/23-Н, 11.08.2025</t>
  </si>
  <si>
    <t>АО УК Сибирская, 24/2024-245/23-Н, 245/23-Н, 11.08.2025</t>
  </si>
  <si>
    <t>АО УК Сибирская, 245/23-Н, 11.08.2025</t>
  </si>
  <si>
    <t>УК Сибирская, 66/23-н, 11.08.2025</t>
  </si>
  <si>
    <t>УК Сибирская, 126/22-Н, 11.08.2025</t>
  </si>
  <si>
    <t>АО УК Сибирская, 126/22-Л, 11.08.2025</t>
  </si>
  <si>
    <t>УК Сибирская, 49/22-Н, 11.08.2025</t>
  </si>
  <si>
    <t>ООО Разрез Истокский, 34/18-н, 12.08.2025</t>
  </si>
  <si>
    <t>ООО Кайгур, 21/22-н, 12.08.2025</t>
  </si>
  <si>
    <t xml:space="preserve">эксплутационные </t>
  </si>
  <si>
    <t>защ.пол.лес.расп.вдоль Ж/ди А/Д</t>
  </si>
  <si>
    <t xml:space="preserve">эксплуатационные </t>
  </si>
  <si>
    <t>нерестоохранные полосы</t>
  </si>
  <si>
    <t>Склон В-12</t>
  </si>
  <si>
    <t>захламленность отсутствует, степень задернения сильное</t>
  </si>
  <si>
    <t>87˚25'10,1"</t>
  </si>
  <si>
    <t>56˚19'02,3"</t>
  </si>
  <si>
    <t>Защитные</t>
  </si>
  <si>
    <t>Защитные, Защитные полосы вдоль ж/д и автодорог</t>
  </si>
  <si>
    <t>Защитные, Зелёная зона</t>
  </si>
  <si>
    <t>кустарниково-празнотравная</t>
  </si>
  <si>
    <t>эксплуатиационные</t>
  </si>
  <si>
    <t>экплуатационные</t>
  </si>
  <si>
    <t>защитные-нерестоохранные полосы</t>
  </si>
  <si>
    <t>эксплуатационные леса</t>
  </si>
  <si>
    <t xml:space="preserve"> слабая</t>
  </si>
  <si>
    <t>расчистка, без корчевки пней</t>
  </si>
  <si>
    <t>серая, лесная,суглинки, влажные</t>
  </si>
  <si>
    <t>захламленность слабая, задернение среднее</t>
  </si>
  <si>
    <t xml:space="preserve"> суглинки, влажная</t>
  </si>
  <si>
    <t>захламленность средняя, задернение среднее</t>
  </si>
  <si>
    <t xml:space="preserve">расчистка, без корчевки пней </t>
  </si>
  <si>
    <t>захламленность  отсутствует, задернение среднее</t>
  </si>
  <si>
    <t>захламленность  отсутствует, задернение слабая</t>
  </si>
  <si>
    <t>серая, лесная,суглинки,  очень влажные, заболоченность</t>
  </si>
  <si>
    <t>серая, лесная, очень влажные, заболоченность</t>
  </si>
  <si>
    <t>крутой склон 30%</t>
  </si>
  <si>
    <t>серая лесная, влажная</t>
  </si>
  <si>
    <t>захламленность средняя, задернение сильное</t>
  </si>
  <si>
    <t>задернение сильное, захламленность средняя</t>
  </si>
  <si>
    <t>среднесуглинистая, мокрая</t>
  </si>
  <si>
    <t>прочистка дороги до места, расчистка, разбор бобровых запруд</t>
  </si>
  <si>
    <t>среднесуглинистая, влажная</t>
  </si>
  <si>
    <t>задернение сильное, захламленность слабая</t>
  </si>
  <si>
    <t>постройка дороги (мост)</t>
  </si>
  <si>
    <t>расчистка, уборка ивы кустарниковой</t>
  </si>
  <si>
    <t>среднесуглинистая, свежая</t>
  </si>
  <si>
    <t>захламленность сильная, задернение сильное</t>
  </si>
  <si>
    <t>захламленность слабая, задернение сильное</t>
  </si>
  <si>
    <t>расчистка, прочистка дороги до места посадки</t>
  </si>
  <si>
    <t>захламленность слабая, задернение слабое</t>
  </si>
  <si>
    <t>суглинка, влажная</t>
  </si>
  <si>
    <t>1.0</t>
  </si>
  <si>
    <t>2.0</t>
  </si>
  <si>
    <t>серая, лесная, влажные</t>
  </si>
  <si>
    <t>захламленность  сильная, задернение сильное</t>
  </si>
  <si>
    <t>расчистка от кустарников</t>
  </si>
  <si>
    <t>захламленность  средняя, задернение сильное</t>
  </si>
  <si>
    <t>выход скальных пород</t>
  </si>
  <si>
    <t>суглинки свежие</t>
  </si>
  <si>
    <t>суглинки, влажные</t>
  </si>
  <si>
    <t>серые, лесные</t>
  </si>
  <si>
    <t>захламленность нет,степень задернения сильное</t>
  </si>
  <si>
    <t>защитные полосы лесов вдоль ж/д и а/д</t>
  </si>
  <si>
    <t>расчискар</t>
  </si>
  <si>
    <t>Защитные (Зеленые зоны)</t>
  </si>
  <si>
    <t>Защитные (нерестоохранные полосы)</t>
  </si>
  <si>
    <t>Эксплуатационные леса</t>
  </si>
  <si>
    <t>Защитные. Леса, расположенные в зеленых зонах</t>
  </si>
  <si>
    <t>леса, расположенные в лесопарковых зонах</t>
  </si>
  <si>
    <t>Защитные. Запретные полосы лесов, расположенные вдоль водных объектов</t>
  </si>
  <si>
    <t>Защитные. Леса, расположенные в защитных полосах лесов</t>
  </si>
  <si>
    <t xml:space="preserve"> Защитные. Леса, расположенные в зеленых зонах</t>
  </si>
  <si>
    <t>Леса, расположенные в зеленых зонах</t>
  </si>
  <si>
    <t>Защитные. Леса, расположенные в первом и втором поясах зон санитарной охраны источников питьевого и хозяйственно-бытового водоснабжения</t>
  </si>
  <si>
    <t>эксплуатационное</t>
  </si>
  <si>
    <t>выщелоченные деградированные или осолоделые черноземы</t>
  </si>
  <si>
    <t>доступно</t>
  </si>
  <si>
    <t>шт</t>
  </si>
  <si>
    <t>вывубка 2024</t>
  </si>
  <si>
    <t>вырубка 2013</t>
  </si>
  <si>
    <t>открыто -подзолистая</t>
  </si>
  <si>
    <t>расчистка    требуется</t>
  </si>
  <si>
    <t>расчистка  не  требуется</t>
  </si>
  <si>
    <t>слабоподзолистые,суглинистые, свежие</t>
  </si>
  <si>
    <t>ПАО Россети Сибирь Кузбассэнерго РЭС, 1165-п, 19.08.2025</t>
  </si>
  <si>
    <t>ООО Разрез Задубровский Новый, 79/18-Н, 19.08.20253</t>
  </si>
  <si>
    <t>АО УК Кузбассразрезуголь, 175/23-Н, 20.08.2025</t>
  </si>
  <si>
    <t>небольшой уклон</t>
  </si>
  <si>
    <r>
      <t>55</t>
    </r>
    <r>
      <rPr>
        <sz val="14"/>
        <rFont val="Calibri"/>
        <family val="2"/>
        <charset val="204"/>
      </rPr>
      <t>°</t>
    </r>
    <r>
      <rPr>
        <sz val="14"/>
        <rFont val="Times New Roman"/>
        <family val="1"/>
        <charset val="204"/>
      </rPr>
      <t>16</t>
    </r>
    <r>
      <rPr>
        <sz val="14"/>
        <rFont val="Calibri"/>
        <family val="2"/>
        <charset val="204"/>
      </rPr>
      <t>'</t>
    </r>
    <r>
      <rPr>
        <sz val="14"/>
        <rFont val="Times New Roman"/>
        <family val="1"/>
        <charset val="204"/>
      </rPr>
      <t>6,68</t>
    </r>
  </si>
  <si>
    <t>85°44'12,57</t>
  </si>
  <si>
    <t>85°26'42,58</t>
  </si>
  <si>
    <t>55°07'44,79</t>
  </si>
  <si>
    <t>85°26'51,37</t>
  </si>
  <si>
    <t>55°7'48,7</t>
  </si>
  <si>
    <t>разнотрав+J703:J804ный</t>
  </si>
  <si>
    <r>
      <t>85</t>
    </r>
    <r>
      <rPr>
        <sz val="14"/>
        <rFont val="Calibri"/>
        <family val="2"/>
        <charset val="204"/>
      </rPr>
      <t>°16'44,04''</t>
    </r>
  </si>
  <si>
    <r>
      <rPr>
        <sz val="14"/>
        <rFont val="Times New Roman"/>
        <family val="1"/>
        <charset val="204"/>
      </rPr>
      <t>55°21'5,15'</t>
    </r>
    <r>
      <rPr>
        <sz val="14"/>
        <rFont val="Calibri"/>
        <family val="2"/>
        <charset val="204"/>
      </rPr>
      <t>'</t>
    </r>
  </si>
  <si>
    <t>85°17'25,48''</t>
  </si>
  <si>
    <r>
      <t>55°14'42,28'</t>
    </r>
    <r>
      <rPr>
        <sz val="14"/>
        <rFont val="Calibri"/>
        <family val="2"/>
        <charset val="204"/>
      </rPr>
      <t>'</t>
    </r>
  </si>
  <si>
    <t>85°01'48,5''</t>
  </si>
  <si>
    <r>
      <t>55°22'03,4'</t>
    </r>
    <r>
      <rPr>
        <sz val="14"/>
        <rFont val="Calibri"/>
        <family val="2"/>
        <charset val="204"/>
      </rPr>
      <t>'</t>
    </r>
  </si>
  <si>
    <t>85°17'18''</t>
  </si>
  <si>
    <r>
      <t>55°14'52,39'</t>
    </r>
    <r>
      <rPr>
        <sz val="14"/>
        <rFont val="Calibri"/>
        <family val="2"/>
        <charset val="204"/>
      </rPr>
      <t>'</t>
    </r>
  </si>
  <si>
    <t>85°17'14,46''</t>
  </si>
  <si>
    <t>55°14'34,88''</t>
  </si>
  <si>
    <t>85°16'10,82''</t>
  </si>
  <si>
    <t>55°21'17,16''</t>
  </si>
  <si>
    <t>85°18'49,86''</t>
  </si>
  <si>
    <t>55°18'49,86''</t>
  </si>
  <si>
    <t>85°16'17,5''</t>
  </si>
  <si>
    <t>55°21'27,0''</t>
  </si>
  <si>
    <t>84°45'37,06''</t>
  </si>
  <si>
    <t>55°54'45,85''</t>
  </si>
  <si>
    <t>84°47'26,69''</t>
  </si>
  <si>
    <t>55°45'46,32''</t>
  </si>
  <si>
    <t>84°36'15,67''</t>
  </si>
  <si>
    <t>55°54'33,9''</t>
  </si>
  <si>
    <r>
      <rPr>
        <sz val="12"/>
        <rFont val="Times New Roman"/>
        <family val="1"/>
        <charset val="204"/>
      </rPr>
      <t>85</t>
    </r>
    <r>
      <rPr>
        <sz val="12"/>
        <rFont val="Calibri"/>
        <family val="2"/>
        <charset val="204"/>
      </rPr>
      <t>°20'32</t>
    </r>
    <r>
      <rPr>
        <sz val="12"/>
        <rFont val="Times New Roman"/>
        <family val="1"/>
        <charset val="204"/>
      </rPr>
      <t>,14</t>
    </r>
    <r>
      <rPr>
        <sz val="12"/>
        <rFont val="Calibri"/>
        <family val="2"/>
        <charset val="204"/>
      </rPr>
      <t>''</t>
    </r>
  </si>
  <si>
    <t>55°30'34,18''</t>
  </si>
  <si>
    <t>АО УК КРУ, 253/22-Н, 10.10.2025</t>
  </si>
  <si>
    <t>эксплуатационные(3,14,16,41,46) и защитные (1,2,9,15,45,56,57,59,60)</t>
  </si>
  <si>
    <t>защитные (перевод)</t>
  </si>
  <si>
    <t>АО УК Кузбассразрезуголь, 201/21-Н, 20.08.2025</t>
  </si>
  <si>
    <t>АО УК Кузбассразрезуголь, 36/22-Н, 20.08.2025</t>
  </si>
  <si>
    <t>АО УК Кузбассразрезуголь, 87/18-Н, 20.08.2025</t>
  </si>
  <si>
    <t>АО УК Кузбассразрезуголь, /21-98/23-Н, 20.08.2025</t>
  </si>
  <si>
    <t>АО УК Кузбассразрезуголь, 98/23-Н, 20.08.2025</t>
  </si>
  <si>
    <t>ООО Разрез Тайлепский, 03/22-Н, 12.08.2025</t>
  </si>
  <si>
    <t>ООО Разрез Тайлепский, 102/23-Н, 12.08.2025</t>
  </si>
  <si>
    <t>ООО Разрез Тайлепский, 02/22-Н, 12.08.2025</t>
  </si>
  <si>
    <t>Кочкуровское</t>
  </si>
  <si>
    <t>54⁰42′484"</t>
  </si>
  <si>
    <t>085⁰54′9584"</t>
  </si>
  <si>
    <t>совхоз "Новопестеревский"</t>
  </si>
  <si>
    <t>54⁰48′2762"</t>
  </si>
  <si>
    <t>085⁰86′7781"</t>
  </si>
  <si>
    <t>серые лесные, суглинистые, свежие</t>
  </si>
  <si>
    <t>степень задернения почвы средняя</t>
  </si>
  <si>
    <t>54⁰27′217"</t>
  </si>
  <si>
    <t>085⁰83′138"</t>
  </si>
  <si>
    <t>темносерые лесные, суглинистые, свежие</t>
  </si>
  <si>
    <t>степень задернения почвы сильное</t>
  </si>
  <si>
    <t>54⁰25′6170"</t>
  </si>
  <si>
    <t>085⁰88′398"</t>
  </si>
  <si>
    <t>Касьминское</t>
  </si>
  <si>
    <t>дерн.среднеподзл, суглинистая, свежая</t>
  </si>
  <si>
    <t>54⁰48′7690"</t>
  </si>
  <si>
    <t>085⁰15′2880"</t>
  </si>
  <si>
    <t>ООО Аурум,  199/20-н, 22.08.2025</t>
  </si>
  <si>
    <t>ООО Разрез Кузнецкий Южный, перевод 304/22-л, 21.08.2025</t>
  </si>
  <si>
    <t>дступен</t>
  </si>
  <si>
    <t>ООО Разрез Киселевский, 25/16-Н, 21.08.2025</t>
  </si>
  <si>
    <t>вырубка 2015</t>
  </si>
  <si>
    <t>вывубка 2013</t>
  </si>
  <si>
    <t>расчистка   требуется</t>
  </si>
  <si>
    <t>ООО Аурум, 199/22-н, 22.08.2025</t>
  </si>
  <si>
    <t>ООО Разрез Кузнецкий Южный, 304/22</t>
  </si>
  <si>
    <t>суглинистая</t>
  </si>
  <si>
    <t>53°35'5.87"</t>
  </si>
  <si>
    <t xml:space="preserve"> 86°58'7.66"</t>
  </si>
  <si>
    <t>N54.87024</t>
  </si>
  <si>
    <t>E87.06792</t>
  </si>
  <si>
    <t>N54.86586</t>
  </si>
  <si>
    <t>E87.08597</t>
  </si>
  <si>
    <t>Уньгинское</t>
  </si>
  <si>
    <t>Плотниковский</t>
  </si>
  <si>
    <t>N5457.461</t>
  </si>
  <si>
    <t>E8626.928</t>
  </si>
  <si>
    <t>№ 54.9715726</t>
  </si>
  <si>
    <t>Е86.4880506</t>
  </si>
  <si>
    <t>ООО Шахта Есаульская, 250/22-Н, 08.09.2025</t>
  </si>
  <si>
    <t>ООО Разрез Бунгурский-Северный, 202/23-н, 08.09.2025</t>
  </si>
  <si>
    <t>Шахта Алардинская, 09.09.2025</t>
  </si>
  <si>
    <t>ПАО Распадская, 29, 12.09.2025</t>
  </si>
  <si>
    <t>088.37808</t>
  </si>
  <si>
    <t>56.07360</t>
  </si>
  <si>
    <t>088.23155</t>
  </si>
  <si>
    <t>55. 99028</t>
  </si>
  <si>
    <t>Восход</t>
  </si>
  <si>
    <t>088.63674</t>
  </si>
  <si>
    <t>56.06596</t>
  </si>
  <si>
    <t>ПАО Распадская, 195/21-н, 12.09.2025</t>
  </si>
  <si>
    <t>ПАО Распадская, 99/20-н, 12.09.2025</t>
  </si>
  <si>
    <t>ООО АС Горная, 200/22-н, 11.09.2025</t>
  </si>
  <si>
    <t>ООО АС Горная, 178/22-н, 11.09.2025</t>
  </si>
  <si>
    <t>ООО Новый Базас, 387/23-Н, 11.09.2025</t>
  </si>
  <si>
    <t>ООО Новый Базас, 417/23-Н, 11.09.2025</t>
  </si>
  <si>
    <t>Калинина</t>
  </si>
  <si>
    <t>088.66022</t>
  </si>
  <si>
    <t>55.92180</t>
  </si>
  <si>
    <t>Д2</t>
  </si>
  <si>
    <t>Берчикульское</t>
  </si>
  <si>
    <t>7(1)</t>
  </si>
  <si>
    <t>088.42719'</t>
  </si>
  <si>
    <t>56.04085</t>
  </si>
  <si>
    <t>ООО Разрез Березовский, 110/22-н, 17.09.2025</t>
  </si>
  <si>
    <t>ООО Разрез Березовский, 110/23</t>
  </si>
  <si>
    <t>ООО Разрез Березовский, 151/23-л, 17.09.2025</t>
  </si>
  <si>
    <t>ООО Разрез Березовский, 110/22-Н, 17.09.2025</t>
  </si>
  <si>
    <t>Информация о землях, предназначенных для «компенсационного» лесовосстановления и лесоразведения на территории лесного фонда на 17.09.2025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</si>
</sst>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000"/>
    <numFmt numFmtId="165" formatCode="0.0"/>
    <numFmt numFmtId="166" formatCode="0.000000000"/>
    <numFmt numFmtId="167" formatCode="_(* #,##0_);_(* \(#,##0\);_(* &quot;-&quot;_);_(@_)"/>
    <numFmt numFmtId="168" formatCode="_(* #,##0.00_);_(* \(#,##0.00\);_(* &quot;-&quot;??_);_(@_)"/>
    <numFmt numFmtId="169" formatCode="0.0000000000"/>
    <numFmt numFmtId="170" formatCode="0.00000000"/>
    <numFmt numFmtId="171" formatCode="[$-419]General"/>
    <numFmt numFmtId="172" formatCode="0.0000_ ;[Red]\-0.0000\ "/>
  </numFmts>
  <fonts count="7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vertAlign val="superscript"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0"/>
      <color theme="1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2"/>
      <color theme="1" tint="4.9989318521683403E-2"/>
      <name val="Times New Roman"/>
      <family val="1"/>
      <charset val="204"/>
    </font>
    <font>
      <sz val="11"/>
      <color theme="1" tint="4.9989318521683403E-2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  <font>
      <b/>
      <sz val="10"/>
      <name val="Times New Roman"/>
      <family val="1"/>
      <charset val="204"/>
    </font>
    <font>
      <u/>
      <sz val="10"/>
      <name val="Times New Roman"/>
      <family val="1"/>
      <charset val="204"/>
    </font>
    <font>
      <vertAlign val="subscript"/>
      <sz val="10"/>
      <name val="Times New Roman"/>
      <family val="1"/>
      <charset val="204"/>
    </font>
    <font>
      <sz val="10"/>
      <color rgb="FF00B050"/>
      <name val="Times New Roman"/>
      <family val="1"/>
      <charset val="204"/>
    </font>
    <font>
      <vertAlign val="subscript"/>
      <sz val="14"/>
      <color theme="1"/>
      <name val="Times New Roman"/>
      <family val="1"/>
      <charset val="204"/>
    </font>
    <font>
      <vertAlign val="subscript"/>
      <sz val="10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vertAlign val="subscript"/>
      <sz val="14"/>
      <name val="Times New Roman"/>
      <family val="1"/>
      <charset val="204"/>
    </font>
    <font>
      <u/>
      <sz val="12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sz val="10"/>
      <color rgb="FF000000"/>
      <name val="Arial1"/>
      <charset val="204"/>
    </font>
    <font>
      <u/>
      <sz val="10"/>
      <color rgb="FF0563C1"/>
      <name val="Arial"/>
      <family val="2"/>
      <charset val="204"/>
    </font>
    <font>
      <u/>
      <sz val="11"/>
      <color rgb="FF0563C1"/>
      <name val="Calibri"/>
      <family val="2"/>
      <charset val="1"/>
    </font>
    <font>
      <u/>
      <sz val="10"/>
      <color rgb="FF0000FF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4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4"/>
      <color indexed="8"/>
      <name val="Times New Roman"/>
      <family val="1"/>
      <charset val="204"/>
    </font>
    <font>
      <u/>
      <sz val="14"/>
      <color theme="10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2"/>
      <name val="Calibri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name val="Calibri"/>
      <family val="2"/>
      <charset val="204"/>
    </font>
    <font>
      <u/>
      <sz val="11"/>
      <name val="Times New Roman"/>
      <family val="1"/>
      <charset val="204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0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0" fontId="10" fillId="0" borderId="0"/>
    <xf numFmtId="0" fontId="18" fillId="0" borderId="0" applyNumberForma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9" fillId="0" borderId="0"/>
    <xf numFmtId="167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0" fillId="0" borderId="0"/>
    <xf numFmtId="171" fontId="46" fillId="0" borderId="0"/>
    <xf numFmtId="0" fontId="47" fillId="0" borderId="0" applyBorder="0" applyProtection="0"/>
    <xf numFmtId="0" fontId="48" fillId="0" borderId="0" applyBorder="0" applyProtection="0"/>
    <xf numFmtId="0" fontId="49" fillId="0" borderId="0" applyBorder="0" applyProtection="0"/>
    <xf numFmtId="0" fontId="3" fillId="0" borderId="0"/>
    <xf numFmtId="0" fontId="3" fillId="0" borderId="0"/>
    <xf numFmtId="0" fontId="40" fillId="0" borderId="0"/>
    <xf numFmtId="0" fontId="3" fillId="0" borderId="0"/>
    <xf numFmtId="0" fontId="50" fillId="0" borderId="0"/>
    <xf numFmtId="0" fontId="40" fillId="0" borderId="0"/>
    <xf numFmtId="0" fontId="51" fillId="0" borderId="0"/>
    <xf numFmtId="0" fontId="40" fillId="0" borderId="0"/>
    <xf numFmtId="0" fontId="4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70">
    <xf numFmtId="0" fontId="0" fillId="0" borderId="0" xfId="0"/>
    <xf numFmtId="0" fontId="14" fillId="2" borderId="11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165" fontId="15" fillId="4" borderId="11" xfId="0" applyNumberFormat="1" applyFont="1" applyFill="1" applyBorder="1" applyAlignment="1">
      <alignment horizontal="center" vertical="center" wrapText="1"/>
    </xf>
    <xf numFmtId="0" fontId="22" fillId="4" borderId="11" xfId="0" applyFont="1" applyFill="1" applyBorder="1" applyAlignment="1">
      <alignment horizontal="center" vertical="center" wrapText="1"/>
    </xf>
    <xf numFmtId="2" fontId="8" fillId="4" borderId="11" xfId="0" applyNumberFormat="1" applyFont="1" applyFill="1" applyBorder="1" applyAlignment="1">
      <alignment horizontal="center" vertical="center" wrapText="1"/>
    </xf>
    <xf numFmtId="49" fontId="15" fillId="4" borderId="11" xfId="0" applyNumberFormat="1" applyFont="1" applyFill="1" applyBorder="1" applyAlignment="1" applyProtection="1">
      <alignment horizontal="center" vertical="center" wrapText="1"/>
      <protection locked="0"/>
    </xf>
    <xf numFmtId="0" fontId="9" fillId="4" borderId="11" xfId="0" applyFont="1" applyFill="1" applyBorder="1" applyAlignment="1">
      <alignment horizontal="center" wrapText="1"/>
    </xf>
    <xf numFmtId="0" fontId="9" fillId="4" borderId="11" xfId="0" applyFont="1" applyFill="1" applyBorder="1" applyAlignment="1">
      <alignment horizontal="center" vertical="center" wrapText="1"/>
    </xf>
    <xf numFmtId="49" fontId="8" fillId="4" borderId="11" xfId="1" applyNumberFormat="1" applyFont="1" applyFill="1" applyBorder="1" applyAlignment="1" applyProtection="1">
      <alignment horizontal="center" vertical="center" wrapText="1"/>
      <protection locked="0"/>
    </xf>
    <xf numFmtId="49" fontId="8" fillId="4" borderId="3" xfId="1" applyNumberFormat="1" applyFont="1" applyFill="1" applyBorder="1" applyAlignment="1" applyProtection="1">
      <alignment horizontal="center" vertical="center" wrapText="1"/>
      <protection locked="0"/>
    </xf>
    <xf numFmtId="0" fontId="8" fillId="4" borderId="11" xfId="0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wrapText="1"/>
    </xf>
    <xf numFmtId="49" fontId="16" fillId="4" borderId="11" xfId="1" applyNumberFormat="1" applyFont="1" applyFill="1" applyBorder="1" applyAlignment="1" applyProtection="1">
      <alignment horizontal="center" vertical="center" wrapText="1"/>
      <protection locked="0"/>
    </xf>
    <xf numFmtId="0" fontId="8" fillId="4" borderId="13" xfId="0" applyFont="1" applyFill="1" applyBorder="1" applyAlignment="1">
      <alignment horizontal="center" vertical="center" wrapText="1"/>
    </xf>
    <xf numFmtId="49" fontId="16" fillId="4" borderId="3" xfId="1" applyNumberFormat="1" applyFont="1" applyFill="1" applyBorder="1" applyAlignment="1" applyProtection="1">
      <alignment horizontal="center" vertical="center" wrapText="1"/>
      <protection locked="0"/>
    </xf>
    <xf numFmtId="0" fontId="16" fillId="4" borderId="11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0" fontId="29" fillId="4" borderId="11" xfId="0" applyFont="1" applyFill="1" applyBorder="1" applyAlignment="1">
      <alignment horizontal="center" vertical="center" wrapText="1"/>
    </xf>
    <xf numFmtId="0" fontId="29" fillId="4" borderId="11" xfId="10" applyFont="1" applyFill="1" applyBorder="1" applyAlignment="1">
      <alignment horizontal="center" vertical="center" wrapText="1"/>
    </xf>
    <xf numFmtId="0" fontId="29" fillId="4" borderId="13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1" xfId="1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11" xfId="11" applyFont="1" applyFill="1" applyBorder="1" applyAlignment="1">
      <alignment horizontal="center" vertical="center" wrapText="1"/>
    </xf>
    <xf numFmtId="3" fontId="8" fillId="4" borderId="11" xfId="11" applyNumberFormat="1" applyFont="1" applyFill="1" applyBorder="1" applyAlignment="1" applyProtection="1">
      <alignment horizontal="center" vertical="center" wrapText="1"/>
      <protection locked="0"/>
    </xf>
    <xf numFmtId="0" fontId="14" fillId="4" borderId="11" xfId="9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164" fontId="13" fillId="4" borderId="11" xfId="0" applyNumberFormat="1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left" vertical="center" wrapText="1"/>
    </xf>
    <xf numFmtId="0" fontId="25" fillId="5" borderId="15" xfId="0" applyFont="1" applyFill="1" applyBorder="1" applyAlignment="1">
      <alignment horizontal="left" vertical="center" wrapText="1"/>
    </xf>
    <xf numFmtId="0" fontId="8" fillId="5" borderId="15" xfId="1" applyFont="1" applyFill="1" applyBorder="1" applyAlignment="1">
      <alignment horizontal="left" vertical="center" wrapText="1"/>
    </xf>
    <xf numFmtId="3" fontId="8" fillId="5" borderId="15" xfId="1" applyNumberFormat="1" applyFont="1" applyFill="1" applyBorder="1" applyAlignment="1">
      <alignment horizontal="center" vertical="center" wrapText="1"/>
    </xf>
    <xf numFmtId="49" fontId="8" fillId="5" borderId="15" xfId="1" applyNumberFormat="1" applyFont="1" applyFill="1" applyBorder="1" applyAlignment="1">
      <alignment horizontal="center" vertical="center" wrapText="1"/>
    </xf>
    <xf numFmtId="0" fontId="25" fillId="5" borderId="15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vertical="top" wrapText="1"/>
    </xf>
    <xf numFmtId="0" fontId="15" fillId="2" borderId="11" xfId="0" applyFont="1" applyFill="1" applyBorder="1" applyAlignment="1">
      <alignment vertical="top" wrapText="1"/>
    </xf>
    <xf numFmtId="0" fontId="15" fillId="2" borderId="0" xfId="0" applyFont="1" applyFill="1" applyAlignment="1">
      <alignment vertical="top" wrapText="1"/>
    </xf>
    <xf numFmtId="0" fontId="8" fillId="3" borderId="11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49" fontId="8" fillId="3" borderId="11" xfId="1" applyNumberFormat="1" applyFont="1" applyFill="1" applyBorder="1" applyAlignment="1" applyProtection="1">
      <alignment horizontal="center" vertical="center" wrapText="1"/>
      <protection locked="0"/>
    </xf>
    <xf numFmtId="164" fontId="7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15" fillId="3" borderId="11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49" fontId="16" fillId="3" borderId="11" xfId="1" applyNumberFormat="1" applyFont="1" applyFill="1" applyBorder="1" applyAlignment="1" applyProtection="1">
      <alignment horizontal="center" vertical="center" wrapText="1"/>
      <protection locked="0"/>
    </xf>
    <xf numFmtId="0" fontId="9" fillId="3" borderId="11" xfId="0" applyFont="1" applyFill="1" applyBorder="1" applyAlignment="1">
      <alignment wrapText="1"/>
    </xf>
    <xf numFmtId="164" fontId="14" fillId="4" borderId="11" xfId="0" applyNumberFormat="1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wrapText="1"/>
    </xf>
    <xf numFmtId="164" fontId="7" fillId="4" borderId="3" xfId="1" applyNumberFormat="1" applyFont="1" applyFill="1" applyBorder="1" applyAlignment="1" applyProtection="1">
      <alignment horizontal="center" vertical="center" wrapText="1"/>
      <protection locked="0"/>
    </xf>
    <xf numFmtId="0" fontId="9" fillId="4" borderId="11" xfId="0" applyFont="1" applyFill="1" applyBorder="1" applyAlignment="1">
      <alignment horizontal="left" vertical="top" wrapText="1"/>
    </xf>
    <xf numFmtId="0" fontId="9" fillId="4" borderId="3" xfId="0" applyFont="1" applyFill="1" applyBorder="1" applyAlignment="1">
      <alignment horizontal="left" vertical="top" wrapText="1"/>
    </xf>
    <xf numFmtId="0" fontId="9" fillId="4" borderId="0" xfId="0" applyFont="1" applyFill="1" applyAlignment="1">
      <alignment horizontal="left" vertical="top" wrapText="1"/>
    </xf>
    <xf numFmtId="0" fontId="8" fillId="4" borderId="11" xfId="0" applyFont="1" applyFill="1" applyBorder="1" applyAlignment="1">
      <alignment horizontal="center" vertical="top" wrapText="1"/>
    </xf>
    <xf numFmtId="166" fontId="13" fillId="4" borderId="11" xfId="0" applyNumberFormat="1" applyFont="1" applyFill="1" applyBorder="1" applyAlignment="1">
      <alignment horizontal="center" vertical="center" wrapText="1"/>
    </xf>
    <xf numFmtId="0" fontId="17" fillId="4" borderId="11" xfId="0" applyFont="1" applyFill="1" applyBorder="1" applyAlignment="1">
      <alignment horizontal="center" vertical="center" wrapText="1"/>
    </xf>
    <xf numFmtId="0" fontId="20" fillId="4" borderId="11" xfId="0" applyFont="1" applyFill="1" applyBorder="1" applyAlignment="1">
      <alignment horizontal="left" vertical="center" wrapText="1"/>
    </xf>
    <xf numFmtId="0" fontId="20" fillId="4" borderId="11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left" vertical="center" wrapText="1"/>
    </xf>
    <xf numFmtId="0" fontId="38" fillId="4" borderId="11" xfId="0" applyFont="1" applyFill="1" applyBorder="1" applyAlignment="1">
      <alignment wrapText="1"/>
    </xf>
    <xf numFmtId="2" fontId="25" fillId="5" borderId="15" xfId="0" applyNumberFormat="1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left" vertical="center" wrapText="1"/>
    </xf>
    <xf numFmtId="0" fontId="11" fillId="3" borderId="11" xfId="0" applyFont="1" applyFill="1" applyBorder="1" applyAlignment="1">
      <alignment horizontal="left" vertical="center" wrapText="1"/>
    </xf>
    <xf numFmtId="0" fontId="39" fillId="4" borderId="11" xfId="2" applyFont="1" applyFill="1" applyBorder="1" applyAlignment="1">
      <alignment horizontal="center" vertical="center" wrapText="1"/>
    </xf>
    <xf numFmtId="1" fontId="8" fillId="4" borderId="11" xfId="1" applyNumberFormat="1" applyFont="1" applyFill="1" applyBorder="1" applyAlignment="1" applyProtection="1">
      <alignment vertical="center" wrapText="1"/>
      <protection locked="0"/>
    </xf>
    <xf numFmtId="1" fontId="8" fillId="4" borderId="11" xfId="1" applyNumberFormat="1" applyFont="1" applyFill="1" applyBorder="1" applyAlignment="1" applyProtection="1">
      <alignment horizontal="center" vertical="center" wrapText="1"/>
      <protection locked="0"/>
    </xf>
    <xf numFmtId="0" fontId="9" fillId="4" borderId="3" xfId="0" applyFont="1" applyFill="1" applyBorder="1" applyAlignment="1">
      <alignment wrapText="1"/>
    </xf>
    <xf numFmtId="0" fontId="15" fillId="0" borderId="0" xfId="0" applyFont="1" applyAlignment="1">
      <alignment horizontal="center" vertical="top" wrapText="1"/>
    </xf>
    <xf numFmtId="0" fontId="11" fillId="4" borderId="2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wrapText="1"/>
    </xf>
    <xf numFmtId="0" fontId="11" fillId="4" borderId="2" xfId="0" applyFont="1" applyFill="1" applyBorder="1" applyAlignment="1">
      <alignment wrapText="1"/>
    </xf>
    <xf numFmtId="49" fontId="11" fillId="4" borderId="2" xfId="1" applyNumberFormat="1" applyFont="1" applyFill="1" applyBorder="1" applyAlignment="1" applyProtection="1">
      <alignment horizontal="center" vertical="center" wrapText="1"/>
      <protection locked="0"/>
    </xf>
    <xf numFmtId="49" fontId="11" fillId="4" borderId="6" xfId="1" applyNumberFormat="1" applyFont="1" applyFill="1" applyBorder="1" applyAlignment="1" applyProtection="1">
      <alignment horizontal="center" vertical="center" wrapText="1"/>
      <protection locked="0"/>
    </xf>
    <xf numFmtId="49" fontId="11" fillId="4" borderId="11" xfId="1" applyNumberFormat="1" applyFont="1" applyFill="1" applyBorder="1" applyAlignment="1" applyProtection="1">
      <alignment horizontal="center" vertical="center" wrapText="1"/>
      <protection locked="0"/>
    </xf>
    <xf numFmtId="0" fontId="11" fillId="4" borderId="11" xfId="0" applyNumberFormat="1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49" fontId="11" fillId="4" borderId="3" xfId="1" applyNumberFormat="1" applyFont="1" applyFill="1" applyBorder="1" applyAlignment="1" applyProtection="1">
      <alignment horizontal="center" vertical="center" wrapText="1"/>
      <protection locked="0"/>
    </xf>
    <xf numFmtId="165" fontId="11" fillId="4" borderId="11" xfId="0" applyNumberFormat="1" applyFont="1" applyFill="1" applyBorder="1" applyAlignment="1">
      <alignment horizontal="center" vertical="center" wrapText="1"/>
    </xf>
    <xf numFmtId="2" fontId="11" fillId="4" borderId="11" xfId="0" applyNumberFormat="1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left" vertical="center" wrapText="1"/>
    </xf>
    <xf numFmtId="0" fontId="8" fillId="4" borderId="11" xfId="1" applyNumberFormat="1" applyFont="1" applyFill="1" applyBorder="1" applyAlignment="1" applyProtection="1">
      <alignment horizontal="center" vertical="center" wrapText="1"/>
    </xf>
    <xf numFmtId="3" fontId="8" fillId="4" borderId="11" xfId="1" applyNumberFormat="1" applyFont="1" applyFill="1" applyBorder="1" applyAlignment="1" applyProtection="1">
      <alignment horizontal="center" vertical="center" wrapText="1"/>
      <protection locked="0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wrapText="1"/>
    </xf>
    <xf numFmtId="0" fontId="15" fillId="4" borderId="11" xfId="0" applyFont="1" applyFill="1" applyBorder="1" applyAlignment="1">
      <alignment horizontal="center" vertical="top" wrapText="1"/>
    </xf>
    <xf numFmtId="0" fontId="8" fillId="4" borderId="11" xfId="0" applyFont="1" applyFill="1" applyBorder="1" applyAlignment="1">
      <alignment vertical="center" wrapText="1"/>
    </xf>
    <xf numFmtId="164" fontId="17" fillId="4" borderId="11" xfId="0" applyNumberFormat="1" applyFont="1" applyFill="1" applyBorder="1" applyAlignment="1">
      <alignment horizontal="center" vertical="center" wrapText="1"/>
    </xf>
    <xf numFmtId="166" fontId="17" fillId="4" borderId="11" xfId="0" applyNumberFormat="1" applyFont="1" applyFill="1" applyBorder="1" applyAlignment="1">
      <alignment horizontal="center" vertical="center" wrapText="1"/>
    </xf>
    <xf numFmtId="0" fontId="16" fillId="4" borderId="11" xfId="4" applyFont="1" applyFill="1" applyBorder="1" applyAlignment="1">
      <alignment horizontal="center" vertical="center" wrapText="1"/>
    </xf>
    <xf numFmtId="164" fontId="16" fillId="4" borderId="11" xfId="4" applyNumberFormat="1" applyFont="1" applyFill="1" applyBorder="1" applyAlignment="1">
      <alignment horizontal="center" vertical="center" wrapText="1"/>
    </xf>
    <xf numFmtId="170" fontId="11" fillId="4" borderId="11" xfId="0" applyNumberFormat="1" applyFont="1" applyFill="1" applyBorder="1" applyAlignment="1">
      <alignment horizontal="center" wrapText="1"/>
    </xf>
    <xf numFmtId="164" fontId="13" fillId="4" borderId="11" xfId="0" applyNumberFormat="1" applyFont="1" applyFill="1" applyBorder="1" applyAlignment="1">
      <alignment horizontal="center" wrapText="1"/>
    </xf>
    <xf numFmtId="1" fontId="8" fillId="4" borderId="11" xfId="1" applyNumberFormat="1" applyFont="1" applyFill="1" applyBorder="1" applyAlignment="1" applyProtection="1">
      <alignment horizontal="left" vertical="center" wrapText="1"/>
    </xf>
    <xf numFmtId="0" fontId="11" fillId="4" borderId="11" xfId="0" applyFont="1" applyFill="1" applyBorder="1" applyAlignment="1">
      <alignment horizontal="center" wrapText="1"/>
    </xf>
    <xf numFmtId="0" fontId="8" fillId="4" borderId="11" xfId="0" applyFont="1" applyFill="1" applyBorder="1" applyAlignment="1">
      <alignment horizontal="left" vertical="center" wrapText="1"/>
    </xf>
    <xf numFmtId="0" fontId="16" fillId="4" borderId="11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top" wrapText="1"/>
    </xf>
    <xf numFmtId="0" fontId="41" fillId="4" borderId="11" xfId="0" applyFont="1" applyFill="1" applyBorder="1" applyAlignment="1">
      <alignment horizontal="center" vertical="center" wrapText="1"/>
    </xf>
    <xf numFmtId="0" fontId="42" fillId="4" borderId="2" xfId="0" applyFont="1" applyFill="1" applyBorder="1" applyAlignment="1">
      <alignment horizontal="center" vertical="center" wrapText="1"/>
    </xf>
    <xf numFmtId="0" fontId="42" fillId="4" borderId="11" xfId="0" applyFont="1" applyFill="1" applyBorder="1" applyAlignment="1">
      <alignment horizontal="center" vertical="center" wrapText="1"/>
    </xf>
    <xf numFmtId="0" fontId="41" fillId="4" borderId="2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wrapText="1"/>
    </xf>
    <xf numFmtId="0" fontId="30" fillId="4" borderId="11" xfId="0" applyFont="1" applyFill="1" applyBorder="1" applyAlignment="1">
      <alignment wrapText="1"/>
    </xf>
    <xf numFmtId="170" fontId="30" fillId="4" borderId="11" xfId="0" applyNumberFormat="1" applyFont="1" applyFill="1" applyBorder="1" applyAlignment="1">
      <alignment horizontal="center" wrapText="1"/>
    </xf>
    <xf numFmtId="164" fontId="30" fillId="4" borderId="11" xfId="0" applyNumberFormat="1" applyFont="1" applyFill="1" applyBorder="1" applyAlignment="1">
      <alignment horizontal="center" wrapText="1"/>
    </xf>
    <xf numFmtId="0" fontId="9" fillId="4" borderId="0" xfId="0" applyFont="1" applyFill="1" applyAlignment="1">
      <alignment wrapText="1"/>
    </xf>
    <xf numFmtId="0" fontId="13" fillId="0" borderId="11" xfId="0" applyFont="1" applyFill="1" applyBorder="1" applyAlignment="1">
      <alignment horizontal="center" vertical="center" wrapText="1"/>
    </xf>
    <xf numFmtId="0" fontId="8" fillId="4" borderId="11" xfId="1" applyNumberFormat="1" applyFont="1" applyFill="1" applyBorder="1" applyAlignment="1" applyProtection="1">
      <alignment horizontal="left" vertical="center" wrapText="1"/>
    </xf>
    <xf numFmtId="0" fontId="44" fillId="4" borderId="11" xfId="0" applyFont="1" applyFill="1" applyBorder="1" applyAlignment="1">
      <alignment horizontal="left" wrapText="1"/>
    </xf>
    <xf numFmtId="0" fontId="13" fillId="4" borderId="5" xfId="0" applyFont="1" applyFill="1" applyBorder="1" applyAlignment="1">
      <alignment horizontal="center" vertical="center" wrapText="1"/>
    </xf>
    <xf numFmtId="49" fontId="8" fillId="4" borderId="2" xfId="1" applyNumberFormat="1" applyFont="1" applyFill="1" applyBorder="1" applyAlignment="1" applyProtection="1">
      <alignment horizontal="center" vertical="center" wrapText="1"/>
      <protection locked="0"/>
    </xf>
    <xf numFmtId="0" fontId="45" fillId="4" borderId="11" xfId="0" applyFont="1" applyFill="1" applyBorder="1" applyAlignment="1">
      <alignment horizontal="left" wrapText="1"/>
    </xf>
    <xf numFmtId="0" fontId="13" fillId="4" borderId="13" xfId="0" applyFont="1" applyFill="1" applyBorder="1" applyAlignment="1">
      <alignment horizontal="center" vertical="center" wrapText="1"/>
    </xf>
    <xf numFmtId="164" fontId="7" fillId="4" borderId="9" xfId="1" applyNumberFormat="1" applyFont="1" applyFill="1" applyBorder="1" applyAlignment="1" applyProtection="1">
      <alignment horizontal="center" vertical="center" wrapText="1"/>
      <protection locked="0"/>
    </xf>
    <xf numFmtId="0" fontId="9" fillId="4" borderId="13" xfId="0" applyFont="1" applyFill="1" applyBorder="1" applyAlignment="1">
      <alignment wrapText="1"/>
    </xf>
    <xf numFmtId="164" fontId="7" fillId="4" borderId="11" xfId="1" applyNumberFormat="1" applyFont="1" applyFill="1" applyBorder="1" applyAlignment="1" applyProtection="1">
      <alignment horizontal="center" vertical="center" wrapText="1"/>
      <protection locked="0"/>
    </xf>
    <xf numFmtId="0" fontId="8" fillId="4" borderId="11" xfId="0" applyFont="1" applyFill="1" applyBorder="1" applyAlignment="1" applyProtection="1">
      <alignment horizontal="center" vertical="center" wrapText="1"/>
      <protection locked="0"/>
    </xf>
    <xf numFmtId="0" fontId="9" fillId="4" borderId="13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vertical="center" wrapText="1"/>
    </xf>
    <xf numFmtId="164" fontId="7" fillId="4" borderId="6" xfId="1" applyNumberFormat="1" applyFont="1" applyFill="1" applyBorder="1" applyAlignment="1" applyProtection="1">
      <alignment horizontal="center" vertical="center" wrapText="1"/>
      <protection locked="0"/>
    </xf>
    <xf numFmtId="0" fontId="25" fillId="5" borderId="17" xfId="0" applyFont="1" applyFill="1" applyBorder="1" applyAlignment="1">
      <alignment horizontal="left" vertical="center" wrapText="1"/>
    </xf>
    <xf numFmtId="0" fontId="8" fillId="5" borderId="17" xfId="1" applyFont="1" applyFill="1" applyBorder="1" applyAlignment="1">
      <alignment horizontal="left" vertical="center" wrapText="1"/>
    </xf>
    <xf numFmtId="3" fontId="8" fillId="5" borderId="17" xfId="1" applyNumberFormat="1" applyFont="1" applyFill="1" applyBorder="1" applyAlignment="1">
      <alignment horizontal="center" vertical="center" wrapText="1"/>
    </xf>
    <xf numFmtId="49" fontId="8" fillId="5" borderId="17" xfId="1" applyNumberFormat="1" applyFont="1" applyFill="1" applyBorder="1" applyAlignment="1">
      <alignment horizontal="center" vertical="center" wrapText="1"/>
    </xf>
    <xf numFmtId="0" fontId="25" fillId="5" borderId="17" xfId="0" applyFont="1" applyFill="1" applyBorder="1" applyAlignment="1">
      <alignment horizontal="center" vertical="center" wrapText="1"/>
    </xf>
    <xf numFmtId="0" fontId="16" fillId="4" borderId="13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164" fontId="15" fillId="4" borderId="11" xfId="0" applyNumberFormat="1" applyFont="1" applyFill="1" applyBorder="1" applyAlignment="1">
      <alignment horizontal="center" vertical="center" wrapText="1"/>
    </xf>
    <xf numFmtId="0" fontId="15" fillId="4" borderId="0" xfId="0" applyFont="1" applyFill="1" applyAlignment="1">
      <alignment vertical="top" wrapText="1"/>
    </xf>
    <xf numFmtId="164" fontId="7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16" fillId="4" borderId="2" xfId="0" applyFont="1" applyFill="1" applyBorder="1" applyAlignment="1">
      <alignment horizontal="center" vertical="center" wrapText="1"/>
    </xf>
    <xf numFmtId="165" fontId="8" fillId="4" borderId="11" xfId="0" applyNumberFormat="1" applyFont="1" applyFill="1" applyBorder="1" applyAlignment="1">
      <alignment horizontal="center" vertical="center" wrapText="1"/>
    </xf>
    <xf numFmtId="0" fontId="13" fillId="4" borderId="11" xfId="0" applyNumberFormat="1" applyFont="1" applyFill="1" applyBorder="1" applyAlignment="1">
      <alignment horizontal="center" vertical="center" wrapText="1"/>
    </xf>
    <xf numFmtId="165" fontId="13" fillId="4" borderId="11" xfId="0" applyNumberFormat="1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wrapText="1"/>
    </xf>
    <xf numFmtId="0" fontId="8" fillId="4" borderId="11" xfId="0" applyFont="1" applyFill="1" applyBorder="1" applyAlignment="1">
      <alignment vertical="top" wrapText="1"/>
    </xf>
    <xf numFmtId="0" fontId="9" fillId="4" borderId="0" xfId="0" applyFont="1" applyFill="1" applyAlignment="1">
      <alignment horizontal="center" vertical="center" wrapText="1"/>
    </xf>
    <xf numFmtId="0" fontId="25" fillId="4" borderId="15" xfId="0" applyFont="1" applyFill="1" applyBorder="1" applyAlignment="1">
      <alignment horizontal="center" vertical="center" wrapText="1"/>
    </xf>
    <xf numFmtId="3" fontId="8" fillId="4" borderId="15" xfId="1" applyNumberFormat="1" applyFont="1" applyFill="1" applyBorder="1" applyAlignment="1">
      <alignment horizontal="center" vertical="center" wrapText="1"/>
    </xf>
    <xf numFmtId="49" fontId="8" fillId="4" borderId="15" xfId="1" applyNumberFormat="1" applyFont="1" applyFill="1" applyBorder="1" applyAlignment="1">
      <alignment horizontal="center" vertical="center" wrapText="1"/>
    </xf>
    <xf numFmtId="164" fontId="25" fillId="4" borderId="15" xfId="0" applyNumberFormat="1" applyFont="1" applyFill="1" applyBorder="1" applyAlignment="1">
      <alignment horizontal="center" vertical="center" wrapText="1"/>
    </xf>
    <xf numFmtId="164" fontId="8" fillId="4" borderId="15" xfId="1" applyNumberFormat="1" applyFont="1" applyFill="1" applyBorder="1" applyAlignment="1">
      <alignment horizontal="center" vertical="center" wrapText="1"/>
    </xf>
    <xf numFmtId="0" fontId="24" fillId="4" borderId="11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wrapText="1"/>
    </xf>
    <xf numFmtId="0" fontId="8" fillId="4" borderId="11" xfId="1" applyFont="1" applyFill="1" applyBorder="1" applyAlignment="1" applyProtection="1">
      <alignment horizontal="center" vertical="center" wrapText="1"/>
      <protection locked="0"/>
    </xf>
    <xf numFmtId="0" fontId="15" fillId="4" borderId="11" xfId="4" applyFont="1" applyFill="1" applyBorder="1" applyAlignment="1">
      <alignment horizontal="center" vertical="center" wrapText="1"/>
    </xf>
    <xf numFmtId="0" fontId="20" fillId="4" borderId="11" xfId="4" applyFont="1" applyFill="1" applyBorder="1" applyAlignment="1">
      <alignment horizontal="center" vertical="center" wrapText="1"/>
    </xf>
    <xf numFmtId="0" fontId="15" fillId="4" borderId="11" xfId="4" applyFont="1" applyFill="1" applyBorder="1" applyAlignment="1">
      <alignment vertical="top" wrapText="1"/>
    </xf>
    <xf numFmtId="49" fontId="15" fillId="4" borderId="11" xfId="1" applyNumberFormat="1" applyFont="1" applyFill="1" applyBorder="1" applyAlignment="1" applyProtection="1">
      <alignment horizontal="center" vertical="center" wrapText="1"/>
      <protection locked="0"/>
    </xf>
    <xf numFmtId="49" fontId="15" fillId="4" borderId="3" xfId="1" applyNumberFormat="1" applyFont="1" applyFill="1" applyBorder="1" applyAlignment="1" applyProtection="1">
      <alignment horizontal="center" vertical="center" wrapText="1"/>
      <protection locked="0"/>
    </xf>
    <xf numFmtId="2" fontId="15" fillId="4" borderId="11" xfId="0" applyNumberFormat="1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164" fontId="20" fillId="4" borderId="11" xfId="0" applyNumberFormat="1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1" fillId="4" borderId="11" xfId="11" applyFont="1" applyFill="1" applyBorder="1" applyAlignment="1">
      <alignment horizontal="center" vertical="center" wrapText="1"/>
    </xf>
    <xf numFmtId="49" fontId="8" fillId="3" borderId="3" xfId="1" applyNumberFormat="1" applyFont="1" applyFill="1" applyBorder="1" applyAlignment="1" applyProtection="1">
      <alignment horizontal="center" vertical="center" wrapText="1"/>
      <protection locked="0"/>
    </xf>
    <xf numFmtId="164" fontId="7" fillId="4" borderId="13" xfId="1" applyNumberFormat="1" applyFont="1" applyFill="1" applyBorder="1" applyAlignment="1" applyProtection="1">
      <alignment horizontal="center" vertical="center" wrapText="1"/>
      <protection locked="0"/>
    </xf>
    <xf numFmtId="0" fontId="32" fillId="4" borderId="11" xfId="4" applyFont="1" applyFill="1" applyBorder="1" applyAlignment="1">
      <alignment horizontal="left" vertical="top" wrapText="1"/>
    </xf>
    <xf numFmtId="0" fontId="53" fillId="4" borderId="11" xfId="4" applyFont="1" applyFill="1" applyBorder="1" applyAlignment="1">
      <alignment horizontal="left" vertical="top" wrapText="1"/>
    </xf>
    <xf numFmtId="49" fontId="32" fillId="4" borderId="11" xfId="1" applyNumberFormat="1" applyFont="1" applyFill="1" applyBorder="1" applyAlignment="1" applyProtection="1">
      <alignment horizontal="left" vertical="top" wrapText="1"/>
      <protection locked="0"/>
    </xf>
    <xf numFmtId="49" fontId="32" fillId="4" borderId="3" xfId="1" applyNumberFormat="1" applyFont="1" applyFill="1" applyBorder="1" applyAlignment="1" applyProtection="1">
      <alignment horizontal="left" vertical="top" wrapText="1"/>
      <protection locked="0"/>
    </xf>
    <xf numFmtId="0" fontId="11" fillId="4" borderId="11" xfId="0" applyFont="1" applyFill="1" applyBorder="1" applyAlignment="1">
      <alignment horizontal="center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4" fillId="4" borderId="2" xfId="1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wrapText="1"/>
    </xf>
    <xf numFmtId="0" fontId="14" fillId="4" borderId="8" xfId="0" applyFont="1" applyFill="1" applyBorder="1" applyAlignment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  <protection locked="0"/>
    </xf>
    <xf numFmtId="0" fontId="9" fillId="3" borderId="0" xfId="0" applyFont="1" applyFill="1" applyAlignment="1">
      <alignment wrapText="1"/>
    </xf>
    <xf numFmtId="170" fontId="8" fillId="4" borderId="11" xfId="0" applyNumberFormat="1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vertical="top" wrapText="1"/>
    </xf>
    <xf numFmtId="0" fontId="33" fillId="0" borderId="0" xfId="0" applyFont="1" applyFill="1" applyBorder="1" applyAlignment="1">
      <alignment horizontal="left" vertical="top" wrapText="1"/>
    </xf>
    <xf numFmtId="0" fontId="33" fillId="0" borderId="0" xfId="0" applyFont="1" applyFill="1" applyBorder="1" applyAlignment="1">
      <alignment vertical="top" wrapText="1"/>
    </xf>
    <xf numFmtId="0" fontId="20" fillId="0" borderId="0" xfId="0" applyFont="1" applyFill="1" applyBorder="1"/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 vertical="justify"/>
    </xf>
    <xf numFmtId="0" fontId="15" fillId="0" borderId="0" xfId="0" applyFont="1" applyFill="1" applyBorder="1" applyAlignment="1">
      <alignment vertical="top" wrapText="1"/>
    </xf>
    <xf numFmtId="0" fontId="15" fillId="0" borderId="0" xfId="0" applyFont="1" applyFill="1" applyBorder="1" applyAlignment="1">
      <alignment horizontal="center" vertical="top" wrapText="1"/>
    </xf>
    <xf numFmtId="0" fontId="32" fillId="0" borderId="0" xfId="0" applyFont="1" applyFill="1" applyBorder="1" applyAlignment="1">
      <alignment horizontal="left" vertical="top" wrapText="1"/>
    </xf>
    <xf numFmtId="0" fontId="15" fillId="0" borderId="0" xfId="0" applyFont="1" applyFill="1" applyBorder="1" applyAlignment="1">
      <alignment horizontal="left" vertical="top" wrapText="1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54" fillId="0" borderId="0" xfId="0" applyFont="1" applyFill="1" applyBorder="1" applyAlignment="1">
      <alignment horizontal="center" vertical="center" wrapText="1"/>
    </xf>
    <xf numFmtId="164" fontId="32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Fill="1" applyBorder="1" applyAlignment="1">
      <alignment wrapText="1"/>
    </xf>
    <xf numFmtId="0" fontId="55" fillId="0" borderId="0" xfId="0" applyFont="1" applyFill="1" applyBorder="1" applyAlignment="1">
      <alignment wrapText="1"/>
    </xf>
    <xf numFmtId="0" fontId="55" fillId="0" borderId="0" xfId="0" applyFont="1" applyFill="1" applyBorder="1"/>
    <xf numFmtId="49" fontId="15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54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15" fillId="0" borderId="0" xfId="1" applyNumberFormat="1" applyFont="1" applyFill="1" applyBorder="1" applyAlignment="1" applyProtection="1">
      <alignment horizontal="left" vertical="center" wrapText="1"/>
    </xf>
    <xf numFmtId="3" fontId="15" fillId="0" borderId="0" xfId="1" applyNumberFormat="1" applyFont="1" applyFill="1" applyBorder="1" applyAlignment="1" applyProtection="1">
      <alignment horizontal="center" vertical="center" wrapText="1"/>
      <protection locked="0"/>
    </xf>
    <xf numFmtId="165" fontId="20" fillId="0" borderId="0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56" fillId="0" borderId="0" xfId="0" applyFont="1" applyFill="1" applyBorder="1" applyAlignment="1">
      <alignment horizontal="left" wrapText="1"/>
    </xf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left" vertical="top" wrapText="1"/>
    </xf>
    <xf numFmtId="0" fontId="20" fillId="0" borderId="0" xfId="12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/>
    </xf>
    <xf numFmtId="0" fontId="22" fillId="0" borderId="0" xfId="0" applyFont="1" applyFill="1" applyBorder="1" applyAlignment="1">
      <alignment horizontal="center" vertical="center"/>
    </xf>
    <xf numFmtId="164" fontId="22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 applyProtection="1">
      <alignment horizontal="center" vertical="center" wrapText="1"/>
      <protection locked="0"/>
    </xf>
    <xf numFmtId="0" fontId="22" fillId="0" borderId="0" xfId="10" applyFont="1" applyFill="1" applyBorder="1" applyAlignment="1">
      <alignment horizontal="center" vertical="center" wrapText="1"/>
    </xf>
    <xf numFmtId="3" fontId="15" fillId="0" borderId="0" xfId="0" applyNumberFormat="1" applyFont="1" applyFill="1" applyBorder="1" applyAlignment="1" applyProtection="1">
      <alignment horizontal="center" vertical="center" wrapText="1"/>
      <protection locked="0"/>
    </xf>
    <xf numFmtId="164" fontId="54" fillId="0" borderId="0" xfId="0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top"/>
    </xf>
    <xf numFmtId="0" fontId="20" fillId="0" borderId="0" xfId="4" applyFont="1" applyFill="1" applyBorder="1" applyAlignment="1">
      <alignment horizontal="left"/>
    </xf>
    <xf numFmtId="0" fontId="20" fillId="0" borderId="0" xfId="4" applyFont="1" applyFill="1" applyBorder="1"/>
    <xf numFmtId="0" fontId="20" fillId="0" borderId="0" xfId="4" applyFont="1" applyFill="1" applyBorder="1" applyAlignment="1">
      <alignment wrapText="1"/>
    </xf>
    <xf numFmtId="0" fontId="15" fillId="0" borderId="0" xfId="4" applyFont="1" applyFill="1" applyBorder="1" applyAlignment="1">
      <alignment vertical="top" wrapText="1"/>
    </xf>
    <xf numFmtId="0" fontId="15" fillId="0" borderId="0" xfId="4" applyFont="1" applyFill="1" applyBorder="1" applyAlignment="1">
      <alignment horizontal="left" vertical="center" wrapText="1"/>
    </xf>
    <xf numFmtId="0" fontId="15" fillId="0" borderId="0" xfId="4" applyFont="1" applyFill="1" applyBorder="1" applyAlignment="1">
      <alignment horizontal="center" vertical="center" wrapText="1"/>
    </xf>
    <xf numFmtId="0" fontId="20" fillId="0" borderId="0" xfId="4" applyFont="1" applyFill="1" applyBorder="1" applyAlignment="1">
      <alignment horizontal="center" vertical="center"/>
    </xf>
    <xf numFmtId="0" fontId="20" fillId="0" borderId="0" xfId="4" applyFont="1" applyFill="1" applyBorder="1" applyAlignment="1">
      <alignment horizontal="center" vertical="center" wrapText="1"/>
    </xf>
    <xf numFmtId="0" fontId="54" fillId="0" borderId="0" xfId="0" applyFont="1" applyFill="1" applyBorder="1" applyAlignment="1">
      <alignment horizontal="center" wrapText="1"/>
    </xf>
    <xf numFmtId="2" fontId="54" fillId="0" borderId="0" xfId="0" applyNumberFormat="1" applyFont="1" applyFill="1" applyBorder="1" applyAlignment="1">
      <alignment horizontal="center" wrapText="1"/>
    </xf>
    <xf numFmtId="0" fontId="22" fillId="0" borderId="0" xfId="0" applyFont="1" applyFill="1" applyBorder="1" applyAlignment="1">
      <alignment wrapText="1"/>
    </xf>
    <xf numFmtId="165" fontId="15" fillId="0" borderId="0" xfId="0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Fill="1" applyBorder="1" applyAlignment="1">
      <alignment vertical="top" wrapText="1"/>
    </xf>
    <xf numFmtId="0" fontId="20" fillId="0" borderId="0" xfId="0" applyFont="1" applyFill="1" applyBorder="1" applyAlignment="1">
      <alignment vertical="justify"/>
    </xf>
    <xf numFmtId="164" fontId="20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left" vertical="justify" wrapText="1"/>
    </xf>
    <xf numFmtId="164" fontId="20" fillId="0" borderId="0" xfId="0" applyNumberFormat="1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justify" wrapText="1"/>
    </xf>
    <xf numFmtId="0" fontId="15" fillId="0" borderId="11" xfId="0" applyFont="1" applyFill="1" applyBorder="1" applyAlignment="1">
      <alignment horizontal="center" vertical="center" wrapText="1"/>
    </xf>
    <xf numFmtId="0" fontId="54" fillId="4" borderId="11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 applyProtection="1">
      <alignment horizontal="center" vertical="center" wrapText="1"/>
      <protection locked="0"/>
    </xf>
    <xf numFmtId="0" fontId="9" fillId="3" borderId="11" xfId="0" applyFont="1" applyFill="1" applyBorder="1" applyAlignment="1">
      <alignment horizontal="center" wrapText="1"/>
    </xf>
    <xf numFmtId="164" fontId="7" fillId="3" borderId="11" xfId="1" applyNumberFormat="1" applyFont="1" applyFill="1" applyBorder="1" applyAlignment="1" applyProtection="1">
      <alignment horizontal="center" vertical="center" wrapText="1"/>
      <protection locked="0"/>
    </xf>
    <xf numFmtId="0" fontId="25" fillId="5" borderId="11" xfId="0" applyFont="1" applyFill="1" applyBorder="1" applyAlignment="1">
      <alignment horizontal="center" vertical="center" wrapText="1"/>
    </xf>
    <xf numFmtId="0" fontId="8" fillId="5" borderId="11" xfId="1" applyFont="1" applyFill="1" applyBorder="1" applyAlignment="1">
      <alignment horizontal="left" vertical="center" wrapText="1"/>
    </xf>
    <xf numFmtId="0" fontId="8" fillId="5" borderId="11" xfId="0" applyFont="1" applyFill="1" applyBorder="1" applyAlignment="1">
      <alignment horizontal="center" vertical="center" wrapText="1"/>
    </xf>
    <xf numFmtId="164" fontId="57" fillId="5" borderId="11" xfId="0" applyNumberFormat="1" applyFont="1" applyFill="1" applyBorder="1" applyAlignment="1">
      <alignment horizontal="center" vertical="center" wrapText="1"/>
    </xf>
    <xf numFmtId="164" fontId="8" fillId="5" borderId="11" xfId="0" applyNumberFormat="1" applyFont="1" applyFill="1" applyBorder="1" applyAlignment="1">
      <alignment horizontal="center" vertical="center" wrapText="1"/>
    </xf>
    <xf numFmtId="3" fontId="8" fillId="5" borderId="11" xfId="1" applyNumberFormat="1" applyFont="1" applyFill="1" applyBorder="1" applyAlignment="1">
      <alignment horizontal="center" vertical="center" wrapText="1"/>
    </xf>
    <xf numFmtId="49" fontId="8" fillId="5" borderId="11" xfId="1" applyNumberFormat="1" applyFont="1" applyFill="1" applyBorder="1" applyAlignment="1">
      <alignment horizontal="center" vertical="center" wrapText="1"/>
    </xf>
    <xf numFmtId="164" fontId="25" fillId="5" borderId="11" xfId="0" applyNumberFormat="1" applyFont="1" applyFill="1" applyBorder="1" applyAlignment="1">
      <alignment horizontal="center" vertical="center" wrapText="1"/>
    </xf>
    <xf numFmtId="164" fontId="8" fillId="5" borderId="11" xfId="1" applyNumberFormat="1" applyFont="1" applyFill="1" applyBorder="1" applyAlignment="1">
      <alignment horizontal="center" vertical="center" wrapText="1"/>
    </xf>
    <xf numFmtId="2" fontId="25" fillId="5" borderId="11" xfId="0" applyNumberFormat="1" applyFont="1" applyFill="1" applyBorder="1" applyAlignment="1">
      <alignment horizontal="center" vertical="center" wrapText="1"/>
    </xf>
    <xf numFmtId="0" fontId="30" fillId="4" borderId="11" xfId="0" applyFont="1" applyFill="1" applyBorder="1" applyAlignment="1">
      <alignment horizontal="center" wrapText="1"/>
    </xf>
    <xf numFmtId="0" fontId="9" fillId="0" borderId="0" xfId="0" applyFont="1" applyFill="1" applyAlignment="1">
      <alignment wrapText="1"/>
    </xf>
    <xf numFmtId="0" fontId="20" fillId="4" borderId="0" xfId="0" applyFont="1" applyFill="1" applyAlignment="1">
      <alignment horizontal="center" vertical="center" wrapText="1"/>
    </xf>
    <xf numFmtId="0" fontId="9" fillId="4" borderId="3" xfId="0" applyFont="1" applyFill="1" applyBorder="1" applyAlignment="1">
      <alignment horizontal="center" wrapText="1"/>
    </xf>
    <xf numFmtId="0" fontId="11" fillId="4" borderId="0" xfId="0" applyFont="1" applyFill="1" applyAlignment="1">
      <alignment wrapText="1"/>
    </xf>
    <xf numFmtId="0" fontId="9" fillId="4" borderId="13" xfId="0" applyFont="1" applyFill="1" applyBorder="1" applyAlignment="1">
      <alignment horizontal="center" wrapText="1"/>
    </xf>
    <xf numFmtId="0" fontId="9" fillId="4" borderId="11" xfId="0" applyFont="1" applyFill="1" applyBorder="1" applyAlignment="1">
      <alignment horizontal="left" wrapText="1"/>
    </xf>
    <xf numFmtId="165" fontId="11" fillId="3" borderId="11" xfId="0" applyNumberFormat="1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wrapText="1"/>
    </xf>
    <xf numFmtId="165" fontId="14" fillId="4" borderId="5" xfId="11" applyNumberFormat="1" applyFont="1" applyFill="1" applyBorder="1" applyAlignment="1">
      <alignment horizontal="center" vertical="center" wrapText="1"/>
    </xf>
    <xf numFmtId="0" fontId="30" fillId="4" borderId="0" xfId="0" applyFont="1" applyFill="1" applyAlignment="1">
      <alignment wrapText="1"/>
    </xf>
    <xf numFmtId="0" fontId="9" fillId="4" borderId="14" xfId="0" applyFont="1" applyFill="1" applyBorder="1" applyAlignment="1">
      <alignment horizontal="center" vertical="center" wrapText="1"/>
    </xf>
    <xf numFmtId="169" fontId="11" fillId="4" borderId="3" xfId="0" applyNumberFormat="1" applyFont="1" applyFill="1" applyBorder="1" applyAlignment="1">
      <alignment horizontal="center" vertical="center" wrapText="1"/>
    </xf>
    <xf numFmtId="166" fontId="11" fillId="4" borderId="3" xfId="0" applyNumberFormat="1" applyFont="1" applyFill="1" applyBorder="1" applyAlignment="1">
      <alignment horizontal="center" vertical="center" wrapText="1"/>
    </xf>
    <xf numFmtId="170" fontId="11" fillId="4" borderId="3" xfId="0" applyNumberFormat="1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left" vertical="center" wrapText="1"/>
    </xf>
    <xf numFmtId="170" fontId="9" fillId="4" borderId="1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53" fillId="4" borderId="3" xfId="4" applyFont="1" applyFill="1" applyBorder="1" applyAlignment="1">
      <alignment horizontal="left" vertical="top" wrapText="1"/>
    </xf>
    <xf numFmtId="0" fontId="11" fillId="4" borderId="13" xfId="0" applyFont="1" applyFill="1" applyBorder="1" applyAlignment="1">
      <alignment horizontal="center" wrapText="1"/>
    </xf>
    <xf numFmtId="0" fontId="11" fillId="4" borderId="2" xfId="0" applyFont="1" applyFill="1" applyBorder="1" applyAlignment="1">
      <alignment horizontal="center" wrapText="1"/>
    </xf>
    <xf numFmtId="0" fontId="9" fillId="4" borderId="5" xfId="0" applyFont="1" applyFill="1" applyBorder="1" applyAlignment="1">
      <alignment wrapText="1"/>
    </xf>
    <xf numFmtId="0" fontId="11" fillId="4" borderId="8" xfId="0" applyFont="1" applyFill="1" applyBorder="1" applyAlignment="1">
      <alignment horizontal="center" wrapText="1"/>
    </xf>
    <xf numFmtId="164" fontId="25" fillId="5" borderId="17" xfId="0" applyNumberFormat="1" applyFont="1" applyFill="1" applyBorder="1" applyAlignment="1">
      <alignment horizontal="center" vertical="center" wrapText="1"/>
    </xf>
    <xf numFmtId="0" fontId="25" fillId="5" borderId="18" xfId="0" applyFont="1" applyFill="1" applyBorder="1" applyAlignment="1">
      <alignment horizontal="center" vertical="center" wrapText="1"/>
    </xf>
    <xf numFmtId="164" fontId="25" fillId="5" borderId="15" xfId="0" applyNumberFormat="1" applyFont="1" applyFill="1" applyBorder="1" applyAlignment="1">
      <alignment horizontal="center" vertical="center" wrapText="1"/>
    </xf>
    <xf numFmtId="0" fontId="25" fillId="5" borderId="16" xfId="0" applyFont="1" applyFill="1" applyBorder="1" applyAlignment="1">
      <alignment horizontal="center" vertical="center" wrapText="1"/>
    </xf>
    <xf numFmtId="164" fontId="8" fillId="5" borderId="15" xfId="1" applyNumberFormat="1" applyFont="1" applyFill="1" applyBorder="1" applyAlignment="1">
      <alignment horizontal="center" vertical="center" wrapText="1"/>
    </xf>
    <xf numFmtId="0" fontId="27" fillId="4" borderId="11" xfId="0" applyFont="1" applyFill="1" applyBorder="1" applyAlignment="1">
      <alignment horizontal="center" vertical="center" wrapText="1"/>
    </xf>
    <xf numFmtId="0" fontId="20" fillId="4" borderId="3" xfId="0" applyFont="1" applyFill="1" applyBorder="1" applyAlignment="1">
      <alignment horizontal="center" vertical="center" wrapText="1"/>
    </xf>
    <xf numFmtId="165" fontId="9" fillId="4" borderId="11" xfId="0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9" fillId="4" borderId="11" xfId="0" applyFont="1" applyFill="1" applyBorder="1" applyAlignment="1">
      <alignment vertical="justify" wrapText="1"/>
    </xf>
    <xf numFmtId="0" fontId="9" fillId="4" borderId="0" xfId="0" applyFont="1" applyFill="1" applyAlignment="1">
      <alignment vertical="justify" wrapText="1"/>
    </xf>
    <xf numFmtId="0" fontId="20" fillId="4" borderId="11" xfId="0" applyFont="1" applyFill="1" applyBorder="1" applyAlignment="1">
      <alignment horizontal="left" vertical="justify" wrapText="1"/>
    </xf>
    <xf numFmtId="0" fontId="20" fillId="4" borderId="0" xfId="0" applyFont="1" applyFill="1" applyAlignment="1">
      <alignment horizontal="left" vertical="justify" wrapText="1"/>
    </xf>
    <xf numFmtId="0" fontId="20" fillId="4" borderId="2" xfId="0" applyFont="1" applyFill="1" applyBorder="1" applyAlignment="1">
      <alignment horizontal="left" vertical="justify" wrapText="1"/>
    </xf>
    <xf numFmtId="0" fontId="20" fillId="4" borderId="0" xfId="0" applyFont="1" applyFill="1" applyBorder="1" applyAlignment="1">
      <alignment horizontal="left" vertical="justify" wrapText="1"/>
    </xf>
    <xf numFmtId="0" fontId="20" fillId="4" borderId="1" xfId="0" applyFont="1" applyFill="1" applyBorder="1" applyAlignment="1">
      <alignment horizontal="left" vertical="justify" wrapText="1"/>
    </xf>
    <xf numFmtId="0" fontId="9" fillId="4" borderId="1" xfId="0" applyFont="1" applyFill="1" applyBorder="1" applyAlignment="1">
      <alignment wrapText="1"/>
    </xf>
    <xf numFmtId="0" fontId="9" fillId="4" borderId="4" xfId="0" applyFont="1" applyFill="1" applyBorder="1" applyAlignment="1">
      <alignment wrapText="1"/>
    </xf>
    <xf numFmtId="0" fontId="15" fillId="0" borderId="0" xfId="0" applyFont="1" applyAlignment="1">
      <alignment horizontal="left" vertical="center" wrapText="1"/>
    </xf>
    <xf numFmtId="0" fontId="33" fillId="0" borderId="0" xfId="0" applyFont="1" applyBorder="1" applyAlignment="1">
      <alignment horizontal="left" vertical="top" wrapText="1"/>
    </xf>
    <xf numFmtId="0" fontId="33" fillId="2" borderId="0" xfId="0" applyFont="1" applyFill="1" applyBorder="1" applyAlignment="1">
      <alignment horizontal="left" vertical="top" wrapText="1"/>
    </xf>
    <xf numFmtId="0" fontId="33" fillId="4" borderId="0" xfId="0" applyFont="1" applyFill="1" applyBorder="1" applyAlignment="1">
      <alignment horizontal="left" vertical="top" wrapText="1"/>
    </xf>
    <xf numFmtId="0" fontId="33" fillId="3" borderId="0" xfId="0" applyFont="1" applyFill="1" applyBorder="1" applyAlignment="1">
      <alignment horizontal="left" vertical="top" wrapText="1"/>
    </xf>
    <xf numFmtId="0" fontId="32" fillId="0" borderId="1" xfId="0" applyFont="1" applyBorder="1" applyAlignment="1">
      <alignment horizontal="left" vertical="top" wrapText="1"/>
    </xf>
    <xf numFmtId="0" fontId="15" fillId="0" borderId="0" xfId="0" applyFont="1" applyFill="1" applyAlignment="1">
      <alignment horizontal="left" vertical="top" wrapText="1"/>
    </xf>
    <xf numFmtId="0" fontId="15" fillId="0" borderId="2" xfId="0" applyFont="1" applyFill="1" applyBorder="1" applyAlignment="1">
      <alignment horizontal="left" vertical="top" wrapText="1"/>
    </xf>
    <xf numFmtId="3" fontId="8" fillId="4" borderId="11" xfId="1" applyNumberFormat="1" applyFont="1" applyFill="1" applyBorder="1" applyAlignment="1" applyProtection="1">
      <alignment horizontal="left" vertical="center" wrapText="1"/>
      <protection locked="0"/>
    </xf>
    <xf numFmtId="49" fontId="8" fillId="4" borderId="11" xfId="1" applyNumberFormat="1" applyFont="1" applyFill="1" applyBorder="1" applyAlignment="1" applyProtection="1">
      <alignment horizontal="left" vertical="center" wrapText="1"/>
      <protection locked="0"/>
    </xf>
    <xf numFmtId="165" fontId="11" fillId="4" borderId="11" xfId="0" applyNumberFormat="1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5" fillId="3" borderId="11" xfId="0" applyFont="1" applyFill="1" applyBorder="1" applyAlignment="1">
      <alignment horizontal="left" vertical="center" wrapText="1"/>
    </xf>
    <xf numFmtId="0" fontId="15" fillId="3" borderId="11" xfId="0" applyFont="1" applyFill="1" applyBorder="1" applyAlignment="1">
      <alignment horizontal="left" vertical="top" wrapText="1"/>
    </xf>
    <xf numFmtId="0" fontId="9" fillId="3" borderId="11" xfId="0" applyFont="1" applyFill="1" applyBorder="1"/>
    <xf numFmtId="0" fontId="9" fillId="0" borderId="0" xfId="0" applyFont="1" applyFill="1" applyBorder="1" applyAlignment="1">
      <alignment wrapText="1"/>
    </xf>
    <xf numFmtId="0" fontId="9" fillId="4" borderId="11" xfId="0" applyFont="1" applyFill="1" applyBorder="1" applyAlignment="1">
      <alignment horizontal="center" vertical="center"/>
    </xf>
    <xf numFmtId="0" fontId="9" fillId="4" borderId="0" xfId="0" applyFont="1" applyFill="1"/>
    <xf numFmtId="0" fontId="9" fillId="4" borderId="11" xfId="0" applyFont="1" applyFill="1" applyBorder="1" applyAlignment="1">
      <alignment horizontal="center"/>
    </xf>
    <xf numFmtId="0" fontId="9" fillId="4" borderId="11" xfId="0" applyFont="1" applyFill="1" applyBorder="1"/>
    <xf numFmtId="0" fontId="32" fillId="0" borderId="0" xfId="0" applyFont="1" applyBorder="1" applyAlignment="1">
      <alignment horizontal="center" vertical="top" wrapText="1"/>
    </xf>
    <xf numFmtId="0" fontId="33" fillId="0" borderId="0" xfId="0" applyFont="1" applyBorder="1" applyAlignment="1">
      <alignment horizontal="center" vertical="top" wrapText="1"/>
    </xf>
    <xf numFmtId="0" fontId="15" fillId="0" borderId="0" xfId="0" applyFont="1" applyFill="1" applyAlignment="1">
      <alignment horizontal="center" vertical="top" wrapText="1"/>
    </xf>
    <xf numFmtId="0" fontId="15" fillId="0" borderId="11" xfId="0" applyFont="1" applyBorder="1" applyAlignment="1">
      <alignment horizontal="center" vertical="top" wrapText="1"/>
    </xf>
    <xf numFmtId="0" fontId="9" fillId="2" borderId="11" xfId="0" applyFont="1" applyFill="1" applyBorder="1" applyAlignment="1">
      <alignment horizontal="center" vertical="center"/>
    </xf>
    <xf numFmtId="49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164" fontId="14" fillId="2" borderId="11" xfId="0" applyNumberFormat="1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left" vertical="center" wrapText="1"/>
    </xf>
    <xf numFmtId="3" fontId="8" fillId="2" borderId="11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11" xfId="0" applyFont="1" applyFill="1" applyBorder="1"/>
    <xf numFmtId="164" fontId="7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32" fillId="0" borderId="1" xfId="0" applyFont="1" applyBorder="1" applyAlignment="1">
      <alignment horizontal="center" vertical="top" wrapText="1"/>
    </xf>
    <xf numFmtId="0" fontId="32" fillId="4" borderId="11" xfId="4" applyFont="1" applyFill="1" applyBorder="1" applyAlignment="1">
      <alignment horizontal="center" vertical="top" wrapText="1"/>
    </xf>
    <xf numFmtId="0" fontId="15" fillId="4" borderId="11" xfId="0" applyFont="1" applyFill="1" applyBorder="1" applyAlignment="1">
      <alignment vertical="center" wrapText="1"/>
    </xf>
    <xf numFmtId="0" fontId="20" fillId="4" borderId="11" xfId="4" applyFont="1" applyFill="1" applyBorder="1" applyAlignment="1">
      <alignment horizontal="center" wrapText="1"/>
    </xf>
    <xf numFmtId="0" fontId="20" fillId="4" borderId="11" xfId="4" applyFont="1" applyFill="1" applyBorder="1" applyAlignment="1">
      <alignment wrapText="1"/>
    </xf>
    <xf numFmtId="164" fontId="42" fillId="4" borderId="11" xfId="1" applyNumberFormat="1" applyFont="1" applyFill="1" applyBorder="1" applyAlignment="1" applyProtection="1">
      <alignment horizontal="center" vertical="center" wrapText="1"/>
      <protection locked="0"/>
    </xf>
    <xf numFmtId="0" fontId="8" fillId="4" borderId="2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wrapText="1"/>
    </xf>
    <xf numFmtId="3" fontId="8" fillId="4" borderId="11" xfId="1" applyNumberFormat="1" applyFont="1" applyFill="1" applyBorder="1" applyAlignment="1">
      <alignment horizontal="center" vertical="center" wrapText="1"/>
    </xf>
    <xf numFmtId="164" fontId="25" fillId="4" borderId="11" xfId="0" applyNumberFormat="1" applyFont="1" applyFill="1" applyBorder="1" applyAlignment="1">
      <alignment horizontal="center" vertical="center" wrapText="1"/>
    </xf>
    <xf numFmtId="0" fontId="58" fillId="4" borderId="11" xfId="0" applyFont="1" applyFill="1" applyBorder="1" applyAlignment="1">
      <alignment horizontal="left" vertical="top" wrapText="1"/>
    </xf>
    <xf numFmtId="3" fontId="8" fillId="4" borderId="11" xfId="0" applyNumberFormat="1" applyFont="1" applyFill="1" applyBorder="1" applyAlignment="1" applyProtection="1">
      <alignment horizontal="center" vertical="center" wrapText="1"/>
      <protection locked="0"/>
    </xf>
    <xf numFmtId="0" fontId="15" fillId="4" borderId="11" xfId="0" applyFont="1" applyFill="1" applyBorder="1" applyAlignment="1">
      <alignment wrapText="1"/>
    </xf>
    <xf numFmtId="0" fontId="8" fillId="3" borderId="11" xfId="0" applyFont="1" applyFill="1" applyBorder="1" applyAlignment="1">
      <alignment horizontal="left" vertical="center" wrapText="1"/>
    </xf>
    <xf numFmtId="0" fontId="11" fillId="3" borderId="11" xfId="0" applyFont="1" applyFill="1" applyBorder="1" applyAlignment="1">
      <alignment horizontal="center" vertical="center" wrapText="1"/>
    </xf>
    <xf numFmtId="49" fontId="11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20" fillId="3" borderId="11" xfId="0" applyFont="1" applyFill="1" applyBorder="1" applyAlignment="1">
      <alignment horizontal="center" vertical="center" wrapText="1"/>
    </xf>
    <xf numFmtId="0" fontId="20" fillId="3" borderId="0" xfId="0" applyFont="1" applyFill="1" applyAlignment="1">
      <alignment horizontal="center" vertical="center" wrapText="1"/>
    </xf>
    <xf numFmtId="0" fontId="8" fillId="3" borderId="11" xfId="0" applyFont="1" applyFill="1" applyBorder="1" applyAlignment="1">
      <alignment horizontal="left" vertical="top" wrapText="1"/>
    </xf>
    <xf numFmtId="164" fontId="7" fillId="3" borderId="6" xfId="1" applyNumberFormat="1" applyFont="1" applyFill="1" applyBorder="1" applyAlignment="1" applyProtection="1">
      <alignment horizontal="center" vertical="center" wrapText="1"/>
      <protection locked="0"/>
    </xf>
    <xf numFmtId="0" fontId="15" fillId="4" borderId="11" xfId="0" applyFont="1" applyFill="1" applyBorder="1" applyAlignment="1">
      <alignment horizontal="left" vertical="top" wrapText="1"/>
    </xf>
    <xf numFmtId="0" fontId="8" fillId="4" borderId="11" xfId="0" applyFont="1" applyFill="1" applyBorder="1" applyAlignment="1">
      <alignment horizontal="left" vertical="top" wrapText="1"/>
    </xf>
    <xf numFmtId="0" fontId="15" fillId="4" borderId="0" xfId="0" applyFont="1" applyFill="1" applyAlignment="1">
      <alignment horizontal="left" vertical="top" wrapText="1"/>
    </xf>
    <xf numFmtId="49" fontId="8" fillId="4" borderId="11" xfId="0" applyNumberFormat="1" applyFont="1" applyFill="1" applyBorder="1" applyAlignment="1" applyProtection="1">
      <alignment horizontal="center" vertical="center" wrapText="1"/>
      <protection locked="0"/>
    </xf>
    <xf numFmtId="164" fontId="14" fillId="4" borderId="11" xfId="0" applyNumberFormat="1" applyFont="1" applyFill="1" applyBorder="1" applyAlignment="1">
      <alignment horizontal="center" vertical="center"/>
    </xf>
    <xf numFmtId="0" fontId="17" fillId="4" borderId="3" xfId="0" applyFont="1" applyFill="1" applyBorder="1" applyAlignment="1">
      <alignment horizontal="center" vertical="center" wrapText="1"/>
    </xf>
    <xf numFmtId="164" fontId="7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11" fillId="4" borderId="11" xfId="0" applyFont="1" applyFill="1" applyBorder="1" applyAlignment="1">
      <alignment horizontal="center" vertical="justify"/>
    </xf>
    <xf numFmtId="164" fontId="11" fillId="4" borderId="11" xfId="0" applyNumberFormat="1" applyFont="1" applyFill="1" applyBorder="1" applyAlignment="1">
      <alignment horizontal="center" vertical="center" wrapText="1"/>
    </xf>
    <xf numFmtId="0" fontId="11" fillId="4" borderId="11" xfId="0" applyFont="1" applyFill="1" applyBorder="1"/>
    <xf numFmtId="172" fontId="11" fillId="3" borderId="11" xfId="0" applyNumberFormat="1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justify"/>
    </xf>
    <xf numFmtId="49" fontId="11" fillId="3" borderId="11" xfId="1" applyNumberFormat="1" applyFont="1" applyFill="1" applyBorder="1" applyAlignment="1" applyProtection="1">
      <alignment horizontal="center" vertical="center" wrapText="1"/>
      <protection locked="0"/>
    </xf>
    <xf numFmtId="0" fontId="11" fillId="3" borderId="11" xfId="0" applyFont="1" applyFill="1" applyBorder="1"/>
    <xf numFmtId="0" fontId="9" fillId="3" borderId="0" xfId="0" applyFont="1" applyFill="1"/>
    <xf numFmtId="49" fontId="16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15" fillId="3" borderId="0" xfId="0" applyFont="1" applyFill="1" applyAlignment="1">
      <alignment horizontal="left" vertical="top" wrapText="1"/>
    </xf>
    <xf numFmtId="0" fontId="13" fillId="0" borderId="11" xfId="0" applyFont="1" applyFill="1" applyBorder="1" applyAlignment="1">
      <alignment horizontal="left" vertical="center" wrapText="1"/>
    </xf>
    <xf numFmtId="3" fontId="8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14" fillId="0" borderId="11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/>
    </xf>
    <xf numFmtId="49" fontId="8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11" xfId="0" applyFont="1" applyFill="1" applyBorder="1"/>
    <xf numFmtId="164" fontId="14" fillId="0" borderId="11" xfId="0" applyNumberFormat="1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left" wrapText="1"/>
    </xf>
    <xf numFmtId="165" fontId="11" fillId="4" borderId="11" xfId="0" applyNumberFormat="1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/>
    </xf>
    <xf numFmtId="49" fontId="16" fillId="4" borderId="2" xfId="1" applyNumberFormat="1" applyFont="1" applyFill="1" applyBorder="1" applyAlignment="1" applyProtection="1">
      <alignment horizontal="center" vertical="center" wrapText="1"/>
      <protection locked="0"/>
    </xf>
    <xf numFmtId="0" fontId="9" fillId="4" borderId="0" xfId="0" applyFont="1" applyFill="1" applyBorder="1"/>
    <xf numFmtId="0" fontId="13" fillId="3" borderId="11" xfId="0" applyFont="1" applyFill="1" applyBorder="1" applyAlignment="1">
      <alignment horizontal="left" vertical="center" wrapText="1"/>
    </xf>
    <xf numFmtId="0" fontId="8" fillId="3" borderId="11" xfId="1" applyNumberFormat="1" applyFont="1" applyFill="1" applyBorder="1" applyAlignment="1" applyProtection="1">
      <alignment horizontal="left" vertical="center" wrapText="1"/>
    </xf>
    <xf numFmtId="3" fontId="8" fillId="3" borderId="11" xfId="1" applyNumberFormat="1" applyFont="1" applyFill="1" applyBorder="1" applyAlignment="1" applyProtection="1">
      <alignment horizontal="left" vertical="center" wrapText="1"/>
      <protection locked="0"/>
    </xf>
    <xf numFmtId="49" fontId="8" fillId="3" borderId="11" xfId="1" applyNumberFormat="1" applyFont="1" applyFill="1" applyBorder="1" applyAlignment="1" applyProtection="1">
      <alignment horizontal="left" vertical="center" wrapText="1"/>
      <protection locked="0"/>
    </xf>
    <xf numFmtId="165" fontId="11" fillId="3" borderId="11" xfId="0" applyNumberFormat="1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top" wrapText="1"/>
    </xf>
    <xf numFmtId="0" fontId="9" fillId="3" borderId="0" xfId="0" applyFont="1" applyFill="1" applyAlignment="1">
      <alignment horizontal="left" vertical="top" wrapText="1"/>
    </xf>
    <xf numFmtId="0" fontId="16" fillId="3" borderId="11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top" wrapText="1"/>
    </xf>
    <xf numFmtId="0" fontId="9" fillId="3" borderId="3" xfId="0" applyFont="1" applyFill="1" applyBorder="1" applyAlignment="1">
      <alignment horizontal="center" wrapText="1"/>
    </xf>
    <xf numFmtId="3" fontId="8" fillId="3" borderId="11" xfId="0" applyNumberFormat="1" applyFont="1" applyFill="1" applyBorder="1" applyAlignment="1" applyProtection="1">
      <alignment horizontal="center" vertical="center" wrapText="1"/>
      <protection locked="0"/>
    </xf>
    <xf numFmtId="49" fontId="8" fillId="3" borderId="11" xfId="0" applyNumberFormat="1" applyFont="1" applyFill="1" applyBorder="1" applyAlignment="1" applyProtection="1">
      <alignment horizontal="center" vertical="center" wrapText="1"/>
      <protection locked="0"/>
    </xf>
    <xf numFmtId="164" fontId="14" fillId="3" borderId="11" xfId="0" applyNumberFormat="1" applyFont="1" applyFill="1" applyBorder="1" applyAlignment="1">
      <alignment horizontal="center" vertical="center"/>
    </xf>
    <xf numFmtId="164" fontId="14" fillId="3" borderId="11" xfId="0" applyNumberFormat="1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/>
    </xf>
    <xf numFmtId="164" fontId="57" fillId="4" borderId="11" xfId="1" applyNumberFormat="1" applyFont="1" applyFill="1" applyBorder="1" applyAlignment="1" applyProtection="1">
      <alignment horizontal="center" vertical="center" wrapText="1"/>
      <protection locked="0"/>
    </xf>
    <xf numFmtId="0" fontId="32" fillId="4" borderId="11" xfId="0" applyFont="1" applyFill="1" applyBorder="1" applyAlignment="1">
      <alignment horizontal="center" vertical="center" wrapText="1"/>
    </xf>
    <xf numFmtId="0" fontId="59" fillId="4" borderId="11" xfId="0" applyFont="1" applyFill="1" applyBorder="1" applyAlignment="1">
      <alignment horizontal="center" vertical="center" wrapText="1"/>
    </xf>
    <xf numFmtId="164" fontId="57" fillId="3" borderId="11" xfId="1" applyNumberFormat="1" applyFont="1" applyFill="1" applyBorder="1" applyAlignment="1" applyProtection="1">
      <alignment horizontal="center" vertical="center" wrapText="1"/>
      <protection locked="0"/>
    </xf>
    <xf numFmtId="0" fontId="59" fillId="3" borderId="11" xfId="0" applyFont="1" applyFill="1" applyBorder="1" applyAlignment="1">
      <alignment horizontal="center" vertical="center" wrapText="1"/>
    </xf>
    <xf numFmtId="0" fontId="32" fillId="3" borderId="11" xfId="0" applyFont="1" applyFill="1" applyBorder="1" applyAlignment="1">
      <alignment horizontal="center" vertical="center" wrapText="1"/>
    </xf>
    <xf numFmtId="0" fontId="60" fillId="4" borderId="11" xfId="0" applyFont="1" applyFill="1" applyBorder="1" applyAlignment="1">
      <alignment horizontal="center" vertical="center" wrapText="1"/>
    </xf>
    <xf numFmtId="0" fontId="53" fillId="4" borderId="11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wrapText="1"/>
    </xf>
    <xf numFmtId="0" fontId="14" fillId="4" borderId="2" xfId="0" applyFont="1" applyFill="1" applyBorder="1" applyAlignment="1">
      <alignment horizontal="left" vertical="center" wrapText="1"/>
    </xf>
    <xf numFmtId="0" fontId="27" fillId="4" borderId="2" xfId="0" applyFont="1" applyFill="1" applyBorder="1" applyAlignment="1">
      <alignment horizontal="center" vertical="center" wrapText="1"/>
    </xf>
    <xf numFmtId="3" fontId="8" fillId="3" borderId="11" xfId="1" applyNumberFormat="1" applyFont="1" applyFill="1" applyBorder="1" applyAlignment="1" applyProtection="1">
      <alignment horizontal="center" vertical="center" wrapText="1"/>
      <protection locked="0"/>
    </xf>
    <xf numFmtId="165" fontId="11" fillId="3" borderId="11" xfId="0" applyNumberFormat="1" applyFont="1" applyFill="1" applyBorder="1" applyAlignment="1">
      <alignment horizontal="center" vertical="center"/>
    </xf>
    <xf numFmtId="0" fontId="45" fillId="3" borderId="11" xfId="0" applyFont="1" applyFill="1" applyBorder="1" applyAlignment="1">
      <alignment horizontal="left" wrapText="1"/>
    </xf>
    <xf numFmtId="0" fontId="13" fillId="3" borderId="5" xfId="0" applyFont="1" applyFill="1" applyBorder="1" applyAlignment="1">
      <alignment horizontal="center" vertical="center" wrapText="1"/>
    </xf>
    <xf numFmtId="49" fontId="8" fillId="3" borderId="2" xfId="1" applyNumberFormat="1" applyFont="1" applyFill="1" applyBorder="1" applyAlignment="1" applyProtection="1">
      <alignment horizontal="center" vertical="center" wrapText="1"/>
      <protection locked="0"/>
    </xf>
    <xf numFmtId="0" fontId="11" fillId="3" borderId="11" xfId="0" applyFont="1" applyFill="1" applyBorder="1" applyAlignment="1">
      <alignment horizontal="center"/>
    </xf>
    <xf numFmtId="0" fontId="11" fillId="0" borderId="11" xfId="0" applyFont="1" applyFill="1" applyBorder="1" applyAlignment="1">
      <alignment horizontal="center" vertical="center" wrapText="1"/>
    </xf>
    <xf numFmtId="164" fontId="42" fillId="3" borderId="11" xfId="1" applyNumberFormat="1" applyFont="1" applyFill="1" applyBorder="1" applyAlignment="1" applyProtection="1">
      <alignment horizontal="center" vertical="center" wrapText="1"/>
      <protection locked="0"/>
    </xf>
    <xf numFmtId="0" fontId="25" fillId="4" borderId="20" xfId="0" applyFont="1" applyFill="1" applyBorder="1" applyAlignment="1">
      <alignment horizontal="center" vertical="center" wrapText="1"/>
    </xf>
    <xf numFmtId="164" fontId="8" fillId="4" borderId="15" xfId="0" applyNumberFormat="1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wrapText="1"/>
    </xf>
    <xf numFmtId="0" fontId="9" fillId="3" borderId="0" xfId="0" applyFont="1" applyFill="1" applyBorder="1" applyAlignment="1">
      <alignment horizontal="left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wrapText="1"/>
    </xf>
    <xf numFmtId="0" fontId="8" fillId="4" borderId="19" xfId="0" applyFont="1" applyFill="1" applyBorder="1" applyAlignment="1">
      <alignment horizontal="center" vertical="center" wrapText="1"/>
    </xf>
    <xf numFmtId="164" fontId="8" fillId="4" borderId="19" xfId="0" applyNumberFormat="1" applyFont="1" applyFill="1" applyBorder="1" applyAlignment="1">
      <alignment horizontal="center" vertical="center" wrapText="1"/>
    </xf>
    <xf numFmtId="0" fontId="11" fillId="3" borderId="11" xfId="12" applyFont="1" applyFill="1" applyBorder="1" applyAlignment="1">
      <alignment horizontal="center" vertical="center" wrapText="1"/>
    </xf>
    <xf numFmtId="0" fontId="8" fillId="3" borderId="11" xfId="1" applyFont="1" applyFill="1" applyBorder="1" applyAlignment="1" applyProtection="1">
      <alignment horizontal="center" vertical="center" wrapText="1"/>
      <protection locked="0"/>
    </xf>
    <xf numFmtId="0" fontId="8" fillId="3" borderId="11" xfId="1" applyNumberFormat="1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>
      <alignment horizontal="left" vertical="top" wrapText="1"/>
    </xf>
    <xf numFmtId="49" fontId="16" fillId="0" borderId="11" xfId="1" applyNumberFormat="1" applyFont="1" applyFill="1" applyBorder="1" applyAlignment="1" applyProtection="1">
      <alignment horizontal="center" vertical="center" wrapText="1"/>
      <protection locked="0"/>
    </xf>
    <xf numFmtId="49" fontId="16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9" fillId="3" borderId="3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left" wrapText="1"/>
    </xf>
    <xf numFmtId="0" fontId="14" fillId="3" borderId="11" xfId="0" applyFont="1" applyFill="1" applyBorder="1" applyAlignment="1">
      <alignment wrapText="1"/>
    </xf>
    <xf numFmtId="0" fontId="9" fillId="3" borderId="0" xfId="0" applyFont="1" applyFill="1" applyBorder="1" applyAlignment="1">
      <alignment wrapText="1"/>
    </xf>
    <xf numFmtId="0" fontId="8" fillId="3" borderId="13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wrapText="1"/>
    </xf>
    <xf numFmtId="0" fontId="16" fillId="0" borderId="1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wrapText="1"/>
    </xf>
    <xf numFmtId="165" fontId="8" fillId="0" borderId="1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165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49" fontId="9" fillId="0" borderId="11" xfId="1" applyNumberFormat="1" applyFont="1" applyFill="1" applyBorder="1" applyAlignment="1" applyProtection="1">
      <alignment horizontal="center" vertical="center" wrapText="1"/>
      <protection locked="0"/>
    </xf>
    <xf numFmtId="164" fontId="52" fillId="0" borderId="3" xfId="1" applyNumberFormat="1" applyFont="1" applyFill="1" applyBorder="1" applyAlignment="1" applyProtection="1">
      <alignment horizontal="center" vertical="center" wrapText="1"/>
      <protection locked="0"/>
    </xf>
    <xf numFmtId="165" fontId="9" fillId="0" borderId="11" xfId="0" applyNumberFormat="1" applyFont="1" applyFill="1" applyBorder="1" applyAlignment="1">
      <alignment horizontal="center" vertical="center" wrapText="1"/>
    </xf>
    <xf numFmtId="0" fontId="15" fillId="3" borderId="11" xfId="1" applyNumberFormat="1" applyFont="1" applyFill="1" applyBorder="1" applyAlignment="1" applyProtection="1">
      <alignment horizontal="center" vertical="center" wrapText="1"/>
    </xf>
    <xf numFmtId="3" fontId="15" fillId="3" borderId="11" xfId="1" applyNumberFormat="1" applyFont="1" applyFill="1" applyBorder="1" applyAlignment="1" applyProtection="1">
      <alignment horizontal="center" vertical="center" wrapText="1"/>
      <protection locked="0"/>
    </xf>
    <xf numFmtId="49" fontId="15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20" fillId="3" borderId="11" xfId="0" applyNumberFormat="1" applyFont="1" applyFill="1" applyBorder="1" applyAlignment="1">
      <alignment horizontal="center" vertical="center"/>
    </xf>
    <xf numFmtId="0" fontId="54" fillId="3" borderId="11" xfId="0" applyFont="1" applyFill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left" vertical="top"/>
    </xf>
    <xf numFmtId="2" fontId="20" fillId="3" borderId="11" xfId="0" applyNumberFormat="1" applyFont="1" applyFill="1" applyBorder="1" applyAlignment="1">
      <alignment horizontal="left" vertical="top" wrapText="1"/>
    </xf>
    <xf numFmtId="0" fontId="9" fillId="4" borderId="11" xfId="0" applyFont="1" applyFill="1" applyBorder="1" applyAlignment="1">
      <alignment horizontal="right" wrapText="1"/>
    </xf>
    <xf numFmtId="0" fontId="11" fillId="3" borderId="1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wrapText="1"/>
    </xf>
    <xf numFmtId="164" fontId="7" fillId="3" borderId="8" xfId="1" applyNumberFormat="1" applyFont="1" applyFill="1" applyBorder="1" applyAlignment="1" applyProtection="1">
      <alignment horizontal="center" vertical="center" wrapText="1"/>
      <protection locked="0"/>
    </xf>
    <xf numFmtId="0" fontId="13" fillId="3" borderId="13" xfId="0" applyFont="1" applyFill="1" applyBorder="1" applyAlignment="1">
      <alignment horizontal="center" vertical="center" wrapText="1"/>
    </xf>
    <xf numFmtId="164" fontId="13" fillId="3" borderId="13" xfId="0" applyNumberFormat="1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wrapText="1"/>
    </xf>
    <xf numFmtId="2" fontId="16" fillId="3" borderId="11" xfId="0" applyNumberFormat="1" applyFont="1" applyFill="1" applyBorder="1" applyAlignment="1">
      <alignment horizontal="center" wrapText="1"/>
    </xf>
    <xf numFmtId="0" fontId="8" fillId="3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9" fontId="8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11" xfId="0" applyFont="1" applyFill="1" applyBorder="1" applyAlignment="1">
      <alignment horizont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wrapText="1"/>
    </xf>
    <xf numFmtId="0" fontId="9" fillId="0" borderId="3" xfId="0" applyFont="1" applyFill="1" applyBorder="1" applyAlignment="1">
      <alignment horizontal="left" wrapText="1"/>
    </xf>
    <xf numFmtId="0" fontId="9" fillId="0" borderId="0" xfId="0" applyFont="1" applyFill="1" applyAlignment="1">
      <alignment horizontal="left" wrapText="1"/>
    </xf>
    <xf numFmtId="0" fontId="17" fillId="0" borderId="11" xfId="0" applyFont="1" applyFill="1" applyBorder="1" applyAlignment="1">
      <alignment horizontal="center" wrapText="1"/>
    </xf>
    <xf numFmtId="2" fontId="17" fillId="0" borderId="11" xfId="0" applyNumberFormat="1" applyFont="1" applyFill="1" applyBorder="1" applyAlignment="1">
      <alignment horizontal="center" wrapText="1"/>
    </xf>
    <xf numFmtId="0" fontId="14" fillId="0" borderId="11" xfId="0" applyFont="1" applyFill="1" applyBorder="1" applyAlignment="1">
      <alignment wrapText="1"/>
    </xf>
    <xf numFmtId="0" fontId="9" fillId="0" borderId="0" xfId="0" applyFont="1" applyFill="1" applyBorder="1" applyAlignment="1">
      <alignment horizontal="center" vertical="center" wrapText="1"/>
    </xf>
    <xf numFmtId="164" fontId="7" fillId="0" borderId="6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11" xfId="0" applyFont="1" applyFill="1" applyBorder="1" applyAlignment="1">
      <alignment wrapText="1"/>
    </xf>
    <xf numFmtId="0" fontId="8" fillId="0" borderId="11" xfId="0" applyNumberFormat="1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wrapText="1"/>
    </xf>
    <xf numFmtId="0" fontId="16" fillId="0" borderId="13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wrapText="1"/>
    </xf>
    <xf numFmtId="0" fontId="16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wrapText="1"/>
    </xf>
    <xf numFmtId="0" fontId="9" fillId="3" borderId="5" xfId="0" applyFont="1" applyFill="1" applyBorder="1" applyAlignment="1">
      <alignment wrapText="1"/>
    </xf>
    <xf numFmtId="0" fontId="16" fillId="0" borderId="11" xfId="0" applyFont="1" applyFill="1" applyBorder="1" applyAlignment="1">
      <alignment horizontal="center" wrapText="1"/>
    </xf>
    <xf numFmtId="2" fontId="16" fillId="0" borderId="11" xfId="0" applyNumberFormat="1" applyFont="1" applyFill="1" applyBorder="1" applyAlignment="1">
      <alignment horizontal="center" wrapText="1"/>
    </xf>
    <xf numFmtId="0" fontId="41" fillId="4" borderId="11" xfId="0" applyFont="1" applyFill="1" applyBorder="1" applyAlignment="1">
      <alignment horizontal="center" vertical="center"/>
    </xf>
    <xf numFmtId="0" fontId="61" fillId="4" borderId="11" xfId="0" applyFont="1" applyFill="1" applyBorder="1" applyAlignment="1">
      <alignment horizontal="center" vertical="center" wrapText="1"/>
    </xf>
    <xf numFmtId="0" fontId="62" fillId="4" borderId="11" xfId="2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horizontal="center" vertical="center" wrapText="1"/>
    </xf>
    <xf numFmtId="0" fontId="16" fillId="3" borderId="11" xfId="0" applyFont="1" applyFill="1" applyBorder="1" applyAlignment="1">
      <alignment wrapText="1"/>
    </xf>
    <xf numFmtId="0" fontId="15" fillId="3" borderId="13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>
      <alignment horizontal="center" vertical="center" wrapText="1"/>
    </xf>
    <xf numFmtId="0" fontId="8" fillId="4" borderId="21" xfId="0" applyFont="1" applyFill="1" applyBorder="1" applyAlignment="1">
      <alignment horizontal="center" vertical="center" wrapText="1"/>
    </xf>
    <xf numFmtId="3" fontId="8" fillId="4" borderId="17" xfId="1" applyNumberFormat="1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49" fontId="8" fillId="4" borderId="17" xfId="1" applyNumberFormat="1" applyFont="1" applyFill="1" applyBorder="1" applyAlignment="1">
      <alignment horizontal="center" vertical="center" wrapText="1"/>
    </xf>
    <xf numFmtId="164" fontId="8" fillId="4" borderId="17" xfId="0" applyNumberFormat="1" applyFont="1" applyFill="1" applyBorder="1" applyAlignment="1">
      <alignment horizontal="center" vertical="center" wrapText="1"/>
    </xf>
    <xf numFmtId="0" fontId="8" fillId="4" borderId="23" xfId="0" applyFont="1" applyFill="1" applyBorder="1" applyAlignment="1">
      <alignment horizontal="center" vertical="center" wrapText="1"/>
    </xf>
    <xf numFmtId="164" fontId="16" fillId="4" borderId="11" xfId="0" applyNumberFormat="1" applyFont="1" applyFill="1" applyBorder="1" applyAlignment="1">
      <alignment horizontal="center" vertical="center" wrapText="1"/>
    </xf>
    <xf numFmtId="164" fontId="8" fillId="4" borderId="11" xfId="0" applyNumberFormat="1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left" vertical="center" wrapText="1"/>
    </xf>
    <xf numFmtId="0" fontId="11" fillId="3" borderId="11" xfId="12" applyFont="1" applyFill="1" applyBorder="1" applyAlignment="1">
      <alignment horizontal="left" vertical="center" wrapText="1"/>
    </xf>
    <xf numFmtId="2" fontId="15" fillId="0" borderId="11" xfId="0" applyNumberFormat="1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center" vertical="center" wrapText="1"/>
    </xf>
    <xf numFmtId="165" fontId="15" fillId="0" borderId="11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2" fontId="15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165" fontId="15" fillId="3" borderId="11" xfId="0" applyNumberFormat="1" applyFont="1" applyFill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center" vertical="center" wrapText="1"/>
    </xf>
    <xf numFmtId="2" fontId="8" fillId="3" borderId="11" xfId="0" applyNumberFormat="1" applyFont="1" applyFill="1" applyBorder="1" applyAlignment="1">
      <alignment horizontal="center" vertical="center" wrapText="1"/>
    </xf>
    <xf numFmtId="49" fontId="15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1" xfId="0" applyFont="1" applyFill="1" applyBorder="1" applyAlignment="1">
      <alignment horizontal="left" vertical="center" wrapText="1"/>
    </xf>
    <xf numFmtId="0" fontId="15" fillId="0" borderId="11" xfId="0" applyFont="1" applyFill="1" applyBorder="1" applyAlignment="1">
      <alignment horizontal="left" vertical="top" wrapText="1"/>
    </xf>
    <xf numFmtId="0" fontId="15" fillId="0" borderId="11" xfId="0" applyFont="1" applyFill="1" applyBorder="1" applyAlignment="1">
      <alignment horizontal="left" vertical="center" wrapText="1"/>
    </xf>
    <xf numFmtId="0" fontId="14" fillId="4" borderId="11" xfId="0" applyFont="1" applyFill="1" applyBorder="1" applyAlignment="1">
      <alignment horizontal="center" vertical="center"/>
    </xf>
    <xf numFmtId="49" fontId="14" fillId="4" borderId="11" xfId="0" applyNumberFormat="1" applyFont="1" applyFill="1" applyBorder="1" applyAlignment="1">
      <alignment horizontal="center" vertical="center"/>
    </xf>
    <xf numFmtId="0" fontId="63" fillId="4" borderId="11" xfId="0" applyFont="1" applyFill="1" applyBorder="1" applyAlignment="1">
      <alignment horizontal="center" vertical="center" wrapText="1"/>
    </xf>
    <xf numFmtId="1" fontId="8" fillId="4" borderId="2" xfId="1" applyNumberFormat="1" applyFont="1" applyFill="1" applyBorder="1" applyAlignment="1" applyProtection="1">
      <alignment vertical="center" wrapText="1"/>
      <protection locked="0"/>
    </xf>
    <xf numFmtId="0" fontId="54" fillId="4" borderId="2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left" vertical="top" wrapText="1"/>
    </xf>
    <xf numFmtId="0" fontId="32" fillId="0" borderId="0" xfId="0" applyFont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/>
    </xf>
    <xf numFmtId="49" fontId="16" fillId="4" borderId="6" xfId="1" applyNumberFormat="1" applyFont="1" applyFill="1" applyBorder="1" applyAlignment="1" applyProtection="1">
      <alignment horizontal="center" vertical="center" wrapText="1"/>
      <protection locked="0"/>
    </xf>
    <xf numFmtId="0" fontId="9" fillId="4" borderId="6" xfId="0" applyFont="1" applyFill="1" applyBorder="1" applyAlignment="1">
      <alignment wrapText="1"/>
    </xf>
    <xf numFmtId="0" fontId="16" fillId="3" borderId="13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 wrapText="1"/>
    </xf>
    <xf numFmtId="164" fontId="7" fillId="3" borderId="9" xfId="1" applyNumberFormat="1" applyFont="1" applyFill="1" applyBorder="1" applyAlignment="1" applyProtection="1">
      <alignment horizontal="center" vertical="center" wrapText="1"/>
      <protection locked="0"/>
    </xf>
    <xf numFmtId="0" fontId="11" fillId="4" borderId="11" xfId="12" applyFont="1" applyFill="1" applyBorder="1" applyAlignment="1">
      <alignment horizontal="left" vertical="center" wrapText="1"/>
    </xf>
    <xf numFmtId="0" fontId="11" fillId="3" borderId="2" xfId="12" applyFont="1" applyFill="1" applyBorder="1" applyAlignment="1">
      <alignment horizontal="left" vertical="center" wrapText="1"/>
    </xf>
    <xf numFmtId="0" fontId="53" fillId="4" borderId="11" xfId="4" applyFont="1" applyFill="1" applyBorder="1" applyAlignment="1">
      <alignment horizontal="center" vertical="top" wrapText="1"/>
    </xf>
    <xf numFmtId="0" fontId="53" fillId="4" borderId="8" xfId="4" applyFont="1" applyFill="1" applyBorder="1" applyAlignment="1">
      <alignment horizontal="left" vertical="top" wrapText="1"/>
    </xf>
    <xf numFmtId="0" fontId="24" fillId="4" borderId="11" xfId="23" applyFont="1" applyFill="1" applyBorder="1" applyAlignment="1">
      <alignment wrapText="1"/>
    </xf>
    <xf numFmtId="0" fontId="11" fillId="4" borderId="0" xfId="0" applyFont="1" applyFill="1" applyBorder="1" applyAlignment="1">
      <alignment wrapText="1"/>
    </xf>
    <xf numFmtId="1" fontId="64" fillId="4" borderId="11" xfId="1" applyNumberFormat="1" applyFont="1" applyFill="1" applyBorder="1" applyAlignment="1" applyProtection="1">
      <alignment vertical="center" wrapText="1"/>
      <protection locked="0"/>
    </xf>
    <xf numFmtId="1" fontId="8" fillId="4" borderId="2" xfId="1" applyNumberFormat="1" applyFont="1" applyFill="1" applyBorder="1" applyAlignment="1" applyProtection="1">
      <alignment horizontal="center" vertical="center" wrapText="1"/>
      <protection locked="0"/>
    </xf>
    <xf numFmtId="0" fontId="8" fillId="4" borderId="11" xfId="1" applyFont="1" applyFill="1" applyBorder="1" applyAlignment="1" applyProtection="1">
      <alignment horizontal="left" vertical="center" wrapText="1"/>
      <protection locked="0"/>
    </xf>
    <xf numFmtId="0" fontId="9" fillId="4" borderId="11" xfId="0" applyFont="1" applyFill="1" applyBorder="1" applyAlignment="1">
      <alignment vertical="justify"/>
    </xf>
    <xf numFmtId="0" fontId="9" fillId="4" borderId="8" xfId="0" applyFont="1" applyFill="1" applyBorder="1" applyAlignment="1">
      <alignment vertical="justify"/>
    </xf>
    <xf numFmtId="0" fontId="9" fillId="4" borderId="0" xfId="0" applyFont="1" applyFill="1" applyBorder="1" applyAlignment="1">
      <alignment vertical="justify"/>
    </xf>
    <xf numFmtId="164" fontId="57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8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wrapText="1"/>
    </xf>
    <xf numFmtId="164" fontId="7" fillId="0" borderId="8" xfId="1" applyNumberFormat="1" applyFont="1" applyFill="1" applyBorder="1" applyAlignment="1" applyProtection="1">
      <alignment horizontal="center" vertical="center" wrapText="1"/>
      <protection locked="0"/>
    </xf>
    <xf numFmtId="0" fontId="8" fillId="4" borderId="11" xfId="4" applyFont="1" applyFill="1" applyBorder="1" applyAlignment="1">
      <alignment horizontal="left" vertical="top" wrapText="1"/>
    </xf>
    <xf numFmtId="0" fontId="11" fillId="4" borderId="11" xfId="4" applyFont="1" applyFill="1" applyBorder="1" applyAlignment="1">
      <alignment horizontal="left" vertical="top"/>
    </xf>
    <xf numFmtId="0" fontId="8" fillId="4" borderId="11" xfId="4" applyFont="1" applyFill="1" applyBorder="1" applyAlignment="1">
      <alignment horizontal="left" vertical="top"/>
    </xf>
    <xf numFmtId="0" fontId="11" fillId="4" borderId="11" xfId="4" applyFont="1" applyFill="1" applyBorder="1" applyAlignment="1">
      <alignment horizontal="left" vertical="top" wrapText="1"/>
    </xf>
    <xf numFmtId="49" fontId="8" fillId="4" borderId="11" xfId="1" applyNumberFormat="1" applyFont="1" applyFill="1" applyBorder="1" applyAlignment="1" applyProtection="1">
      <alignment horizontal="left" vertical="top" wrapText="1"/>
      <protection locked="0"/>
    </xf>
    <xf numFmtId="0" fontId="20" fillId="4" borderId="13" xfId="0" applyFont="1" applyFill="1" applyBorder="1" applyAlignment="1">
      <alignment horizontal="center" vertical="center" wrapText="1"/>
    </xf>
    <xf numFmtId="0" fontId="20" fillId="4" borderId="11" xfId="0" applyFont="1" applyFill="1" applyBorder="1" applyAlignment="1">
      <alignment horizontal="center" wrapText="1"/>
    </xf>
    <xf numFmtId="0" fontId="54" fillId="4" borderId="11" xfId="0" applyFont="1" applyFill="1" applyBorder="1" applyAlignment="1">
      <alignment horizontal="left" vertical="center" wrapText="1"/>
    </xf>
    <xf numFmtId="0" fontId="54" fillId="3" borderId="11" xfId="0" applyFont="1" applyFill="1" applyBorder="1" applyAlignment="1">
      <alignment horizontal="left" vertical="center" wrapText="1"/>
    </xf>
    <xf numFmtId="0" fontId="20" fillId="3" borderId="11" xfId="0" applyFont="1" applyFill="1" applyBorder="1" applyAlignment="1">
      <alignment horizontal="center" vertical="top" wrapText="1"/>
    </xf>
    <xf numFmtId="0" fontId="20" fillId="0" borderId="11" xfId="0" applyFont="1" applyFill="1" applyBorder="1" applyAlignment="1">
      <alignment horizontal="center" wrapText="1"/>
    </xf>
    <xf numFmtId="0" fontId="20" fillId="4" borderId="11" xfId="0" applyFont="1" applyFill="1" applyBorder="1" applyAlignment="1">
      <alignment horizontal="center" vertical="top" wrapText="1"/>
    </xf>
    <xf numFmtId="0" fontId="15" fillId="3" borderId="2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20" fillId="4" borderId="11" xfId="0" applyFont="1" applyFill="1" applyBorder="1" applyAlignment="1">
      <alignment horizontal="center" vertical="center"/>
    </xf>
    <xf numFmtId="0" fontId="20" fillId="3" borderId="11" xfId="0" applyFont="1" applyFill="1" applyBorder="1" applyAlignment="1">
      <alignment horizontal="center" vertical="center"/>
    </xf>
    <xf numFmtId="0" fontId="22" fillId="4" borderId="11" xfId="11" applyFont="1" applyFill="1" applyBorder="1" applyAlignment="1">
      <alignment horizontal="center" vertical="center" wrapText="1"/>
    </xf>
    <xf numFmtId="0" fontId="65" fillId="4" borderId="11" xfId="0" applyFont="1" applyFill="1" applyBorder="1" applyAlignment="1">
      <alignment horizontal="center" vertical="center" wrapText="1"/>
    </xf>
    <xf numFmtId="0" fontId="54" fillId="0" borderId="11" xfId="0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54" fillId="3" borderId="13" xfId="0" applyFont="1" applyFill="1" applyBorder="1" applyAlignment="1">
      <alignment horizontal="center" vertical="center" wrapText="1"/>
    </xf>
    <xf numFmtId="0" fontId="15" fillId="4" borderId="2" xfId="4" applyFont="1" applyFill="1" applyBorder="1" applyAlignment="1">
      <alignment horizontal="center" vertical="center" wrapText="1"/>
    </xf>
    <xf numFmtId="0" fontId="22" fillId="4" borderId="11" xfId="23" applyFont="1" applyFill="1" applyBorder="1" applyAlignment="1">
      <alignment wrapText="1"/>
    </xf>
    <xf numFmtId="0" fontId="15" fillId="4" borderId="11" xfId="4" applyFont="1" applyFill="1" applyBorder="1" applyAlignment="1">
      <alignment horizontal="left" vertical="top" wrapText="1"/>
    </xf>
    <xf numFmtId="0" fontId="20" fillId="4" borderId="11" xfId="4" applyFont="1" applyFill="1" applyBorder="1" applyAlignment="1">
      <alignment horizontal="left" vertical="top"/>
    </xf>
    <xf numFmtId="0" fontId="65" fillId="4" borderId="13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66" fillId="5" borderId="17" xfId="0" applyFont="1" applyFill="1" applyBorder="1" applyAlignment="1">
      <alignment horizontal="center" vertical="center" wrapText="1"/>
    </xf>
    <xf numFmtId="0" fontId="66" fillId="5" borderId="15" xfId="0" applyFont="1" applyFill="1" applyBorder="1" applyAlignment="1">
      <alignment horizontal="center" vertical="center" wrapText="1"/>
    </xf>
    <xf numFmtId="0" fontId="66" fillId="5" borderId="11" xfId="0" applyFont="1" applyFill="1" applyBorder="1" applyAlignment="1">
      <alignment horizontal="center" vertical="center" wrapText="1"/>
    </xf>
    <xf numFmtId="0" fontId="66" fillId="4" borderId="16" xfId="0" applyFont="1" applyFill="1" applyBorder="1" applyAlignment="1">
      <alignment horizontal="center" vertical="center" wrapText="1"/>
    </xf>
    <xf numFmtId="0" fontId="66" fillId="4" borderId="16" xfId="0" applyFont="1" applyFill="1" applyBorder="1" applyAlignment="1">
      <alignment horizontal="left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left" vertical="center" wrapText="1"/>
    </xf>
    <xf numFmtId="0" fontId="15" fillId="4" borderId="22" xfId="0" applyFont="1" applyFill="1" applyBorder="1" applyAlignment="1">
      <alignment horizontal="left" vertical="center" wrapText="1"/>
    </xf>
    <xf numFmtId="0" fontId="15" fillId="4" borderId="18" xfId="0" applyFont="1" applyFill="1" applyBorder="1" applyAlignment="1">
      <alignment horizontal="left" vertical="center" wrapText="1"/>
    </xf>
    <xf numFmtId="0" fontId="20" fillId="3" borderId="11" xfId="0" applyFont="1" applyFill="1" applyBorder="1" applyAlignment="1">
      <alignment horizontal="left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54" fillId="4" borderId="2" xfId="0" applyFont="1" applyFill="1" applyBorder="1" applyAlignment="1">
      <alignment horizontal="left" vertical="center" wrapText="1"/>
    </xf>
    <xf numFmtId="0" fontId="11" fillId="4" borderId="2" xfId="0" applyFont="1" applyFill="1" applyBorder="1" applyAlignment="1">
      <alignment horizontal="left" vertical="center" wrapText="1"/>
    </xf>
    <xf numFmtId="0" fontId="8" fillId="4" borderId="2" xfId="1" applyNumberFormat="1" applyFont="1" applyFill="1" applyBorder="1" applyAlignment="1" applyProtection="1">
      <alignment horizontal="left" vertical="center" wrapText="1"/>
    </xf>
    <xf numFmtId="3" fontId="8" fillId="4" borderId="2" xfId="1" applyNumberFormat="1" applyFont="1" applyFill="1" applyBorder="1" applyAlignment="1" applyProtection="1">
      <alignment horizontal="center" vertical="center" wrapText="1"/>
      <protection locked="0"/>
    </xf>
    <xf numFmtId="165" fontId="11" fillId="4" borderId="2" xfId="0" applyNumberFormat="1" applyFont="1" applyFill="1" applyBorder="1" applyAlignment="1">
      <alignment horizontal="center" vertical="center"/>
    </xf>
    <xf numFmtId="0" fontId="45" fillId="4" borderId="2" xfId="0" applyFont="1" applyFill="1" applyBorder="1" applyAlignment="1">
      <alignment horizontal="left" wrapText="1"/>
    </xf>
    <xf numFmtId="0" fontId="13" fillId="4" borderId="7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left" wrapText="1"/>
    </xf>
    <xf numFmtId="0" fontId="9" fillId="4" borderId="8" xfId="0" applyFont="1" applyFill="1" applyBorder="1"/>
    <xf numFmtId="0" fontId="20" fillId="0" borderId="13" xfId="0" applyFont="1" applyFill="1" applyBorder="1" applyAlignment="1">
      <alignment horizont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center" wrapText="1"/>
    </xf>
    <xf numFmtId="164" fontId="7" fillId="0" borderId="9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Fill="1" applyBorder="1" applyAlignment="1">
      <alignment horizontal="left" wrapText="1"/>
    </xf>
    <xf numFmtId="0" fontId="15" fillId="0" borderId="11" xfId="0" applyFont="1" applyBorder="1" applyAlignment="1">
      <alignment horizontal="left" vertical="top" wrapText="1"/>
    </xf>
    <xf numFmtId="0" fontId="42" fillId="0" borderId="11" xfId="0" applyFont="1" applyBorder="1" applyAlignment="1">
      <alignment horizontal="center" vertical="center" wrapText="1"/>
    </xf>
    <xf numFmtId="49" fontId="67" fillId="4" borderId="11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11" xfId="0" applyFont="1" applyFill="1" applyBorder="1" applyAlignment="1">
      <alignment horizontal="left" vertical="center" wrapText="1"/>
    </xf>
    <xf numFmtId="0" fontId="11" fillId="0" borderId="11" xfId="12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wrapText="1"/>
    </xf>
    <xf numFmtId="0" fontId="8" fillId="0" borderId="11" xfId="1" applyNumberFormat="1" applyFont="1" applyFill="1" applyBorder="1" applyAlignment="1" applyProtection="1">
      <alignment horizontal="left" vertical="center" wrapText="1"/>
    </xf>
    <xf numFmtId="3" fontId="8" fillId="0" borderId="11" xfId="1" applyNumberFormat="1" applyFont="1" applyFill="1" applyBorder="1" applyAlignment="1" applyProtection="1">
      <alignment horizontal="left" vertical="center" wrapText="1"/>
      <protection locked="0"/>
    </xf>
    <xf numFmtId="49" fontId="8" fillId="0" borderId="11" xfId="1" applyNumberFormat="1" applyFont="1" applyFill="1" applyBorder="1" applyAlignment="1" applyProtection="1">
      <alignment horizontal="left" vertical="center" wrapText="1"/>
      <protection locked="0"/>
    </xf>
    <xf numFmtId="165" fontId="11" fillId="0" borderId="11" xfId="0" applyNumberFormat="1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top" wrapText="1"/>
    </xf>
    <xf numFmtId="0" fontId="11" fillId="0" borderId="11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top" wrapText="1"/>
    </xf>
    <xf numFmtId="0" fontId="15" fillId="0" borderId="11" xfId="0" applyFont="1" applyBorder="1" applyAlignment="1">
      <alignment horizontal="left" vertical="top" wrapText="1"/>
    </xf>
    <xf numFmtId="0" fontId="9" fillId="4" borderId="0" xfId="0" applyFont="1" applyFill="1" applyAlignment="1">
      <alignment horizontal="left" wrapText="1"/>
    </xf>
    <xf numFmtId="0" fontId="20" fillId="3" borderId="13" xfId="0" applyFont="1" applyFill="1" applyBorder="1" applyAlignment="1">
      <alignment horizontal="center" wrapText="1"/>
    </xf>
    <xf numFmtId="0" fontId="14" fillId="3" borderId="13" xfId="0" applyFont="1" applyFill="1" applyBorder="1" applyAlignment="1">
      <alignment horizontal="center" vertical="center" wrapText="1"/>
    </xf>
    <xf numFmtId="164" fontId="13" fillId="0" borderId="11" xfId="0" applyNumberFormat="1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left" vertical="center" wrapText="1"/>
    </xf>
    <xf numFmtId="0" fontId="26" fillId="3" borderId="11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 applyProtection="1">
      <alignment horizontal="center" vertical="center" wrapText="1"/>
      <protection locked="0"/>
    </xf>
    <xf numFmtId="0" fontId="22" fillId="0" borderId="11" xfId="11" applyFont="1" applyFill="1" applyBorder="1" applyAlignment="1">
      <alignment horizontal="center" vertical="center" wrapText="1"/>
    </xf>
    <xf numFmtId="0" fontId="14" fillId="0" borderId="11" xfId="11" applyFont="1" applyFill="1" applyBorder="1" applyAlignment="1">
      <alignment horizontal="left" vertical="center" wrapText="1"/>
    </xf>
    <xf numFmtId="3" fontId="8" fillId="0" borderId="11" xfId="11" applyNumberFormat="1" applyFont="1" applyFill="1" applyBorder="1" applyAlignment="1" applyProtection="1">
      <alignment horizontal="center" vertical="center" wrapText="1"/>
      <protection locked="0"/>
    </xf>
    <xf numFmtId="0" fontId="11" fillId="0" borderId="11" xfId="11" applyFont="1" applyFill="1" applyBorder="1" applyAlignment="1">
      <alignment horizontal="center" vertical="center" wrapText="1"/>
    </xf>
    <xf numFmtId="164" fontId="14" fillId="0" borderId="5" xfId="11" applyNumberFormat="1" applyFont="1" applyFill="1" applyBorder="1" applyAlignment="1">
      <alignment horizontal="center" vertical="center" wrapText="1"/>
    </xf>
    <xf numFmtId="0" fontId="14" fillId="0" borderId="11" xfId="9" applyFont="1" applyFill="1" applyBorder="1" applyAlignment="1">
      <alignment horizontal="center" vertical="center" wrapText="1"/>
    </xf>
    <xf numFmtId="0" fontId="14" fillId="0" borderId="11" xfId="10" applyFont="1" applyFill="1" applyBorder="1" applyAlignment="1">
      <alignment horizontal="center" vertical="center" wrapText="1"/>
    </xf>
    <xf numFmtId="0" fontId="11" fillId="0" borderId="3" xfId="11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164" fontId="14" fillId="0" borderId="8" xfId="0" applyNumberFormat="1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left" vertical="center" wrapText="1"/>
    </xf>
    <xf numFmtId="0" fontId="15" fillId="3" borderId="11" xfId="0" applyFont="1" applyFill="1" applyBorder="1" applyAlignment="1">
      <alignment horizontal="center" vertical="top" wrapText="1"/>
    </xf>
    <xf numFmtId="0" fontId="8" fillId="3" borderId="11" xfId="0" applyFont="1" applyFill="1" applyBorder="1" applyAlignment="1">
      <alignment vertical="top" wrapText="1"/>
    </xf>
    <xf numFmtId="0" fontId="15" fillId="0" borderId="11" xfId="0" applyFont="1" applyBorder="1" applyAlignment="1">
      <alignment horizontal="left" vertical="top" wrapText="1"/>
    </xf>
    <xf numFmtId="0" fontId="17" fillId="3" borderId="11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vertical="top" wrapText="1"/>
    </xf>
    <xf numFmtId="0" fontId="15" fillId="0" borderId="11" xfId="0" applyFont="1" applyFill="1" applyBorder="1" applyAlignment="1">
      <alignment vertical="top" wrapText="1"/>
    </xf>
    <xf numFmtId="0" fontId="68" fillId="0" borderId="11" xfId="0" applyFont="1" applyFill="1" applyBorder="1" applyAlignment="1">
      <alignment horizontal="center" vertical="center" wrapText="1"/>
    </xf>
    <xf numFmtId="0" fontId="68" fillId="3" borderId="11" xfId="0" applyFont="1" applyFill="1" applyBorder="1" applyAlignment="1">
      <alignment horizontal="center" vertical="center" wrapText="1"/>
    </xf>
    <xf numFmtId="0" fontId="69" fillId="6" borderId="11" xfId="0" applyFont="1" applyFill="1" applyBorder="1" applyAlignment="1">
      <alignment horizontal="center" vertical="center" wrapText="1"/>
    </xf>
    <xf numFmtId="0" fontId="68" fillId="6" borderId="11" xfId="0" applyFont="1" applyFill="1" applyBorder="1" applyAlignment="1">
      <alignment horizontal="center" vertical="center" wrapText="1"/>
    </xf>
    <xf numFmtId="0" fontId="69" fillId="0" borderId="11" xfId="0" applyFont="1" applyFill="1" applyBorder="1" applyAlignment="1">
      <alignment horizontal="center" vertical="center" wrapText="1"/>
    </xf>
    <xf numFmtId="0" fontId="70" fillId="0" borderId="11" xfId="0" applyFont="1" applyFill="1" applyBorder="1" applyAlignment="1">
      <alignment horizontal="center" vertical="center" wrapText="1"/>
    </xf>
    <xf numFmtId="0" fontId="71" fillId="0" borderId="11" xfId="0" applyFont="1" applyFill="1" applyBorder="1" applyAlignment="1">
      <alignment horizontal="center" wrapText="1"/>
    </xf>
    <xf numFmtId="0" fontId="68" fillId="0" borderId="13" xfId="0" applyFont="1" applyFill="1" applyBorder="1" applyAlignment="1">
      <alignment horizontal="center" vertical="center" wrapText="1"/>
    </xf>
    <xf numFmtId="0" fontId="68" fillId="0" borderId="9" xfId="0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 wrapText="1"/>
    </xf>
    <xf numFmtId="0" fontId="69" fillId="3" borderId="3" xfId="0" applyFont="1" applyFill="1" applyBorder="1" applyAlignment="1">
      <alignment horizontal="center" vertical="center" wrapText="1"/>
    </xf>
    <xf numFmtId="0" fontId="71" fillId="6" borderId="11" xfId="0" applyFont="1" applyFill="1" applyBorder="1" applyAlignment="1">
      <alignment horizontal="center" vertical="center" wrapText="1"/>
    </xf>
    <xf numFmtId="0" fontId="68" fillId="4" borderId="11" xfId="0" applyFont="1" applyFill="1" applyBorder="1" applyAlignment="1">
      <alignment horizontal="center" vertical="center" wrapText="1"/>
    </xf>
    <xf numFmtId="0" fontId="71" fillId="4" borderId="11" xfId="0" applyFont="1" applyFill="1" applyBorder="1" applyAlignment="1">
      <alignment horizontal="center" vertical="center" wrapText="1"/>
    </xf>
    <xf numFmtId="0" fontId="71" fillId="6" borderId="11" xfId="0" applyFont="1" applyFill="1" applyBorder="1" applyAlignment="1">
      <alignment horizontal="center" wrapText="1"/>
    </xf>
    <xf numFmtId="0" fontId="71" fillId="6" borderId="2" xfId="0" applyFont="1" applyFill="1" applyBorder="1" applyAlignment="1">
      <alignment horizontal="center" vertical="center" wrapText="1"/>
    </xf>
    <xf numFmtId="0" fontId="71" fillId="6" borderId="2" xfId="0" applyFont="1" applyFill="1" applyBorder="1" applyAlignment="1">
      <alignment horizontal="center" wrapText="1"/>
    </xf>
    <xf numFmtId="0" fontId="68" fillId="3" borderId="3" xfId="0" applyFont="1" applyFill="1" applyBorder="1" applyAlignment="1">
      <alignment horizontal="center" vertical="center" wrapText="1"/>
    </xf>
    <xf numFmtId="0" fontId="68" fillId="6" borderId="3" xfId="0" applyFont="1" applyFill="1" applyBorder="1" applyAlignment="1">
      <alignment horizontal="center" vertical="center" wrapText="1"/>
    </xf>
    <xf numFmtId="0" fontId="71" fillId="4" borderId="2" xfId="0" applyFont="1" applyFill="1" applyBorder="1" applyAlignment="1">
      <alignment horizontal="center" vertical="center" wrapText="1"/>
    </xf>
    <xf numFmtId="0" fontId="70" fillId="6" borderId="11" xfId="0" applyFont="1" applyFill="1" applyBorder="1" applyAlignment="1">
      <alignment horizontal="center" vertical="center" wrapText="1"/>
    </xf>
    <xf numFmtId="0" fontId="70" fillId="4" borderId="11" xfId="0" applyFont="1" applyFill="1" applyBorder="1" applyAlignment="1">
      <alignment horizontal="center" vertical="center" wrapText="1"/>
    </xf>
    <xf numFmtId="0" fontId="71" fillId="6" borderId="11" xfId="0" applyFont="1" applyFill="1" applyBorder="1" applyAlignment="1">
      <alignment wrapText="1"/>
    </xf>
    <xf numFmtId="0" fontId="71" fillId="0" borderId="11" xfId="0" applyFont="1" applyFill="1" applyBorder="1" applyAlignment="1">
      <alignment wrapText="1"/>
    </xf>
    <xf numFmtId="0" fontId="70" fillId="6" borderId="11" xfId="0" applyFont="1" applyFill="1" applyBorder="1" applyAlignment="1">
      <alignment horizontal="center"/>
    </xf>
    <xf numFmtId="164" fontId="8" fillId="0" borderId="11" xfId="0" applyNumberFormat="1" applyFont="1" applyFill="1" applyBorder="1" applyAlignment="1">
      <alignment horizontal="center" vertical="center" wrapText="1"/>
    </xf>
    <xf numFmtId="164" fontId="11" fillId="0" borderId="11" xfId="0" applyNumberFormat="1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164" fontId="8" fillId="4" borderId="19" xfId="1" applyNumberFormat="1" applyFont="1" applyFill="1" applyBorder="1" applyAlignment="1">
      <alignment horizontal="center" vertical="center" wrapText="1"/>
    </xf>
    <xf numFmtId="164" fontId="8" fillId="0" borderId="17" xfId="1" applyNumberFormat="1" applyFont="1" applyFill="1" applyBorder="1" applyAlignment="1">
      <alignment horizontal="center" vertical="center" wrapText="1"/>
    </xf>
    <xf numFmtId="164" fontId="8" fillId="0" borderId="15" xfId="0" applyNumberFormat="1" applyFont="1" applyFill="1" applyBorder="1" applyAlignment="1">
      <alignment horizontal="center" vertical="center" wrapText="1"/>
    </xf>
    <xf numFmtId="164" fontId="11" fillId="0" borderId="15" xfId="0" applyNumberFormat="1" applyFont="1" applyFill="1" applyBorder="1" applyAlignment="1">
      <alignment horizontal="center" vertical="center" wrapText="1"/>
    </xf>
    <xf numFmtId="164" fontId="15" fillId="4" borderId="15" xfId="0" applyNumberFormat="1" applyFont="1" applyFill="1" applyBorder="1" applyAlignment="1">
      <alignment horizontal="center" vertical="center" wrapText="1"/>
    </xf>
    <xf numFmtId="0" fontId="9" fillId="4" borderId="2" xfId="0" applyFont="1" applyFill="1" applyBorder="1"/>
    <xf numFmtId="0" fontId="11" fillId="4" borderId="13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49" fontId="11" fillId="4" borderId="8" xfId="1" applyNumberFormat="1" applyFont="1" applyFill="1" applyBorder="1" applyAlignment="1" applyProtection="1">
      <alignment horizontal="center" vertical="center" wrapText="1"/>
      <protection locked="0"/>
    </xf>
    <xf numFmtId="49" fontId="11" fillId="4" borderId="25" xfId="1" applyNumberFormat="1" applyFont="1" applyFill="1" applyBorder="1" applyAlignment="1" applyProtection="1">
      <alignment horizontal="center" vertical="center" wrapText="1"/>
      <protection locked="0"/>
    </xf>
    <xf numFmtId="0" fontId="11" fillId="4" borderId="13" xfId="0" applyFont="1" applyFill="1" applyBorder="1" applyAlignment="1">
      <alignment wrapText="1"/>
    </xf>
    <xf numFmtId="0" fontId="42" fillId="0" borderId="11" xfId="0" applyFont="1" applyFill="1" applyBorder="1" applyAlignment="1">
      <alignment horizontal="center" vertical="center" wrapText="1"/>
    </xf>
    <xf numFmtId="0" fontId="42" fillId="4" borderId="11" xfId="0" applyFont="1" applyFill="1" applyBorder="1" applyAlignment="1">
      <alignment horizontal="left" vertical="top" wrapText="1"/>
    </xf>
    <xf numFmtId="0" fontId="11" fillId="7" borderId="11" xfId="0" applyFont="1" applyFill="1" applyBorder="1" applyAlignment="1">
      <alignment horizontal="center" vertical="center" wrapText="1"/>
    </xf>
    <xf numFmtId="0" fontId="8" fillId="7" borderId="11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left" vertical="top" wrapText="1"/>
    </xf>
    <xf numFmtId="0" fontId="16" fillId="0" borderId="11" xfId="0" applyFont="1" applyFill="1" applyBorder="1" applyAlignment="1">
      <alignment horizontal="left" vertical="top" wrapText="1"/>
    </xf>
    <xf numFmtId="0" fontId="16" fillId="0" borderId="11" xfId="0" applyFont="1" applyBorder="1" applyAlignment="1">
      <alignment horizontal="center" vertical="center" wrapText="1"/>
    </xf>
    <xf numFmtId="0" fontId="24" fillId="3" borderId="11" xfId="0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left" vertical="center" wrapText="1"/>
    </xf>
    <xf numFmtId="0" fontId="30" fillId="4" borderId="11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left" vertical="top" wrapText="1"/>
    </xf>
    <xf numFmtId="0" fontId="16" fillId="4" borderId="11" xfId="0" applyFont="1" applyFill="1" applyBorder="1" applyAlignment="1">
      <alignment vertical="top" wrapText="1"/>
    </xf>
    <xf numFmtId="0" fontId="16" fillId="4" borderId="11" xfId="0" applyFont="1" applyFill="1" applyBorder="1" applyAlignment="1">
      <alignment horizontal="center" vertical="top" wrapText="1"/>
    </xf>
    <xf numFmtId="0" fontId="9" fillId="4" borderId="11" xfId="4" applyFont="1" applyFill="1" applyBorder="1" applyAlignment="1">
      <alignment wrapText="1"/>
    </xf>
    <xf numFmtId="0" fontId="9" fillId="4" borderId="11" xfId="4" applyFont="1" applyFill="1" applyBorder="1" applyAlignment="1">
      <alignment horizontal="center" vertical="center" wrapText="1"/>
    </xf>
    <xf numFmtId="0" fontId="26" fillId="4" borderId="11" xfId="4" applyFont="1" applyFill="1" applyBorder="1" applyAlignment="1">
      <alignment horizontal="left" vertical="top" wrapText="1"/>
    </xf>
    <xf numFmtId="0" fontId="27" fillId="4" borderId="11" xfId="4" applyFont="1" applyFill="1" applyBorder="1" applyAlignment="1">
      <alignment horizontal="left" vertical="top" wrapText="1"/>
    </xf>
    <xf numFmtId="0" fontId="16" fillId="4" borderId="11" xfId="4" applyFont="1" applyFill="1" applyBorder="1" applyAlignment="1">
      <alignment horizontal="left" vertical="top" wrapText="1"/>
    </xf>
    <xf numFmtId="0" fontId="9" fillId="4" borderId="11" xfId="4" applyFont="1" applyFill="1" applyBorder="1" applyAlignment="1">
      <alignment horizontal="left" vertical="top" wrapText="1"/>
    </xf>
    <xf numFmtId="0" fontId="9" fillId="4" borderId="11" xfId="4" applyFont="1" applyFill="1" applyBorder="1" applyAlignment="1">
      <alignment horizontal="left" vertical="top"/>
    </xf>
    <xf numFmtId="0" fontId="30" fillId="4" borderId="13" xfId="0" applyFont="1" applyFill="1" applyBorder="1" applyAlignment="1">
      <alignment horizontal="center" vertical="center" wrapText="1"/>
    </xf>
    <xf numFmtId="0" fontId="24" fillId="2" borderId="11" xfId="0" applyFont="1" applyFill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left" vertical="top" wrapText="1"/>
    </xf>
    <xf numFmtId="0" fontId="16" fillId="4" borderId="11" xfId="0" applyFont="1" applyFill="1" applyBorder="1" applyAlignment="1">
      <alignment vertical="center" wrapText="1"/>
    </xf>
    <xf numFmtId="0" fontId="16" fillId="4" borderId="8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left" vertical="top" wrapText="1"/>
    </xf>
    <xf numFmtId="0" fontId="15" fillId="4" borderId="11" xfId="0" applyFont="1" applyFill="1" applyBorder="1" applyAlignment="1">
      <alignment horizontal="right" wrapText="1"/>
    </xf>
    <xf numFmtId="0" fontId="8" fillId="4" borderId="5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wrapText="1"/>
    </xf>
    <xf numFmtId="0" fontId="8" fillId="4" borderId="8" xfId="0" applyFont="1" applyFill="1" applyBorder="1" applyAlignment="1">
      <alignment horizontal="left" vertical="center" wrapText="1"/>
    </xf>
    <xf numFmtId="0" fontId="16" fillId="4" borderId="8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wrapText="1"/>
    </xf>
    <xf numFmtId="3" fontId="9" fillId="4" borderId="11" xfId="0" applyNumberFormat="1" applyFont="1" applyFill="1" applyBorder="1"/>
    <xf numFmtId="164" fontId="7" fillId="3" borderId="2" xfId="1" applyNumberFormat="1" applyFont="1" applyFill="1" applyBorder="1" applyAlignment="1" applyProtection="1">
      <alignment horizontal="center" vertical="center" wrapText="1"/>
      <protection locked="0"/>
    </xf>
    <xf numFmtId="0" fontId="74" fillId="4" borderId="11" xfId="0" applyFont="1" applyFill="1" applyBorder="1" applyAlignment="1">
      <alignment wrapText="1"/>
    </xf>
    <xf numFmtId="0" fontId="74" fillId="4" borderId="11" xfId="0" applyFont="1" applyFill="1" applyBorder="1"/>
    <xf numFmtId="0" fontId="32" fillId="0" borderId="2" xfId="0" applyFont="1" applyBorder="1" applyAlignment="1">
      <alignment horizontal="left" vertical="top" wrapText="1"/>
    </xf>
    <xf numFmtId="0" fontId="32" fillId="0" borderId="8" xfId="0" applyFont="1" applyBorder="1" applyAlignment="1">
      <alignment horizontal="left" vertical="top" wrapText="1"/>
    </xf>
    <xf numFmtId="0" fontId="32" fillId="0" borderId="13" xfId="0" applyFont="1" applyBorder="1" applyAlignment="1">
      <alignment horizontal="left" vertical="top" wrapText="1"/>
    </xf>
    <xf numFmtId="0" fontId="15" fillId="0" borderId="2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3" xfId="0" applyFont="1" applyBorder="1" applyAlignment="1">
      <alignment horizontal="left" vertical="top" wrapText="1"/>
    </xf>
    <xf numFmtId="0" fontId="32" fillId="0" borderId="2" xfId="0" applyFont="1" applyBorder="1" applyAlignment="1">
      <alignment horizontal="left" vertical="center" wrapText="1"/>
    </xf>
    <xf numFmtId="0" fontId="32" fillId="0" borderId="8" xfId="0" applyFont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top" wrapText="1"/>
    </xf>
    <xf numFmtId="0" fontId="15" fillId="0" borderId="12" xfId="0" applyFont="1" applyBorder="1" applyAlignment="1">
      <alignment horizontal="left" vertical="top" wrapText="1"/>
    </xf>
    <xf numFmtId="0" fontId="15" fillId="0" borderId="7" xfId="0" applyFont="1" applyBorder="1" applyAlignment="1">
      <alignment horizontal="left" vertical="top" wrapText="1"/>
    </xf>
    <xf numFmtId="0" fontId="15" fillId="0" borderId="11" xfId="0" applyFont="1" applyBorder="1" applyAlignment="1">
      <alignment horizontal="left" vertical="top" wrapText="1"/>
    </xf>
    <xf numFmtId="0" fontId="32" fillId="0" borderId="2" xfId="0" applyFont="1" applyFill="1" applyBorder="1" applyAlignment="1">
      <alignment horizontal="center" vertical="top" wrapText="1"/>
    </xf>
    <xf numFmtId="0" fontId="32" fillId="0" borderId="8" xfId="0" applyFont="1" applyFill="1" applyBorder="1" applyAlignment="1">
      <alignment horizontal="center" vertical="top" wrapText="1"/>
    </xf>
    <xf numFmtId="0" fontId="32" fillId="0" borderId="13" xfId="0" applyFont="1" applyFill="1" applyBorder="1" applyAlignment="1">
      <alignment horizontal="center" vertical="top" wrapText="1"/>
    </xf>
    <xf numFmtId="0" fontId="32" fillId="0" borderId="0" xfId="0" applyFont="1" applyBorder="1" applyAlignment="1">
      <alignment horizontal="left" vertical="top" wrapText="1"/>
    </xf>
    <xf numFmtId="0" fontId="32" fillId="0" borderId="0" xfId="0" applyFont="1" applyFill="1" applyBorder="1" applyAlignment="1">
      <alignment horizontal="left" vertical="top" wrapText="1"/>
    </xf>
    <xf numFmtId="0" fontId="15" fillId="0" borderId="6" xfId="0" applyFont="1" applyFill="1" applyBorder="1" applyAlignment="1">
      <alignment horizontal="left" vertical="top" wrapText="1"/>
    </xf>
    <xf numFmtId="0" fontId="15" fillId="0" borderId="7" xfId="0" applyFont="1" applyFill="1" applyBorder="1" applyAlignment="1">
      <alignment horizontal="left" vertical="top" wrapText="1"/>
    </xf>
    <xf numFmtId="0" fontId="15" fillId="0" borderId="9" xfId="0" applyFont="1" applyFill="1" applyBorder="1" applyAlignment="1">
      <alignment horizontal="left" vertical="top" wrapText="1"/>
    </xf>
    <xf numFmtId="0" fontId="15" fillId="0" borderId="10" xfId="0" applyFont="1" applyFill="1" applyBorder="1" applyAlignment="1">
      <alignment horizontal="left" vertical="top" wrapText="1"/>
    </xf>
    <xf numFmtId="0" fontId="15" fillId="0" borderId="2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5" fillId="0" borderId="3" xfId="0" applyFont="1" applyBorder="1" applyAlignment="1">
      <alignment horizontal="left" vertical="top" wrapText="1"/>
    </xf>
    <xf numFmtId="0" fontId="15" fillId="0" borderId="4" xfId="0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15" fillId="0" borderId="2" xfId="0" applyFont="1" applyFill="1" applyBorder="1" applyAlignment="1">
      <alignment horizontal="center" vertical="top" wrapText="1"/>
    </xf>
    <xf numFmtId="0" fontId="15" fillId="0" borderId="8" xfId="0" applyFont="1" applyFill="1" applyBorder="1" applyAlignment="1">
      <alignment horizontal="center" vertical="top" wrapText="1"/>
    </xf>
    <xf numFmtId="0" fontId="15" fillId="0" borderId="13" xfId="0" applyFont="1" applyFill="1" applyBorder="1" applyAlignment="1">
      <alignment horizontal="center" vertical="top" wrapText="1"/>
    </xf>
  </cellXfs>
  <cellStyles count="43">
    <cellStyle name="Excel Built-in Normal" xfId="13"/>
    <cellStyle name="Hyperlink 1" xfId="14"/>
    <cellStyle name="Гиперссылка" xfId="2" builtinId="8"/>
    <cellStyle name="Гиперссылка 2" xfId="15"/>
    <cellStyle name="Гиперссылка 3" xfId="16"/>
    <cellStyle name="Обычный" xfId="0" builtinId="0"/>
    <cellStyle name="Обычный 10" xfId="10"/>
    <cellStyle name="Обычный 10 2" xfId="17"/>
    <cellStyle name="Обычный 10 2 2" xfId="32"/>
    <cellStyle name="Обычный 10 3" xfId="27"/>
    <cellStyle name="Обычный 10 3 2" xfId="33"/>
    <cellStyle name="Обычный 10 4" xfId="31"/>
    <cellStyle name="Обычный 11" xfId="11"/>
    <cellStyle name="Обычный 11 2" xfId="18"/>
    <cellStyle name="Обычный 11 2 2" xfId="35"/>
    <cellStyle name="Обычный 11 3" xfId="28"/>
    <cellStyle name="Обычный 11 3 2" xfId="36"/>
    <cellStyle name="Обычный 11 4" xfId="34"/>
    <cellStyle name="Обычный 2" xfId="4"/>
    <cellStyle name="Обычный 2 2" xfId="1"/>
    <cellStyle name="Обычный 2 3" xfId="12"/>
    <cellStyle name="Обычный 2_5-LX" xfId="5"/>
    <cellStyle name="Обычный 3" xfId="6"/>
    <cellStyle name="Обычный 3 2" xfId="19"/>
    <cellStyle name="Обычный 4" xfId="3"/>
    <cellStyle name="Обычный 4 2" xfId="21"/>
    <cellStyle name="Обычный 4 3" xfId="20"/>
    <cellStyle name="Обычный 4 3 2" xfId="38"/>
    <cellStyle name="Обычный 4 4" xfId="29"/>
    <cellStyle name="Обычный 4 4 2" xfId="39"/>
    <cellStyle name="Обычный 4 5" xfId="37"/>
    <cellStyle name="Обычный 5" xfId="22"/>
    <cellStyle name="Обычный 6" xfId="23"/>
    <cellStyle name="Обычный 7" xfId="24"/>
    <cellStyle name="Обычный 8" xfId="25"/>
    <cellStyle name="Обычный 9" xfId="9"/>
    <cellStyle name="Обычный 9 2" xfId="26"/>
    <cellStyle name="Обычный 9 2 2" xfId="41"/>
    <cellStyle name="Обычный 9 3" xfId="30"/>
    <cellStyle name="Обычный 9 3 2" xfId="42"/>
    <cellStyle name="Обычный 9 4" xfId="40"/>
    <cellStyle name="Тысячи [0]_sl100" xfId="7"/>
    <cellStyle name="Тысячи_sl100" xfId="8"/>
  </cellStyles>
  <dxfs count="0"/>
  <tableStyles count="0" defaultTableStyle="TableStyleMedium2" defaultPivotStyle="PivotStyleMedium9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../../../../AppData/Local/Temp/Rar$DIa3168.49575/0.26%20&#1075;&#1072;.BMP" TargetMode="External"/><Relationship Id="rId13" Type="http://schemas.openxmlformats.org/officeDocument/2006/relationships/hyperlink" Target="../../../../AppData/Local/Temp/Rar$DIa3168.49575/0.2085%20&#1075;&#1072;.BMP" TargetMode="External"/><Relationship Id="rId18" Type="http://schemas.openxmlformats.org/officeDocument/2006/relationships/hyperlink" Target="../../../../AppData/Local/Temp/Rar$DIa3168.49575/2.2%20&#1075;&#1072;.BMP" TargetMode="External"/><Relationship Id="rId3" Type="http://schemas.openxmlformats.org/officeDocument/2006/relationships/hyperlink" Target="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5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5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5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Downloads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4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4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4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84;&#1072;&#1083;&#1080;&#1085;&#1086;&#1074;&#1089;&#1082;&#1072;&#1103;_&#1090;&#1085;/Downloads/&#1082;&#1074;%2013%20&#1074;&#1076;%2026%20&#1054;&#1050;&#1057;.BMP" TargetMode="External"/><Relationship Id="rId21" Type="http://schemas.openxmlformats.org/officeDocument/2006/relationships/hyperlink" Target="../../../../AppData/Local/Temp/Rar$DIa3168.49575/5.0588%20&#1075;&#1072;.BMP" TargetMode="External"/><Relationship Id="rId7" Type="http://schemas.openxmlformats.org/officeDocument/2006/relationships/hyperlink" Target="../../../../AppData/Local/Temp/Rar$DIa3168.49575/17.031%20&#1075;&#1072;.BMP" TargetMode="External"/><Relationship Id="rId12" Type="http://schemas.openxmlformats.org/officeDocument/2006/relationships/hyperlink" Target="../../../../AppData/Local/Temp/Rar$DIa3168.49575/0.7031%20&#1075;&#1072;.BMP" TargetMode="External"/><Relationship Id="rId17" Type="http://schemas.openxmlformats.org/officeDocument/2006/relationships/hyperlink" Target="../../../../AppData/Local/Temp/Rar$DIa3168.49575/0.0636%20&#1075;&#1072;.BMP" TargetMode="External"/><Relationship Id="rId2" Type="http://schemas.openxmlformats.org/officeDocument/2006/relationships/hyperlink" Target="&#1050;&#1086;&#1084;&#1087;&#1077;&#1085;&#1089;&#1072;&#1094;&#1080;&#1086;&#1085;&#1085;&#1086;&#1077;%20&#1083;&#1077;&#1089;&#1086;&#1074;&#1086;&#1089;&#1090;&#1072;&#1085;&#1086;&#1074;&#1083;&#1077;&#1085;&#1080;&#1077;\&#1056;&#1045;&#1045;&#1057;&#1058;&#1056;%20&#1050;&#1040;&#1056;&#1058;&#1054;&#1063;&#1050;&#1048;%20&#1080;%20&#1055;&#1056;&#1054;&#1045;&#1050;&#1058;&#1067;%20&#1057;&#1040;&#1049;&#1058;\&#1056;&#1077;&#1077;&#1089;&#1090;&#1088;%20&#1083;&#1077;&#1089;&#1085;&#1099;&#1093;%20&#1091;&#1095;&#1072;&#1089;&#1090;&#1082;&#1086;&#1074;%20&#1082;&#1086;&#1084;&#1087;&#1077;&#1085;&#1089;&#1072;&#1094;&#1080;&#1086;&#1085;&#1085;&#1086;&#1077;\2025\&#1050;&#1086;&#1084;&#1087;&#1077;&#1085;&#1089;&#1072;&#1094;&#1080;&#1086;&#1085;&#1085;&#1086;&#1077;%20&#1083;&#1077;&#1089;&#1086;&#1074;&#1086;&#1089;&#1090;&#1072;&#1085;&#1086;&#1074;&#1083;&#1077;&#1085;&#1080;&#1077;\&#1056;&#1045;&#1045;&#1057;&#1058;&#1056;%20&#1050;&#1040;&#1056;&#1058;&#1054;&#1063;&#1050;&#1048;%20&#1080;%20&#1055;&#1056;&#1054;&#1045;&#1050;&#1058;&#1067;%20&#1057;&#1040;&#1049;&#1058;\&#1056;&#1077;&#1077;&#1089;&#1090;&#1088;%20&#1083;&#1077;&#1089;&#1085;&#1099;&#1093;%20&#1091;&#1095;&#1072;&#1089;&#1090;&#1082;&#1086;&#1074;%20&#1082;&#1086;&#1084;&#1087;&#1077;&#1085;&#1089;&#1072;&#1094;&#1080;&#1086;&#1085;&#1085;&#1086;&#1077;\2025\&#1050;&#1086;&#1084;&#1087;&#1077;&#1085;&#1089;&#1072;&#1094;&#1080;&#1086;&#1085;&#1085;&#1086;&#1077;%20&#1083;&#1077;&#1089;&#1086;&#1074;&#1086;&#1089;&#1090;&#1072;&#1085;&#1086;&#1074;&#1083;&#1077;&#1085;&#1080;&#1077;\&#1056;&#1045;&#1045;&#1057;&#1058;&#1056;%20&#1050;&#1040;&#1056;&#1058;&#1054;&#1063;&#1050;&#1048;%20&#1080;%20&#1055;&#1056;&#1054;&#1045;&#1050;&#1058;&#1067;%20&#1057;&#1040;&#1049;&#1058;\&#1056;&#1077;&#1077;&#1089;&#1090;&#1088;%20&#1083;&#1077;&#1089;&#1085;&#1099;&#1093;%20&#1091;&#1095;&#1072;&#1089;&#1090;&#1082;&#1086;&#1074;%20&#1082;&#1086;&#1084;&#1087;&#1077;&#1085;&#1089;&#1072;&#1094;&#1080;&#1086;&#1085;&#1085;&#1086;&#1077;\2025\&#1050;&#1086;&#1084;&#1087;&#1077;&#1085;&#1089;&#1072;&#1094;&#1080;&#1086;&#1085;&#1085;&#1086;&#1077;%20&#1083;&#1077;&#1089;&#1086;&#1074;&#1086;&#1089;&#1090;&#1072;&#1085;&#1086;&#1074;&#1083;&#1077;&#1085;&#1080;&#1077;\&#1056;&#1045;&#1045;&#1057;&#1058;&#1056;%20&#1050;&#1040;&#1056;&#1058;&#1054;&#1063;&#1050;&#1048;%20&#1080;%20&#1055;&#1056;&#1054;&#1045;&#1050;&#1058;&#1067;%20&#1057;&#1040;&#1049;&#1058;\&#1056;&#1077;&#1077;&#1089;&#1090;&#1088;%20&#1083;&#1077;&#1089;&#1085;&#1099;&#1093;%20&#1091;&#1095;&#1072;&#1089;&#1090;&#1082;&#1086;&#1074;%20&#1082;&#1086;&#1084;&#1087;&#1077;&#1085;&#1089;&#1072;&#1094;&#1080;&#1086;&#1085;&#1085;&#1086;&#1077;\Downloads\&#1050;&#1086;&#1084;&#1087;&#1077;&#1085;&#1089;&#1072;&#1094;&#1080;&#1086;&#1085;&#1085;&#1086;&#1077;%20&#1083;&#1077;&#1089;&#1086;&#1074;&#1086;&#1089;&#1090;&#1072;&#1085;&#1086;&#1074;&#1083;&#1077;&#1085;&#1080;&#1077;\&#1056;&#1045;&#1045;&#1057;&#1058;&#1056;%20&#1050;&#1040;&#1056;&#1058;&#1054;&#1063;&#1050;&#1048;%20&#1080;%20&#1055;&#1056;&#1054;&#1045;&#1050;&#1058;&#1067;%20&#1057;&#1040;&#1049;&#1058;\&#1056;&#1077;&#1077;&#1089;&#1090;&#1088;%20&#1083;&#1077;&#1089;&#1085;&#1099;&#1093;%20&#1091;&#1095;&#1072;&#1089;&#1090;&#1082;&#1086;&#1074;%20&#1082;&#1086;&#1084;&#1087;&#1077;&#1085;&#1089;&#1072;&#1094;&#1080;&#1086;&#1085;&#1085;&#1086;&#1077;\2024\&#1050;&#1086;&#1084;&#1087;&#1077;&#1085;&#1089;&#1072;&#1094;&#1080;&#1086;&#1085;&#1085;&#1086;&#1077;%20&#1083;&#1077;&#1089;&#1086;&#1074;&#1086;&#1089;&#1090;&#1072;&#1085;&#1086;&#1074;&#1083;&#1077;&#1085;&#1080;&#1077;\&#1056;&#1045;&#1045;&#1057;&#1058;&#1056;%20&#1050;&#1040;&#1056;&#1058;&#1054;&#1063;&#1050;&#1048;%20&#1080;%20&#1055;&#1056;&#1054;&#1045;&#1050;&#1058;&#1067;%20&#1057;&#1040;&#1049;&#1058;\&#1056;&#1077;&#1077;&#1089;&#1090;&#1088;%20&#1083;&#1077;&#1089;&#1085;&#1099;&#1093;%20&#1091;&#1095;&#1072;&#1089;&#1090;&#1082;&#1086;&#1074;%20&#1082;&#1086;&#1084;&#1087;&#1077;&#1085;&#1089;&#1072;&#1094;&#1080;&#1086;&#1085;&#1085;&#1086;&#1077;\2024\&#1050;&#1086;&#1084;&#1087;&#1077;&#1085;&#1089;&#1072;&#1094;&#1080;&#1086;&#1085;&#1085;&#1086;&#1077;%20&#1083;&#1077;&#1089;&#1086;&#1074;&#1086;&#1089;&#1090;&#1072;&#1085;&#1086;&#1074;&#1083;&#1077;&#1085;&#1080;&#1077;\&#1056;&#1045;&#1045;&#1057;&#1058;&#1056;%20&#1050;&#1040;&#1056;&#1058;&#1054;&#1063;&#1050;&#1048;%20&#1080;%20&#1055;&#1056;&#1054;&#1045;&#1050;&#1058;&#1067;%20&#1057;&#1040;&#1049;&#1058;\&#1056;&#1077;&#1077;&#1089;&#1090;&#1088;%20&#1083;&#1077;&#1089;&#1085;&#1099;&#1093;%20&#1091;&#1095;&#1072;&#1089;&#1090;&#1082;&#1086;&#1074;%20&#1082;&#1086;&#1084;&#1087;&#1077;&#1085;&#1089;&#1072;&#1094;&#1080;&#1086;&#1085;&#1085;&#1086;&#1077;\2024\&#1050;&#1086;&#1084;&#1087;&#1077;&#1085;&#1089;&#1072;&#1094;&#1080;&#1086;&#1085;&#1085;&#1086;&#1077;%20&#1083;&#1077;&#1089;&#1086;&#1074;&#1086;&#1089;&#1090;&#1072;&#1085;&#1086;&#1074;&#1083;&#1077;&#1085;&#1080;&#1077;\&#1056;&#1045;&#1045;&#1057;&#1058;&#1056;%20&#1050;&#1040;&#1056;&#1058;&#1054;&#1063;&#1050;&#1048;%20&#1080;%20&#1055;&#1056;&#1054;&#1045;&#1050;&#1058;&#1067;%20&#1057;&#1040;&#1049;&#1058;\&#1084;&#1072;&#1083;&#1080;&#1085;&#1086;&#1074;&#1089;&#1082;&#1072;&#1103;_&#1090;&#1085;\Downloads\&#1082;&#1074;%2013%20&#1074;&#1076;%2027%20&#1054;&#1050;&#1057;.BMP" TargetMode="External"/><Relationship Id="rId16" Type="http://schemas.openxmlformats.org/officeDocument/2006/relationships/hyperlink" Target="../../../../AppData/Local/Temp/Rar$DIa3168.49575/4.091%20&#1075;&#1072;.BMP" TargetMode="External"/><Relationship Id="rId20" Type="http://schemas.openxmlformats.org/officeDocument/2006/relationships/hyperlink" Target="../../../../AppData/Local/Temp/Rar$DIa3168.49575/3.1%20&#1075;&#1072;.BMP" TargetMode="External"/><Relationship Id="rId1" Type="http://schemas.openxmlformats.org/officeDocument/2006/relationships/hyperlink" Target="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5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5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5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Downloads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4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4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4/&#1050;&#1086;&#1084;&#1087;&#1077;&#1085;&#1089;&#1072;&#1094;&#1080;&#1086;&#1085;&#1085;&#1086;&#1077;%20&#1083;&#1077;&#1089;&#1086;&#1074;&#1086;&#1089;&#1090;&#1072;&#1085;&#1086;&#1074;&#1083;&#1077;&#1085;&#1080;&#1077;/AppData/Local/&#1084;&#1072;&#1083;&#1080;&#1085;&#1086;&#1074;&#1089;&#1082;&#1072;&#1103;_&#1090;&#1085;/Downloads/&#1082;&#1074;%2013%20&#1074;&#1076;%2027%20&#1047;&#1050;&#1057;.BMP" TargetMode="External"/><Relationship Id="rId6" Type="http://schemas.openxmlformats.org/officeDocument/2006/relationships/hyperlink" Target="../../../../AppData/Local/Temp/Rar$DIa3168.49575/2.0%20&#1075;&#1072;.BMP" TargetMode="External"/><Relationship Id="rId11" Type="http://schemas.openxmlformats.org/officeDocument/2006/relationships/hyperlink" Target="../../../../AppData/Local/Temp/Rar$DIa3168.49575/0.3856%20&#1075;&#1072;.BMP" TargetMode="External"/><Relationship Id="rId5" Type="http://schemas.openxmlformats.org/officeDocument/2006/relationships/hyperlink" Target="../../../../AppData/Local/Temp/Rar$DIa3168.49575/4.2%20&#1075;&#1072;.BMP" TargetMode="External"/><Relationship Id="rId15" Type="http://schemas.openxmlformats.org/officeDocument/2006/relationships/hyperlink" Target="../../../../AppData/Local/Temp/Rar$DIa3168.49575/1.4417%20&#1075;&#1072;.BMP" TargetMode="External"/><Relationship Id="rId23" Type="http://schemas.openxmlformats.org/officeDocument/2006/relationships/printerSettings" Target="../printerSettings/printerSettings2.bin"/><Relationship Id="rId10" Type="http://schemas.openxmlformats.org/officeDocument/2006/relationships/hyperlink" Target="../../../../AppData/Local/Temp/Rar$DIa3168.49575/0.9427%20&#1075;&#1072;.BMP" TargetMode="External"/><Relationship Id="rId19" Type="http://schemas.openxmlformats.org/officeDocument/2006/relationships/hyperlink" Target="../../../../AppData/Local/Temp/Rar$DIa3168.49575/0.5%20&#1075;&#1072;.BMP" TargetMode="External"/><Relationship Id="rId4" Type="http://schemas.openxmlformats.org/officeDocument/2006/relationships/hyperlink" Target="../../../../AppData/Local/Temp/Rar$DIa3168.49575/3.2866%20&#1075;&#1072;.BMP" TargetMode="External"/><Relationship Id="rId9" Type="http://schemas.openxmlformats.org/officeDocument/2006/relationships/hyperlink" Target="../../../../AppData/Local/Temp/Rar$DIa3168.49575/0.631%20&#1075;&#1072;.BMP" TargetMode="External"/><Relationship Id="rId14" Type="http://schemas.openxmlformats.org/officeDocument/2006/relationships/hyperlink" Target="../../../../AppData/Local/Temp/Rar$DIa3168.49575/0.351%20&#1075;&#1072;.BMP" TargetMode="External"/><Relationship Id="rId22" Type="http://schemas.openxmlformats.org/officeDocument/2006/relationships/hyperlink" Target="../../../../AppData/Local/Temp/Rar$DIa3168.49575/8.5454%20&#1075;&#1072;.BM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X63"/>
  <sheetViews>
    <sheetView workbookViewId="0">
      <selection activeCell="J6" sqref="J6"/>
    </sheetView>
  </sheetViews>
  <sheetFormatPr defaultRowHeight="12.75"/>
  <cols>
    <col min="1" max="6" width="9.140625" style="187"/>
    <col min="7" max="7" width="14.85546875" style="187" customWidth="1"/>
    <col min="8" max="23" width="9.140625" style="187"/>
    <col min="24" max="24" width="18.28515625" style="187" customWidth="1"/>
    <col min="25" max="16384" width="9.140625" style="187"/>
  </cols>
  <sheetData>
    <row r="1" spans="1:76" s="190" customFormat="1" ht="23.25" customHeight="1">
      <c r="A1" s="184"/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Z1" s="191"/>
    </row>
    <row r="2" spans="1:76" s="190" customFormat="1" ht="48" customHeight="1">
      <c r="A2" s="185"/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6"/>
      <c r="W2" s="186"/>
      <c r="X2" s="186"/>
      <c r="Z2" s="191"/>
    </row>
    <row r="3" spans="1:76" s="190" customFormat="1" ht="23.25" customHeight="1">
      <c r="A3" s="192"/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Z3" s="191"/>
    </row>
    <row r="4" spans="1:76" s="190" customFormat="1" ht="23.25" customHeight="1">
      <c r="X4" s="184"/>
      <c r="Z4" s="184"/>
      <c r="AB4" s="184"/>
      <c r="AD4" s="184"/>
      <c r="AF4" s="184"/>
      <c r="AH4" s="184"/>
      <c r="AJ4" s="184"/>
      <c r="AL4" s="184"/>
      <c r="AN4" s="184"/>
      <c r="AP4" s="184"/>
      <c r="AR4" s="184"/>
      <c r="AT4" s="184"/>
      <c r="AV4" s="184"/>
      <c r="AX4" s="184"/>
      <c r="AZ4" s="184"/>
      <c r="BB4" s="184"/>
      <c r="BD4" s="184"/>
      <c r="BF4" s="184"/>
      <c r="BH4" s="184"/>
      <c r="BJ4" s="184"/>
      <c r="BL4" s="184"/>
      <c r="BN4" s="184"/>
      <c r="BP4" s="184"/>
      <c r="BR4" s="184"/>
      <c r="BT4" s="184"/>
      <c r="BV4" s="184"/>
      <c r="BX4" s="184"/>
    </row>
    <row r="5" spans="1:76" s="190" customFormat="1" ht="81" customHeight="1">
      <c r="X5" s="184"/>
      <c r="Z5" s="184"/>
      <c r="AB5" s="184"/>
      <c r="AD5" s="184"/>
      <c r="AF5" s="184"/>
      <c r="AH5" s="184"/>
      <c r="AJ5" s="184"/>
      <c r="AL5" s="184"/>
      <c r="AN5" s="184"/>
      <c r="AP5" s="184"/>
      <c r="AR5" s="184"/>
      <c r="AT5" s="184"/>
      <c r="AV5" s="184"/>
      <c r="AX5" s="184"/>
      <c r="AZ5" s="184"/>
      <c r="BB5" s="184"/>
      <c r="BD5" s="184"/>
      <c r="BF5" s="184"/>
      <c r="BH5" s="184"/>
      <c r="BJ5" s="184"/>
      <c r="BL5" s="184"/>
      <c r="BN5" s="184"/>
      <c r="BP5" s="184"/>
      <c r="BR5" s="184"/>
      <c r="BT5" s="184"/>
      <c r="BV5" s="184"/>
      <c r="BX5" s="184"/>
    </row>
    <row r="6" spans="1:76" s="190" customFormat="1" ht="81" customHeight="1">
      <c r="X6" s="184"/>
      <c r="Z6" s="184"/>
      <c r="AB6" s="184"/>
      <c r="AD6" s="184"/>
      <c r="AF6" s="184"/>
      <c r="AH6" s="184"/>
      <c r="AJ6" s="184"/>
      <c r="AL6" s="184"/>
      <c r="AN6" s="184"/>
      <c r="AP6" s="184"/>
      <c r="AR6" s="184"/>
      <c r="AT6" s="184"/>
      <c r="AV6" s="184"/>
      <c r="AX6" s="184"/>
      <c r="AZ6" s="184"/>
      <c r="BB6" s="184"/>
      <c r="BD6" s="184"/>
      <c r="BF6" s="184"/>
      <c r="BH6" s="184"/>
      <c r="BJ6" s="184"/>
      <c r="BL6" s="184"/>
      <c r="BN6" s="184"/>
      <c r="BP6" s="184"/>
      <c r="BR6" s="184"/>
      <c r="BT6" s="184"/>
      <c r="BV6" s="184"/>
      <c r="BX6" s="184"/>
    </row>
    <row r="7" spans="1:76" s="190" customFormat="1" ht="17.25" customHeight="1">
      <c r="A7" s="193"/>
    </row>
    <row r="8" spans="1:76" ht="78.75" customHeight="1">
      <c r="A8" s="194"/>
      <c r="B8" s="195"/>
      <c r="C8" s="195"/>
      <c r="D8" s="195"/>
      <c r="E8" s="195"/>
      <c r="F8" s="195"/>
      <c r="G8" s="188"/>
      <c r="H8" s="196"/>
      <c r="I8" s="188"/>
      <c r="J8" s="188"/>
      <c r="K8" s="188"/>
      <c r="L8" s="196"/>
      <c r="M8" s="188"/>
      <c r="N8" s="196"/>
      <c r="O8" s="195"/>
      <c r="P8" s="195"/>
      <c r="Q8" s="195"/>
      <c r="R8" s="195"/>
      <c r="S8" s="195"/>
      <c r="T8" s="195"/>
      <c r="U8" s="195"/>
      <c r="V8" s="197"/>
      <c r="W8" s="197"/>
      <c r="X8" s="198"/>
      <c r="Y8" s="199"/>
      <c r="AA8" s="200"/>
      <c r="AB8" s="201"/>
    </row>
    <row r="9" spans="1:76" ht="78.75" customHeight="1">
      <c r="A9" s="194"/>
      <c r="B9" s="195"/>
      <c r="C9" s="195"/>
      <c r="D9" s="195"/>
      <c r="E9" s="195"/>
      <c r="F9" s="195"/>
      <c r="G9" s="188"/>
      <c r="H9" s="196"/>
      <c r="I9" s="188"/>
      <c r="J9" s="188"/>
      <c r="K9" s="188"/>
      <c r="L9" s="195"/>
      <c r="M9" s="195"/>
      <c r="N9" s="196"/>
      <c r="O9" s="195"/>
      <c r="P9" s="195"/>
      <c r="Q9" s="195"/>
      <c r="R9" s="195"/>
      <c r="S9" s="195"/>
      <c r="T9" s="195"/>
      <c r="U9" s="195"/>
      <c r="V9" s="202"/>
      <c r="W9" s="202"/>
      <c r="X9" s="198"/>
      <c r="Y9" s="199"/>
      <c r="AA9" s="199"/>
    </row>
    <row r="10" spans="1:76" ht="78.75" customHeight="1">
      <c r="A10" s="194"/>
      <c r="B10" s="195"/>
      <c r="C10" s="195"/>
      <c r="D10" s="195"/>
      <c r="E10" s="195"/>
      <c r="F10" s="195"/>
      <c r="G10" s="195"/>
      <c r="H10" s="196"/>
      <c r="I10" s="188"/>
      <c r="J10" s="195"/>
      <c r="K10" s="188"/>
      <c r="L10" s="195"/>
      <c r="M10" s="195"/>
      <c r="N10" s="196"/>
      <c r="O10" s="195"/>
      <c r="P10" s="195"/>
      <c r="Q10" s="195"/>
      <c r="R10" s="195"/>
      <c r="S10" s="195"/>
      <c r="T10" s="195"/>
      <c r="U10" s="195"/>
      <c r="V10" s="202"/>
      <c r="W10" s="202"/>
      <c r="X10" s="198"/>
      <c r="Y10" s="199"/>
    </row>
    <row r="11" spans="1:76" ht="78.75" customHeight="1">
      <c r="A11" s="194"/>
      <c r="B11" s="195"/>
      <c r="C11" s="195"/>
      <c r="D11" s="195"/>
      <c r="E11" s="195"/>
      <c r="F11" s="195"/>
      <c r="G11" s="195"/>
      <c r="H11" s="196"/>
      <c r="I11" s="188"/>
      <c r="J11" s="195"/>
      <c r="K11" s="188"/>
      <c r="L11" s="195"/>
      <c r="M11" s="195"/>
      <c r="N11" s="196"/>
      <c r="O11" s="195"/>
      <c r="P11" s="195"/>
      <c r="Q11" s="195"/>
      <c r="R11" s="195"/>
      <c r="S11" s="195"/>
      <c r="T11" s="195"/>
      <c r="U11" s="195"/>
      <c r="V11" s="202"/>
      <c r="W11" s="202"/>
      <c r="X11" s="198"/>
      <c r="Y11" s="199"/>
    </row>
    <row r="12" spans="1:76" ht="78.75" customHeight="1">
      <c r="A12" s="203"/>
      <c r="B12" s="204"/>
      <c r="C12" s="205"/>
      <c r="D12" s="206"/>
      <c r="E12" s="202"/>
      <c r="F12" s="207"/>
      <c r="G12" s="197"/>
      <c r="H12" s="195"/>
      <c r="I12" s="197"/>
      <c r="J12" s="208"/>
      <c r="K12" s="188"/>
      <c r="L12" s="209"/>
      <c r="M12" s="197"/>
      <c r="N12" s="195"/>
      <c r="O12" s="195"/>
      <c r="P12" s="210"/>
      <c r="Q12" s="195"/>
      <c r="R12" s="195"/>
      <c r="S12" s="195"/>
      <c r="T12" s="195"/>
      <c r="U12" s="195"/>
      <c r="V12" s="202"/>
      <c r="W12" s="202"/>
      <c r="X12" s="198"/>
      <c r="Y12" s="199"/>
    </row>
    <row r="13" spans="1:76" s="211" customFormat="1" ht="60" customHeight="1">
      <c r="X13" s="198"/>
      <c r="AC13" s="199"/>
    </row>
    <row r="14" spans="1:76" s="211" customFormat="1" ht="60" customHeight="1">
      <c r="A14" s="195"/>
      <c r="B14" s="195"/>
      <c r="C14" s="196"/>
      <c r="D14" s="195"/>
      <c r="E14" s="195"/>
      <c r="F14" s="195"/>
      <c r="G14" s="196"/>
      <c r="H14" s="195"/>
      <c r="I14" s="195"/>
      <c r="J14" s="195"/>
      <c r="K14" s="195"/>
      <c r="L14" s="197"/>
      <c r="M14" s="195"/>
      <c r="N14" s="195"/>
      <c r="O14" s="195"/>
      <c r="P14" s="195"/>
      <c r="Q14" s="195"/>
      <c r="R14" s="195"/>
      <c r="S14" s="190"/>
      <c r="T14" s="187"/>
      <c r="U14" s="190"/>
      <c r="V14" s="212"/>
      <c r="W14" s="212"/>
      <c r="X14" s="198"/>
    </row>
    <row r="15" spans="1:76" ht="78.75" customHeight="1">
      <c r="A15" s="195"/>
      <c r="B15" s="195"/>
      <c r="C15" s="195"/>
      <c r="D15" s="195"/>
      <c r="E15" s="195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212"/>
      <c r="W15" s="212"/>
      <c r="X15" s="198"/>
      <c r="Y15" s="199"/>
      <c r="AA15" s="199"/>
      <c r="AC15" s="199"/>
    </row>
    <row r="16" spans="1:76" ht="48.75" customHeight="1">
      <c r="A16" s="213"/>
      <c r="B16" s="208"/>
      <c r="C16" s="195"/>
      <c r="D16" s="214"/>
      <c r="E16" s="214"/>
      <c r="F16" s="208"/>
      <c r="G16" s="208"/>
      <c r="H16" s="208"/>
      <c r="I16" s="215"/>
      <c r="J16" s="208"/>
      <c r="K16" s="208"/>
      <c r="L16" s="208"/>
      <c r="M16" s="197"/>
      <c r="N16" s="197"/>
      <c r="O16" s="195"/>
      <c r="P16" s="195"/>
      <c r="Q16" s="195"/>
      <c r="R16" s="195"/>
      <c r="S16" s="195"/>
      <c r="T16" s="195"/>
      <c r="U16" s="195"/>
      <c r="V16" s="208"/>
      <c r="W16" s="208"/>
      <c r="X16" s="198"/>
    </row>
    <row r="17" spans="1:31" ht="94.5" customHeight="1">
      <c r="A17" s="216"/>
      <c r="B17" s="208"/>
      <c r="C17" s="195"/>
      <c r="D17" s="214"/>
      <c r="E17" s="214"/>
      <c r="F17" s="208"/>
      <c r="G17" s="208"/>
      <c r="H17" s="208"/>
      <c r="I17" s="215"/>
      <c r="J17" s="208"/>
      <c r="K17" s="208"/>
      <c r="L17" s="208"/>
      <c r="M17" s="197"/>
      <c r="N17" s="197"/>
      <c r="O17" s="195"/>
      <c r="P17" s="195"/>
      <c r="Q17" s="195"/>
      <c r="R17" s="195"/>
      <c r="S17" s="195"/>
      <c r="T17" s="195"/>
      <c r="U17" s="195"/>
      <c r="V17" s="208"/>
      <c r="W17" s="208"/>
      <c r="X17" s="198"/>
      <c r="Y17" s="199"/>
    </row>
    <row r="18" spans="1:31" ht="78.75" customHeight="1">
      <c r="A18" s="216"/>
      <c r="B18" s="208"/>
      <c r="C18" s="195"/>
      <c r="D18" s="214"/>
      <c r="E18" s="214"/>
      <c r="F18" s="208"/>
      <c r="G18" s="208"/>
      <c r="H18" s="208"/>
      <c r="I18" s="215"/>
      <c r="J18" s="208"/>
      <c r="K18" s="208"/>
      <c r="L18" s="208"/>
      <c r="M18" s="197"/>
      <c r="N18" s="197"/>
      <c r="O18" s="195"/>
      <c r="P18" s="195"/>
      <c r="Q18" s="195"/>
      <c r="R18" s="195"/>
      <c r="S18" s="195"/>
      <c r="T18" s="195"/>
      <c r="U18" s="195"/>
      <c r="V18" s="208"/>
      <c r="W18" s="208"/>
      <c r="X18" s="198"/>
      <c r="Y18" s="199"/>
    </row>
    <row r="19" spans="1:31" ht="110.25" customHeight="1">
      <c r="A19" s="208"/>
      <c r="B19" s="217"/>
      <c r="C19" s="195"/>
      <c r="D19" s="188"/>
      <c r="E19" s="188"/>
      <c r="F19" s="188"/>
      <c r="G19" s="188"/>
      <c r="H19" s="208"/>
      <c r="I19" s="218"/>
      <c r="J19" s="208"/>
      <c r="K19" s="195"/>
      <c r="L19" s="197"/>
      <c r="M19" s="197"/>
      <c r="N19" s="195"/>
      <c r="O19" s="195"/>
      <c r="P19" s="195"/>
      <c r="Q19" s="195"/>
      <c r="R19" s="195"/>
      <c r="S19" s="195"/>
      <c r="T19" s="195"/>
      <c r="U19" s="195"/>
      <c r="V19" s="188"/>
      <c r="W19" s="188"/>
      <c r="X19" s="198"/>
      <c r="Y19" s="199"/>
    </row>
    <row r="20" spans="1:31" ht="110.25" customHeight="1">
      <c r="A20" s="216"/>
      <c r="B20" s="208"/>
      <c r="C20" s="195"/>
      <c r="D20" s="219"/>
      <c r="E20" s="208"/>
      <c r="F20" s="208"/>
      <c r="G20" s="208"/>
      <c r="H20" s="208"/>
      <c r="I20" s="215"/>
      <c r="J20" s="208"/>
      <c r="K20" s="208"/>
      <c r="L20" s="208"/>
      <c r="M20" s="197"/>
      <c r="N20" s="197"/>
      <c r="O20" s="195"/>
      <c r="P20" s="195"/>
      <c r="Q20" s="195"/>
      <c r="R20" s="195"/>
      <c r="S20" s="195"/>
      <c r="T20" s="195"/>
      <c r="U20" s="195"/>
      <c r="V20" s="208"/>
      <c r="W20" s="208"/>
      <c r="X20" s="198"/>
      <c r="Y20" s="199"/>
      <c r="AA20" s="199"/>
      <c r="AC20" s="199"/>
      <c r="AE20" s="199"/>
    </row>
    <row r="21" spans="1:31">
      <c r="A21" s="208"/>
      <c r="B21" s="208"/>
      <c r="C21" s="195"/>
      <c r="D21" s="214"/>
      <c r="E21" s="214"/>
      <c r="F21" s="208"/>
      <c r="G21" s="208"/>
      <c r="H21" s="208"/>
      <c r="I21" s="215"/>
      <c r="J21" s="208"/>
      <c r="K21" s="208"/>
      <c r="L21" s="208"/>
      <c r="M21" s="197"/>
      <c r="N21" s="197"/>
      <c r="O21" s="195"/>
      <c r="P21" s="195"/>
      <c r="Q21" s="195"/>
      <c r="R21" s="195"/>
      <c r="S21" s="195"/>
      <c r="T21" s="195"/>
      <c r="U21" s="195"/>
      <c r="V21" s="208"/>
      <c r="W21" s="208"/>
      <c r="X21" s="198"/>
      <c r="Y21" s="199"/>
    </row>
    <row r="22" spans="1:31" s="199" customFormat="1" ht="111" customHeight="1">
      <c r="A22" s="203"/>
      <c r="B22" s="197"/>
      <c r="C22" s="197"/>
      <c r="D22" s="197"/>
      <c r="E22" s="197"/>
      <c r="F22" s="220"/>
      <c r="G22" s="197"/>
      <c r="H22" s="195"/>
      <c r="I22" s="195"/>
      <c r="J22" s="195"/>
      <c r="K22" s="195"/>
      <c r="L22" s="197"/>
      <c r="M22" s="195"/>
      <c r="N22" s="195"/>
      <c r="O22" s="195"/>
      <c r="P22" s="195"/>
      <c r="Q22" s="220"/>
      <c r="R22" s="195"/>
      <c r="S22" s="195"/>
      <c r="T22" s="195"/>
      <c r="U22" s="195"/>
      <c r="V22" s="197"/>
      <c r="W22" s="197"/>
      <c r="X22" s="198"/>
    </row>
    <row r="23" spans="1:31" ht="51" customHeight="1">
      <c r="A23" s="194"/>
      <c r="B23" s="195"/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7"/>
      <c r="W23" s="197"/>
      <c r="X23" s="198"/>
      <c r="Y23" s="199"/>
      <c r="AA23" s="199"/>
    </row>
    <row r="24" spans="1:31" ht="51" customHeight="1">
      <c r="A24" s="194"/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7"/>
      <c r="W24" s="197"/>
      <c r="X24" s="198"/>
    </row>
    <row r="25" spans="1:31" ht="51" customHeight="1">
      <c r="A25" s="194"/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/>
      <c r="Q25" s="195"/>
      <c r="R25" s="195"/>
      <c r="S25" s="195"/>
      <c r="T25" s="195"/>
      <c r="U25" s="195"/>
      <c r="V25" s="197"/>
      <c r="W25" s="197"/>
      <c r="X25" s="198"/>
    </row>
    <row r="26" spans="1:31" ht="48.75" customHeight="1">
      <c r="A26" s="194"/>
      <c r="B26" s="195"/>
      <c r="C26" s="195"/>
      <c r="D26" s="195"/>
      <c r="E26" s="195"/>
      <c r="F26" s="195"/>
      <c r="G26" s="195"/>
      <c r="H26" s="195"/>
      <c r="I26" s="210"/>
      <c r="J26" s="210"/>
      <c r="K26" s="210"/>
      <c r="L26" s="210"/>
      <c r="M26" s="195"/>
      <c r="N26" s="210"/>
      <c r="O26" s="210"/>
      <c r="P26" s="210"/>
      <c r="Q26" s="210"/>
      <c r="R26" s="210"/>
      <c r="S26" s="210"/>
      <c r="T26" s="210"/>
      <c r="U26" s="210"/>
      <c r="V26" s="197"/>
      <c r="W26" s="197"/>
      <c r="X26" s="198"/>
      <c r="Y26" s="197"/>
      <c r="Z26" s="197"/>
    </row>
    <row r="27" spans="1:31" ht="77.25" customHeight="1">
      <c r="A27" s="193"/>
      <c r="B27" s="221"/>
      <c r="C27" s="195"/>
      <c r="D27" s="191"/>
      <c r="E27" s="191"/>
      <c r="F27" s="191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1"/>
      <c r="R27" s="191"/>
      <c r="S27" s="191"/>
      <c r="T27" s="190"/>
      <c r="U27" s="191"/>
      <c r="X27" s="198"/>
      <c r="Y27" s="199"/>
      <c r="AA27" s="199"/>
      <c r="AC27" s="199"/>
    </row>
    <row r="28" spans="1:31" ht="75" customHeight="1">
      <c r="A28" s="222"/>
      <c r="B28" s="223"/>
      <c r="C28" s="224"/>
      <c r="D28" s="224"/>
      <c r="E28" s="224"/>
      <c r="F28" s="224"/>
      <c r="G28" s="224"/>
      <c r="H28" s="225"/>
      <c r="I28" s="224"/>
      <c r="J28" s="224"/>
      <c r="K28" s="224"/>
      <c r="L28" s="225"/>
      <c r="M28" s="225"/>
      <c r="N28" s="224"/>
      <c r="O28" s="225"/>
      <c r="P28" s="225"/>
      <c r="Q28" s="223"/>
      <c r="R28" s="224"/>
      <c r="S28" s="223"/>
      <c r="T28" s="223"/>
      <c r="U28" s="225"/>
      <c r="V28" s="223"/>
      <c r="W28" s="223"/>
      <c r="X28" s="198"/>
      <c r="Y28" s="199"/>
      <c r="AA28" s="199"/>
    </row>
    <row r="29" spans="1:31" ht="75" customHeight="1">
      <c r="A29" s="226"/>
      <c r="B29" s="227"/>
      <c r="C29" s="227"/>
      <c r="D29" s="227"/>
      <c r="E29" s="227"/>
      <c r="F29" s="227"/>
      <c r="G29" s="228"/>
      <c r="H29" s="229"/>
      <c r="I29" s="228"/>
      <c r="J29" s="228"/>
      <c r="K29" s="228"/>
      <c r="L29" s="229"/>
      <c r="M29" s="225"/>
      <c r="N29" s="229"/>
      <c r="O29" s="227"/>
      <c r="P29" s="225"/>
      <c r="Q29" s="227"/>
      <c r="R29" s="224"/>
      <c r="S29" s="227"/>
      <c r="T29" s="227"/>
      <c r="U29" s="227"/>
      <c r="V29" s="202"/>
      <c r="W29" s="202"/>
      <c r="X29" s="198"/>
      <c r="Y29" s="199"/>
      <c r="AA29" s="199"/>
    </row>
    <row r="30" spans="1:31" s="188" customFormat="1" ht="78.75" customHeight="1">
      <c r="A30" s="194"/>
      <c r="B30" s="230"/>
      <c r="C30" s="230"/>
      <c r="D30" s="230"/>
      <c r="E30" s="230"/>
      <c r="F30" s="231"/>
      <c r="G30" s="230"/>
      <c r="H30" s="232"/>
      <c r="K30" s="196"/>
      <c r="N30" s="196"/>
      <c r="O30" s="195"/>
      <c r="P30" s="195"/>
      <c r="Q30" s="195"/>
      <c r="R30" s="195"/>
      <c r="S30" s="195"/>
      <c r="T30" s="195"/>
      <c r="U30" s="195"/>
      <c r="V30" s="195"/>
      <c r="W30" s="195"/>
      <c r="X30" s="198"/>
      <c r="Y30" s="199"/>
      <c r="Z30" s="187"/>
    </row>
    <row r="31" spans="1:31" ht="110.25" customHeight="1">
      <c r="A31" s="194"/>
      <c r="B31" s="195"/>
      <c r="C31" s="195"/>
      <c r="D31" s="195"/>
      <c r="E31" s="195"/>
      <c r="F31" s="195"/>
      <c r="G31" s="195"/>
      <c r="H31" s="208"/>
      <c r="I31" s="195"/>
      <c r="J31" s="195"/>
      <c r="K31" s="195"/>
      <c r="L31" s="197"/>
      <c r="M31" s="195"/>
      <c r="N31" s="195"/>
      <c r="O31" s="195"/>
      <c r="P31" s="195"/>
      <c r="Q31" s="195"/>
      <c r="R31" s="195"/>
      <c r="S31" s="195"/>
      <c r="T31" s="195"/>
      <c r="U31" s="195"/>
      <c r="V31" s="197"/>
      <c r="W31" s="197"/>
      <c r="X31" s="198"/>
    </row>
    <row r="32" spans="1:31" ht="78.75" customHeight="1">
      <c r="A32" s="194"/>
      <c r="B32" s="195"/>
      <c r="C32" s="195"/>
      <c r="D32" s="195"/>
      <c r="E32" s="195"/>
      <c r="F32" s="195"/>
      <c r="G32" s="188"/>
      <c r="H32" s="196"/>
      <c r="I32" s="188"/>
      <c r="J32" s="188"/>
      <c r="K32" s="188"/>
      <c r="L32" s="196"/>
      <c r="M32" s="188"/>
      <c r="N32" s="196"/>
      <c r="O32" s="195"/>
      <c r="P32" s="195"/>
      <c r="Q32" s="195"/>
      <c r="R32" s="195"/>
      <c r="S32" s="195"/>
      <c r="T32" s="195"/>
      <c r="U32" s="195"/>
      <c r="V32" s="197"/>
      <c r="W32" s="197"/>
      <c r="X32" s="198"/>
    </row>
    <row r="33" spans="1:27" ht="78.75" customHeight="1">
      <c r="A33" s="194"/>
      <c r="B33" s="188"/>
      <c r="C33" s="196"/>
      <c r="D33" s="188"/>
      <c r="E33" s="188"/>
      <c r="F33" s="188"/>
      <c r="G33" s="188"/>
      <c r="H33" s="196"/>
      <c r="I33" s="188"/>
      <c r="J33" s="188"/>
      <c r="K33" s="188"/>
      <c r="L33" s="196"/>
      <c r="M33" s="196"/>
      <c r="N33" s="196"/>
      <c r="O33" s="195"/>
      <c r="P33" s="188"/>
      <c r="Q33" s="188"/>
      <c r="R33" s="195"/>
      <c r="S33" s="195"/>
      <c r="T33" s="195"/>
      <c r="U33" s="188"/>
      <c r="V33" s="196"/>
      <c r="W33" s="196"/>
      <c r="X33" s="198"/>
    </row>
    <row r="34" spans="1:27" ht="51" customHeight="1">
      <c r="A34" s="194"/>
      <c r="B34" s="195"/>
      <c r="C34" s="195"/>
      <c r="D34" s="195"/>
      <c r="E34" s="195"/>
      <c r="F34" s="195"/>
      <c r="G34" s="195"/>
      <c r="H34" s="195"/>
      <c r="I34" s="195"/>
      <c r="J34" s="195"/>
      <c r="K34" s="188"/>
      <c r="L34" s="195"/>
      <c r="M34" s="195"/>
      <c r="N34" s="196"/>
      <c r="O34" s="195"/>
      <c r="P34" s="195"/>
      <c r="Q34" s="195"/>
      <c r="R34" s="195"/>
      <c r="S34" s="195"/>
      <c r="T34" s="195"/>
      <c r="U34" s="195"/>
      <c r="V34" s="202"/>
      <c r="W34" s="202"/>
      <c r="X34" s="198"/>
      <c r="Y34" s="199"/>
    </row>
    <row r="35" spans="1:27" ht="51" customHeight="1">
      <c r="A35" s="194"/>
      <c r="B35" s="195"/>
      <c r="C35" s="195"/>
      <c r="D35" s="195"/>
      <c r="E35" s="195"/>
      <c r="F35" s="195"/>
      <c r="G35" s="188"/>
      <c r="H35" s="195"/>
      <c r="I35" s="188"/>
      <c r="J35" s="188"/>
      <c r="K35" s="188"/>
      <c r="L35" s="195"/>
      <c r="M35" s="195"/>
      <c r="N35" s="196"/>
      <c r="O35" s="195"/>
      <c r="P35" s="195"/>
      <c r="Q35" s="233"/>
      <c r="R35" s="195"/>
      <c r="S35" s="195"/>
      <c r="T35" s="195"/>
      <c r="U35" s="195"/>
      <c r="V35" s="202"/>
      <c r="W35" s="202"/>
      <c r="X35" s="198"/>
    </row>
    <row r="36" spans="1:27" ht="78.75" customHeight="1">
      <c r="A36" s="234"/>
      <c r="B36" s="188"/>
      <c r="C36" s="188"/>
      <c r="D36" s="188"/>
      <c r="E36" s="188"/>
      <c r="F36" s="207"/>
      <c r="G36" s="188"/>
      <c r="H36" s="208"/>
      <c r="I36" s="188"/>
      <c r="J36" s="188"/>
      <c r="K36" s="188"/>
      <c r="L36" s="196"/>
      <c r="M36" s="195"/>
      <c r="N36" s="196"/>
      <c r="O36" s="195"/>
      <c r="P36" s="195"/>
      <c r="Q36" s="188"/>
      <c r="R36" s="188"/>
      <c r="S36" s="188"/>
      <c r="T36" s="195"/>
      <c r="U36" s="195"/>
      <c r="V36" s="202"/>
      <c r="W36" s="202"/>
      <c r="X36" s="198"/>
      <c r="Y36" s="195"/>
      <c r="AA36" s="195"/>
    </row>
    <row r="37" spans="1:27" ht="105" customHeight="1">
      <c r="A37" s="194"/>
      <c r="B37" s="195"/>
      <c r="C37" s="195"/>
      <c r="D37" s="195"/>
      <c r="E37" s="195"/>
      <c r="F37" s="195"/>
      <c r="G37" s="188"/>
      <c r="H37" s="196"/>
      <c r="I37" s="188"/>
      <c r="J37" s="188"/>
      <c r="K37" s="196"/>
      <c r="L37" s="196"/>
      <c r="M37" s="188"/>
      <c r="N37" s="196"/>
      <c r="O37" s="195"/>
      <c r="P37" s="195"/>
      <c r="Q37" s="195"/>
      <c r="R37" s="195"/>
      <c r="S37" s="195"/>
      <c r="T37" s="195"/>
      <c r="U37" s="195"/>
      <c r="V37" s="202"/>
      <c r="W37" s="202"/>
      <c r="X37" s="198"/>
    </row>
    <row r="38" spans="1:27" ht="105" customHeight="1">
      <c r="A38" s="234"/>
      <c r="B38" s="188"/>
      <c r="C38" s="188"/>
      <c r="D38" s="188"/>
      <c r="E38" s="188"/>
      <c r="F38" s="188"/>
      <c r="G38" s="188"/>
      <c r="H38" s="196"/>
      <c r="I38" s="188"/>
      <c r="J38" s="188"/>
      <c r="K38" s="196"/>
      <c r="L38" s="196"/>
      <c r="M38" s="188"/>
      <c r="N38" s="196"/>
      <c r="O38" s="196"/>
      <c r="P38" s="188"/>
      <c r="Q38" s="188"/>
      <c r="R38" s="188"/>
      <c r="S38" s="188"/>
      <c r="T38" s="195"/>
      <c r="U38" s="195"/>
      <c r="V38" s="202"/>
      <c r="W38" s="202"/>
      <c r="X38" s="198"/>
    </row>
    <row r="39" spans="1:27" ht="105" customHeight="1">
      <c r="A39" s="234"/>
      <c r="B39" s="188"/>
      <c r="C39" s="188"/>
      <c r="D39" s="188"/>
      <c r="E39" s="188"/>
      <c r="F39" s="188"/>
      <c r="G39" s="188"/>
      <c r="H39" s="196"/>
      <c r="I39" s="196"/>
      <c r="J39" s="196"/>
      <c r="K39" s="196"/>
      <c r="L39" s="196"/>
      <c r="M39" s="196"/>
      <c r="N39" s="196"/>
      <c r="O39" s="196"/>
      <c r="P39" s="188"/>
      <c r="Q39" s="188"/>
      <c r="R39" s="188"/>
      <c r="S39" s="188"/>
      <c r="T39" s="195"/>
      <c r="U39" s="195"/>
      <c r="V39" s="202"/>
      <c r="W39" s="202"/>
      <c r="X39" s="198"/>
    </row>
    <row r="40" spans="1:27" ht="105" customHeight="1">
      <c r="A40" s="234"/>
      <c r="B40" s="188"/>
      <c r="C40" s="188"/>
      <c r="D40" s="188"/>
      <c r="E40" s="188"/>
      <c r="F40" s="188"/>
      <c r="G40" s="188"/>
      <c r="H40" s="196"/>
      <c r="I40" s="188"/>
      <c r="J40" s="188"/>
      <c r="K40" s="196"/>
      <c r="L40" s="196"/>
      <c r="M40" s="188"/>
      <c r="N40" s="196"/>
      <c r="O40" s="196"/>
      <c r="P40" s="188"/>
      <c r="Q40" s="188"/>
      <c r="R40" s="188"/>
      <c r="S40" s="188"/>
      <c r="T40" s="195"/>
      <c r="U40" s="195"/>
      <c r="V40" s="202"/>
      <c r="W40" s="202"/>
      <c r="X40" s="198"/>
    </row>
    <row r="41" spans="1:27" ht="105" customHeight="1">
      <c r="A41" s="234"/>
      <c r="B41" s="188"/>
      <c r="C41" s="188"/>
      <c r="D41" s="188"/>
      <c r="E41" s="188"/>
      <c r="F41" s="188"/>
      <c r="G41" s="196"/>
      <c r="H41" s="196"/>
      <c r="I41" s="188"/>
      <c r="J41" s="188"/>
      <c r="K41" s="196"/>
      <c r="L41" s="196"/>
      <c r="M41" s="188"/>
      <c r="N41" s="196"/>
      <c r="O41" s="196"/>
      <c r="P41" s="188"/>
      <c r="Q41" s="188"/>
      <c r="R41" s="188"/>
      <c r="S41" s="188"/>
      <c r="T41" s="195"/>
      <c r="U41" s="195"/>
      <c r="V41" s="202"/>
      <c r="W41" s="202"/>
      <c r="X41" s="198"/>
      <c r="Y41" s="199"/>
    </row>
    <row r="42" spans="1:27" ht="105" customHeight="1">
      <c r="A42" s="234"/>
      <c r="B42" s="188"/>
      <c r="C42" s="188"/>
      <c r="D42" s="188"/>
      <c r="E42" s="188"/>
      <c r="F42" s="188"/>
      <c r="G42" s="188"/>
      <c r="H42" s="196"/>
      <c r="I42" s="188"/>
      <c r="J42" s="188"/>
      <c r="K42" s="196"/>
      <c r="L42" s="196"/>
      <c r="M42" s="188"/>
      <c r="N42" s="196"/>
      <c r="O42" s="196"/>
      <c r="P42" s="188"/>
      <c r="Q42" s="188"/>
      <c r="R42" s="188"/>
      <c r="S42" s="188"/>
      <c r="T42" s="195"/>
      <c r="U42" s="195"/>
      <c r="V42" s="202"/>
      <c r="W42" s="202"/>
      <c r="X42" s="198"/>
      <c r="Y42" s="199"/>
    </row>
    <row r="43" spans="1:27" ht="105" customHeight="1">
      <c r="A43" s="234"/>
      <c r="B43" s="188"/>
      <c r="C43" s="188"/>
      <c r="D43" s="188"/>
      <c r="E43" s="188"/>
      <c r="F43" s="188"/>
      <c r="G43" s="188"/>
      <c r="H43" s="196"/>
      <c r="I43" s="188"/>
      <c r="J43" s="188"/>
      <c r="K43" s="196"/>
      <c r="L43" s="196"/>
      <c r="M43" s="188"/>
      <c r="N43" s="196"/>
      <c r="O43" s="196"/>
      <c r="P43" s="188"/>
      <c r="Q43" s="188"/>
      <c r="R43" s="188"/>
      <c r="S43" s="188"/>
      <c r="T43" s="195"/>
      <c r="U43" s="195"/>
      <c r="V43" s="202"/>
      <c r="W43" s="202"/>
      <c r="X43" s="198"/>
    </row>
    <row r="44" spans="1:27" ht="78.75" customHeight="1">
      <c r="A44" s="194"/>
      <c r="B44" s="195"/>
      <c r="C44" s="195"/>
      <c r="D44" s="195"/>
      <c r="E44" s="188"/>
      <c r="F44" s="188"/>
      <c r="G44" s="188"/>
      <c r="H44" s="208"/>
      <c r="I44" s="188"/>
      <c r="J44" s="188"/>
      <c r="K44" s="196"/>
      <c r="L44" s="196"/>
      <c r="M44" s="196"/>
      <c r="N44" s="196"/>
      <c r="O44" s="195"/>
      <c r="P44" s="188"/>
      <c r="Q44" s="188"/>
      <c r="R44" s="195"/>
      <c r="S44" s="195"/>
      <c r="T44" s="195"/>
      <c r="U44" s="188"/>
      <c r="V44" s="202"/>
      <c r="W44" s="202"/>
      <c r="X44" s="198"/>
      <c r="Y44" s="195"/>
    </row>
    <row r="45" spans="1:27" ht="105" customHeight="1">
      <c r="A45" s="234"/>
      <c r="B45" s="188"/>
      <c r="C45" s="188"/>
      <c r="D45" s="188"/>
      <c r="E45" s="188"/>
      <c r="F45" s="188"/>
      <c r="G45" s="188"/>
      <c r="H45" s="196"/>
      <c r="I45" s="196"/>
      <c r="J45" s="196"/>
      <c r="K45" s="196"/>
      <c r="L45" s="196"/>
      <c r="M45" s="196"/>
      <c r="N45" s="196"/>
      <c r="O45" s="196"/>
      <c r="P45" s="196"/>
      <c r="Q45" s="188"/>
      <c r="R45" s="188"/>
      <c r="S45" s="188"/>
      <c r="T45" s="195"/>
      <c r="U45" s="195"/>
      <c r="V45" s="202"/>
      <c r="W45" s="188"/>
      <c r="X45" s="198"/>
      <c r="Y45" s="199"/>
    </row>
    <row r="46" spans="1:27" ht="105" customHeight="1">
      <c r="A46" s="234"/>
      <c r="B46" s="188"/>
      <c r="C46" s="188"/>
      <c r="D46" s="188"/>
      <c r="E46" s="188"/>
      <c r="F46" s="188"/>
      <c r="G46" s="188"/>
      <c r="H46" s="196"/>
      <c r="I46" s="196"/>
      <c r="J46" s="196"/>
      <c r="K46" s="196"/>
      <c r="L46" s="196"/>
      <c r="M46" s="196"/>
      <c r="N46" s="196"/>
      <c r="O46" s="196"/>
      <c r="P46" s="188"/>
      <c r="Q46" s="188"/>
      <c r="R46" s="188"/>
      <c r="S46" s="188"/>
      <c r="T46" s="195"/>
      <c r="U46" s="195"/>
      <c r="V46" s="188"/>
      <c r="W46" s="188"/>
      <c r="X46" s="198"/>
    </row>
    <row r="47" spans="1:27" ht="78.75" customHeight="1">
      <c r="A47" s="194"/>
      <c r="B47" s="188"/>
      <c r="C47" s="196"/>
      <c r="D47" s="188"/>
      <c r="E47" s="188"/>
      <c r="F47" s="188"/>
      <c r="G47" s="188"/>
      <c r="H47" s="196"/>
      <c r="I47" s="188"/>
      <c r="J47" s="188"/>
      <c r="K47" s="188"/>
      <c r="L47" s="196"/>
      <c r="M47" s="196"/>
      <c r="N47" s="196"/>
      <c r="O47" s="195"/>
      <c r="P47" s="188"/>
      <c r="Q47" s="188"/>
      <c r="R47" s="195"/>
      <c r="S47" s="195"/>
      <c r="T47" s="195"/>
      <c r="U47" s="188"/>
      <c r="V47" s="196"/>
      <c r="W47" s="196"/>
      <c r="X47" s="198"/>
    </row>
    <row r="48" spans="1:27" ht="78.75" customHeight="1">
      <c r="A48" s="194"/>
      <c r="B48" s="188"/>
      <c r="C48" s="196"/>
      <c r="D48" s="188"/>
      <c r="E48" s="188"/>
      <c r="F48" s="188"/>
      <c r="G48" s="188"/>
      <c r="H48" s="196"/>
      <c r="I48" s="188"/>
      <c r="J48" s="188"/>
      <c r="K48" s="188"/>
      <c r="L48" s="196"/>
      <c r="M48" s="196"/>
      <c r="N48" s="196"/>
      <c r="O48" s="195"/>
      <c r="P48" s="188"/>
      <c r="Q48" s="188"/>
      <c r="R48" s="195"/>
      <c r="S48" s="195"/>
      <c r="T48" s="195"/>
      <c r="U48" s="188"/>
      <c r="V48" s="196"/>
      <c r="W48" s="196"/>
      <c r="X48" s="198"/>
      <c r="Y48" s="199"/>
    </row>
    <row r="49" spans="1:26" ht="45.75" customHeight="1">
      <c r="A49" s="194"/>
      <c r="B49" s="188"/>
      <c r="C49" s="196"/>
      <c r="D49" s="235"/>
      <c r="E49" s="235"/>
      <c r="F49" s="235"/>
      <c r="G49" s="188"/>
      <c r="H49" s="196"/>
      <c r="I49" s="188"/>
      <c r="J49" s="188"/>
      <c r="K49" s="188"/>
      <c r="L49" s="196"/>
      <c r="M49" s="196"/>
      <c r="N49" s="196"/>
      <c r="O49" s="195"/>
      <c r="P49" s="188"/>
      <c r="Q49" s="235"/>
      <c r="R49" s="195"/>
      <c r="S49" s="195"/>
      <c r="T49" s="195"/>
      <c r="U49" s="188"/>
      <c r="V49" s="196"/>
      <c r="W49" s="196"/>
      <c r="X49" s="198"/>
    </row>
    <row r="50" spans="1:26" ht="78.75" customHeight="1">
      <c r="A50" s="195"/>
      <c r="B50" s="188"/>
      <c r="C50" s="196"/>
      <c r="D50" s="188"/>
      <c r="E50" s="188"/>
      <c r="F50" s="188"/>
      <c r="G50" s="188"/>
      <c r="H50" s="208"/>
      <c r="I50" s="188"/>
      <c r="J50" s="188"/>
      <c r="K50" s="188"/>
      <c r="L50" s="197"/>
      <c r="M50" s="195"/>
      <c r="N50" s="196"/>
      <c r="O50" s="195"/>
      <c r="P50" s="195"/>
      <c r="Q50" s="188"/>
      <c r="R50" s="195"/>
      <c r="S50" s="195"/>
      <c r="T50" s="195"/>
      <c r="U50" s="188"/>
      <c r="V50" s="195"/>
      <c r="W50" s="195"/>
      <c r="X50" s="198"/>
      <c r="Y50" s="199"/>
    </row>
    <row r="51" spans="1:26" ht="78.75" customHeight="1">
      <c r="A51" s="188"/>
      <c r="B51" s="188"/>
      <c r="C51" s="188"/>
      <c r="D51" s="188"/>
      <c r="E51" s="188"/>
      <c r="F51" s="188"/>
      <c r="G51" s="188"/>
      <c r="H51" s="208"/>
      <c r="I51" s="188"/>
      <c r="J51" s="188"/>
      <c r="K51" s="188"/>
      <c r="L51" s="196"/>
      <c r="M51" s="195"/>
      <c r="N51" s="196"/>
      <c r="O51" s="195"/>
      <c r="P51" s="195"/>
      <c r="Q51" s="188"/>
      <c r="R51" s="188"/>
      <c r="S51" s="188"/>
      <c r="T51" s="195"/>
      <c r="U51" s="195"/>
      <c r="V51" s="202"/>
      <c r="W51" s="202"/>
      <c r="X51" s="198"/>
    </row>
    <row r="52" spans="1:26" s="199" customFormat="1" ht="75" customHeight="1">
      <c r="A52" s="194"/>
      <c r="B52" s="195"/>
      <c r="C52" s="195"/>
      <c r="D52" s="195"/>
      <c r="E52" s="195"/>
      <c r="F52" s="195"/>
      <c r="G52" s="195"/>
      <c r="H52" s="195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8"/>
    </row>
    <row r="53" spans="1:26" s="190" customFormat="1" ht="63" customHeight="1">
      <c r="A53" s="193"/>
      <c r="D53" s="195"/>
      <c r="E53" s="195"/>
      <c r="F53" s="236"/>
      <c r="Q53" s="237"/>
      <c r="X53" s="198"/>
    </row>
    <row r="54" spans="1:26" s="238" customFormat="1" ht="75" customHeight="1">
      <c r="A54" s="194"/>
      <c r="B54" s="195"/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5"/>
      <c r="O54" s="195"/>
      <c r="P54" s="195"/>
      <c r="Q54" s="195"/>
      <c r="R54" s="195"/>
      <c r="S54" s="195"/>
      <c r="T54" s="195"/>
      <c r="U54" s="195"/>
      <c r="V54" s="195"/>
      <c r="W54" s="195"/>
      <c r="X54" s="198"/>
    </row>
    <row r="55" spans="1:26" s="190" customFormat="1" ht="51" customHeight="1">
      <c r="A55" s="193"/>
      <c r="D55" s="195"/>
      <c r="E55" s="195"/>
      <c r="F55" s="195"/>
      <c r="X55" s="198"/>
    </row>
    <row r="56" spans="1:26" s="189" customFormat="1" ht="51" customHeight="1">
      <c r="A56" s="204"/>
      <c r="B56" s="204"/>
      <c r="C56" s="204"/>
      <c r="D56" s="196"/>
      <c r="E56" s="196"/>
      <c r="F56" s="239"/>
      <c r="G56" s="204"/>
      <c r="H56" s="204"/>
      <c r="I56" s="204"/>
      <c r="J56" s="204"/>
      <c r="K56" s="204"/>
      <c r="L56" s="204"/>
      <c r="M56" s="204"/>
      <c r="N56" s="204"/>
      <c r="O56" s="240"/>
      <c r="P56" s="194"/>
      <c r="Q56" s="241"/>
      <c r="R56" s="204"/>
      <c r="S56" s="204"/>
      <c r="T56" s="204"/>
      <c r="U56" s="204"/>
      <c r="V56" s="204"/>
      <c r="W56" s="204"/>
      <c r="X56" s="198"/>
    </row>
    <row r="57" spans="1:26" s="189" customFormat="1" ht="51" customHeight="1">
      <c r="A57" s="204"/>
      <c r="B57" s="196"/>
      <c r="C57" s="196"/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5"/>
      <c r="Q57" s="195"/>
      <c r="R57" s="196"/>
      <c r="S57" s="196"/>
      <c r="T57" s="196"/>
      <c r="U57" s="195"/>
      <c r="V57" s="196"/>
      <c r="W57" s="196"/>
      <c r="X57" s="198"/>
    </row>
    <row r="58" spans="1:26" s="189" customFormat="1" ht="51" customHeight="1">
      <c r="A58" s="204"/>
      <c r="B58" s="196"/>
      <c r="C58" s="196"/>
      <c r="D58" s="196"/>
      <c r="E58" s="196"/>
      <c r="F58" s="196"/>
      <c r="G58" s="196"/>
      <c r="H58" s="196"/>
      <c r="I58" s="196"/>
      <c r="J58" s="196"/>
      <c r="K58" s="196"/>
      <c r="L58" s="196"/>
      <c r="M58" s="196"/>
      <c r="N58" s="196"/>
      <c r="O58" s="242"/>
      <c r="P58" s="195"/>
      <c r="Q58" s="196"/>
      <c r="R58" s="196"/>
      <c r="S58" s="196"/>
      <c r="T58" s="196"/>
      <c r="U58" s="196"/>
      <c r="V58" s="196"/>
      <c r="W58" s="196"/>
      <c r="X58" s="198"/>
    </row>
    <row r="59" spans="1:26" s="189" customFormat="1" ht="51" customHeight="1">
      <c r="A59" s="204"/>
      <c r="B59" s="196"/>
      <c r="C59" s="196"/>
      <c r="D59" s="196"/>
      <c r="E59" s="196"/>
      <c r="F59" s="196"/>
      <c r="G59" s="196"/>
      <c r="H59" s="196"/>
      <c r="I59" s="196"/>
      <c r="J59" s="196"/>
      <c r="K59" s="196"/>
      <c r="L59" s="196"/>
      <c r="M59" s="196"/>
      <c r="N59" s="196"/>
      <c r="O59" s="242"/>
      <c r="P59" s="195"/>
      <c r="Q59" s="196"/>
      <c r="R59" s="196"/>
      <c r="S59" s="196"/>
      <c r="T59" s="196"/>
      <c r="U59" s="196"/>
      <c r="V59" s="196"/>
      <c r="W59" s="196"/>
      <c r="X59" s="198"/>
    </row>
    <row r="60" spans="1:26" s="189" customFormat="1" ht="51" customHeight="1">
      <c r="A60" s="196"/>
      <c r="B60" s="196"/>
      <c r="C60" s="196"/>
      <c r="D60" s="196"/>
      <c r="E60" s="196"/>
      <c r="F60" s="188"/>
      <c r="G60" s="196"/>
      <c r="H60" s="196"/>
      <c r="I60" s="196"/>
      <c r="J60" s="196"/>
      <c r="K60" s="196"/>
      <c r="L60" s="196"/>
      <c r="M60" s="196"/>
      <c r="N60" s="196"/>
      <c r="O60" s="242"/>
      <c r="P60" s="195"/>
      <c r="Q60" s="188"/>
      <c r="R60" s="196"/>
      <c r="S60" s="196"/>
      <c r="T60" s="196"/>
      <c r="U60" s="196"/>
      <c r="V60" s="196"/>
      <c r="W60" s="196"/>
      <c r="X60" s="198"/>
    </row>
    <row r="61" spans="1:26" s="189" customFormat="1" ht="51" customHeight="1">
      <c r="A61" s="196"/>
      <c r="B61" s="196"/>
      <c r="C61" s="196"/>
      <c r="D61" s="196"/>
      <c r="E61" s="196"/>
      <c r="F61" s="196"/>
      <c r="G61" s="196"/>
      <c r="H61" s="196"/>
      <c r="I61" s="196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6"/>
      <c r="U61" s="196"/>
      <c r="V61" s="196"/>
      <c r="W61" s="196"/>
      <c r="X61" s="198"/>
    </row>
    <row r="62" spans="1:26" s="190" customFormat="1" ht="64.5" customHeight="1">
      <c r="A62" s="194"/>
      <c r="B62" s="195"/>
      <c r="C62" s="195"/>
      <c r="D62" s="195"/>
      <c r="E62" s="195"/>
      <c r="F62" s="195"/>
      <c r="G62" s="188"/>
      <c r="H62" s="196"/>
      <c r="I62" s="188"/>
      <c r="J62" s="188"/>
      <c r="K62" s="188"/>
      <c r="L62" s="196"/>
      <c r="M62" s="195"/>
      <c r="N62" s="196"/>
      <c r="O62" s="195"/>
      <c r="P62" s="195"/>
      <c r="Q62" s="195"/>
      <c r="R62" s="195"/>
      <c r="S62" s="195"/>
      <c r="T62" s="195"/>
      <c r="U62" s="195"/>
      <c r="V62" s="197"/>
      <c r="W62" s="197"/>
      <c r="X62" s="198"/>
    </row>
    <row r="63" spans="1:26" s="190" customFormat="1" ht="81" customHeight="1">
      <c r="A63" s="194"/>
      <c r="B63" s="195"/>
      <c r="C63" s="195"/>
      <c r="D63" s="195"/>
      <c r="E63" s="195"/>
      <c r="F63" s="195"/>
      <c r="G63" s="188"/>
      <c r="H63" s="196"/>
      <c r="I63" s="188"/>
      <c r="J63" s="188"/>
      <c r="K63" s="188"/>
      <c r="L63" s="196"/>
      <c r="M63" s="195"/>
      <c r="N63" s="196"/>
      <c r="O63" s="195"/>
      <c r="P63" s="195"/>
      <c r="Q63" s="195"/>
      <c r="R63" s="195"/>
      <c r="S63" s="195"/>
      <c r="T63" s="195"/>
      <c r="U63" s="195"/>
      <c r="V63" s="197"/>
      <c r="W63" s="188"/>
      <c r="X63" s="198"/>
      <c r="Z63" s="191"/>
    </row>
  </sheetData>
  <pageMargins left="0.7" right="0.7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843"/>
  <sheetViews>
    <sheetView tabSelected="1" zoomScale="70" zoomScaleNormal="70" workbookViewId="0">
      <pane ySplit="7" topLeftCell="A8" activePane="bottomLeft" state="frozen"/>
      <selection pane="bottomLeft" activeCell="J9" sqref="J9"/>
    </sheetView>
  </sheetViews>
  <sheetFormatPr defaultRowHeight="81" customHeight="1"/>
  <cols>
    <col min="1" max="1" width="22.5703125" style="78" customWidth="1"/>
    <col min="2" max="2" width="22.140625" style="107" customWidth="1"/>
    <col min="3" max="3" width="14" style="107" customWidth="1"/>
    <col min="4" max="4" width="11.85546875" style="107" customWidth="1"/>
    <col min="5" max="5" width="13.28515625" style="107" customWidth="1"/>
    <col min="6" max="6" width="17" style="107" customWidth="1"/>
    <col min="7" max="7" width="17.28515625" style="107" customWidth="1"/>
    <col min="8" max="8" width="14.28515625" style="107" customWidth="1"/>
    <col min="9" max="9" width="13.140625" style="107" customWidth="1"/>
    <col min="10" max="10" width="16" style="107" customWidth="1"/>
    <col min="11" max="11" width="18.42578125" style="729" customWidth="1"/>
    <col min="12" max="12" width="13" style="107" customWidth="1"/>
    <col min="13" max="13" width="23.140625" style="107" customWidth="1"/>
    <col min="14" max="14" width="18.7109375" style="107" customWidth="1"/>
    <col min="15" max="15" width="22.7109375" style="107" customWidth="1"/>
    <col min="16" max="16" width="16.28515625" style="107" customWidth="1"/>
    <col min="17" max="17" width="25.28515625" style="107" customWidth="1"/>
    <col min="18" max="18" width="15.85546875" style="107" customWidth="1"/>
    <col min="19" max="19" width="15.140625" style="107" customWidth="1"/>
    <col min="20" max="20" width="16.28515625" style="107" customWidth="1"/>
    <col min="21" max="21" width="23.42578125" style="107" customWidth="1"/>
    <col min="22" max="22" width="25.85546875" style="107" customWidth="1"/>
    <col min="23" max="23" width="24" style="107" customWidth="1"/>
    <col min="24" max="24" width="23.140625" style="107" customWidth="1"/>
    <col min="25" max="25" width="23.140625" style="78" customWidth="1"/>
    <col min="26" max="26" width="27.85546875" style="107" customWidth="1"/>
    <col min="27" max="27" width="16.42578125" style="301" customWidth="1"/>
    <col min="28" max="28" width="33.42578125" style="107" customWidth="1"/>
    <col min="29" max="29" width="16.7109375" style="107" customWidth="1"/>
    <col min="30" max="30" width="29.28515625" style="107" customWidth="1"/>
    <col min="31" max="31" width="17.140625" style="107" customWidth="1"/>
    <col min="32" max="32" width="29.28515625" style="107" customWidth="1"/>
    <col min="33" max="33" width="18.28515625" style="107" customWidth="1"/>
    <col min="34" max="34" width="29.28515625" style="107" customWidth="1"/>
    <col min="35" max="35" width="19" style="107" customWidth="1"/>
    <col min="36" max="36" width="29.28515625" style="107" customWidth="1"/>
    <col min="37" max="37" width="19.5703125" style="107" customWidth="1"/>
    <col min="38" max="38" width="29.28515625" style="107" customWidth="1"/>
    <col min="39" max="39" width="16.7109375" style="107" customWidth="1"/>
    <col min="40" max="40" width="29.28515625" style="107" customWidth="1"/>
    <col min="41" max="41" width="17.85546875" style="107" customWidth="1"/>
    <col min="42" max="42" width="29.28515625" style="107" customWidth="1"/>
    <col min="43" max="43" width="20.28515625" style="107" customWidth="1"/>
    <col min="44" max="44" width="29.28515625" style="107" customWidth="1"/>
    <col min="45" max="45" width="20.5703125" style="107" customWidth="1"/>
    <col min="46" max="46" width="29.28515625" style="107" customWidth="1"/>
    <col min="47" max="47" width="15.7109375" style="107" customWidth="1"/>
    <col min="48" max="48" width="29.28515625" style="107" customWidth="1"/>
    <col min="49" max="49" width="21.7109375" style="107" customWidth="1"/>
    <col min="50" max="50" width="29.28515625" style="107" customWidth="1"/>
    <col min="51" max="51" width="19.140625" style="107" customWidth="1"/>
    <col min="52" max="52" width="29.28515625" style="107" customWidth="1"/>
    <col min="53" max="53" width="17.85546875" style="107" customWidth="1"/>
    <col min="54" max="54" width="29.28515625" style="107" customWidth="1"/>
    <col min="55" max="55" width="18.5703125" style="107" customWidth="1"/>
    <col min="56" max="56" width="29.28515625" style="107" customWidth="1"/>
    <col min="57" max="57" width="15.85546875" style="107" customWidth="1"/>
    <col min="58" max="58" width="29.28515625" style="107" customWidth="1"/>
    <col min="59" max="59" width="18.140625" style="107" customWidth="1"/>
    <col min="60" max="60" width="29.28515625" style="107" customWidth="1"/>
    <col min="61" max="61" width="15" style="107" customWidth="1"/>
    <col min="62" max="62" width="29.28515625" style="107" customWidth="1"/>
    <col min="63" max="63" width="22" style="107" customWidth="1"/>
    <col min="64" max="64" width="29.28515625" style="107" customWidth="1"/>
    <col min="65" max="65" width="19.28515625" style="107" customWidth="1"/>
    <col min="66" max="66" width="29.28515625" style="107" customWidth="1"/>
    <col min="67" max="67" width="18.7109375" style="107" customWidth="1"/>
    <col min="68" max="68" width="29.28515625" style="107" customWidth="1"/>
    <col min="69" max="69" width="21" style="107" customWidth="1"/>
    <col min="70" max="70" width="29.28515625" style="107" customWidth="1"/>
    <col min="71" max="71" width="21" style="107" customWidth="1"/>
    <col min="72" max="72" width="29.28515625" style="107" customWidth="1"/>
    <col min="73" max="73" width="21" style="107" customWidth="1"/>
    <col min="74" max="74" width="29.28515625" style="107" customWidth="1"/>
    <col min="75" max="75" width="21" style="107" customWidth="1"/>
    <col min="76" max="76" width="29.28515625" style="107" customWidth="1"/>
    <col min="77" max="77" width="21" style="107" customWidth="1"/>
    <col min="78" max="16384" width="9.140625" style="107"/>
  </cols>
  <sheetData>
    <row r="1" spans="1:77" ht="23.25" customHeight="1">
      <c r="A1" s="756" t="s">
        <v>2514</v>
      </c>
      <c r="B1" s="756"/>
      <c r="C1" s="756"/>
      <c r="D1" s="756"/>
      <c r="E1" s="756"/>
      <c r="F1" s="756"/>
      <c r="G1" s="756"/>
      <c r="H1" s="756"/>
      <c r="I1" s="756"/>
      <c r="J1" s="756"/>
      <c r="K1" s="757"/>
      <c r="L1" s="756"/>
      <c r="M1" s="756"/>
      <c r="N1" s="756"/>
      <c r="O1" s="756"/>
      <c r="P1" s="756"/>
      <c r="Q1" s="756"/>
      <c r="R1" s="756"/>
      <c r="S1" s="756"/>
      <c r="T1" s="756"/>
      <c r="U1" s="756"/>
      <c r="V1" s="756"/>
      <c r="W1" s="756"/>
      <c r="X1" s="756"/>
      <c r="Y1" s="321"/>
    </row>
    <row r="2" spans="1:77" ht="48" customHeight="1">
      <c r="A2" s="322"/>
      <c r="B2" s="303"/>
      <c r="C2" s="304"/>
      <c r="D2" s="302" t="s">
        <v>779</v>
      </c>
      <c r="E2" s="302"/>
      <c r="F2" s="305"/>
      <c r="G2" s="302" t="s">
        <v>780</v>
      </c>
      <c r="H2" s="302"/>
      <c r="I2" s="302" t="s">
        <v>781</v>
      </c>
      <c r="J2" s="302" t="s">
        <v>782</v>
      </c>
      <c r="K2" s="704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22"/>
    </row>
    <row r="3" spans="1:77" ht="23.25" customHeight="1">
      <c r="A3" s="333"/>
      <c r="B3" s="306"/>
      <c r="C3" s="306"/>
      <c r="D3" s="306"/>
      <c r="E3" s="306"/>
      <c r="F3" s="306"/>
      <c r="G3" s="533"/>
      <c r="H3" s="306"/>
      <c r="I3" s="306"/>
      <c r="J3" s="306"/>
      <c r="K3" s="705"/>
      <c r="L3" s="306"/>
      <c r="M3" s="306"/>
      <c r="N3" s="306"/>
      <c r="O3" s="533"/>
      <c r="W3" s="307"/>
      <c r="X3" s="307"/>
      <c r="Y3" s="323"/>
    </row>
    <row r="4" spans="1:77" ht="23.25" customHeight="1">
      <c r="A4" s="764" t="s">
        <v>18</v>
      </c>
      <c r="B4" s="765"/>
      <c r="C4" s="765"/>
      <c r="D4" s="765"/>
      <c r="E4" s="766"/>
      <c r="F4" s="743" t="s">
        <v>20</v>
      </c>
      <c r="G4" s="743" t="s">
        <v>24</v>
      </c>
      <c r="H4" s="752" t="s">
        <v>14</v>
      </c>
      <c r="I4" s="752" t="s">
        <v>15</v>
      </c>
      <c r="J4" s="752" t="s">
        <v>28</v>
      </c>
      <c r="K4" s="767" t="s">
        <v>2310</v>
      </c>
      <c r="L4" s="752" t="s">
        <v>16</v>
      </c>
      <c r="M4" s="752" t="s">
        <v>17</v>
      </c>
      <c r="N4" s="743" t="s">
        <v>7</v>
      </c>
      <c r="O4" s="743" t="s">
        <v>25</v>
      </c>
      <c r="P4" s="743" t="s">
        <v>19</v>
      </c>
      <c r="Q4" s="749" t="s">
        <v>21</v>
      </c>
      <c r="R4" s="750"/>
      <c r="S4" s="750"/>
      <c r="T4" s="751"/>
      <c r="U4" s="743" t="s">
        <v>1</v>
      </c>
      <c r="V4" s="743" t="s">
        <v>22</v>
      </c>
      <c r="W4" s="758" t="s">
        <v>10</v>
      </c>
      <c r="X4" s="759"/>
      <c r="Y4" s="753" t="s">
        <v>784</v>
      </c>
      <c r="Z4" s="743" t="s">
        <v>1013</v>
      </c>
      <c r="AA4" s="746" t="s">
        <v>746</v>
      </c>
      <c r="AB4" s="743" t="s">
        <v>745</v>
      </c>
      <c r="AC4" s="740" t="s">
        <v>746</v>
      </c>
      <c r="AD4" s="743" t="s">
        <v>745</v>
      </c>
      <c r="AE4" s="740" t="s">
        <v>746</v>
      </c>
      <c r="AF4" s="743" t="s">
        <v>745</v>
      </c>
      <c r="AG4" s="740" t="s">
        <v>746</v>
      </c>
      <c r="AH4" s="743" t="s">
        <v>745</v>
      </c>
      <c r="AI4" s="740" t="s">
        <v>746</v>
      </c>
      <c r="AJ4" s="743" t="s">
        <v>745</v>
      </c>
      <c r="AK4" s="740" t="s">
        <v>746</v>
      </c>
      <c r="AL4" s="743" t="s">
        <v>745</v>
      </c>
      <c r="AM4" s="740" t="s">
        <v>746</v>
      </c>
      <c r="AN4" s="743" t="s">
        <v>745</v>
      </c>
      <c r="AO4" s="740" t="s">
        <v>746</v>
      </c>
      <c r="AP4" s="743" t="s">
        <v>745</v>
      </c>
      <c r="AQ4" s="740" t="s">
        <v>746</v>
      </c>
      <c r="AR4" s="743" t="s">
        <v>745</v>
      </c>
      <c r="AS4" s="740" t="s">
        <v>746</v>
      </c>
      <c r="AT4" s="743" t="s">
        <v>745</v>
      </c>
      <c r="AU4" s="740" t="s">
        <v>746</v>
      </c>
      <c r="AV4" s="743" t="s">
        <v>745</v>
      </c>
      <c r="AW4" s="740" t="s">
        <v>746</v>
      </c>
      <c r="AX4" s="743" t="s">
        <v>745</v>
      </c>
      <c r="AY4" s="740" t="s">
        <v>746</v>
      </c>
      <c r="AZ4" s="743" t="s">
        <v>745</v>
      </c>
      <c r="BA4" s="740" t="s">
        <v>746</v>
      </c>
      <c r="BB4" s="743" t="s">
        <v>745</v>
      </c>
      <c r="BC4" s="740" t="s">
        <v>746</v>
      </c>
      <c r="BD4" s="743" t="s">
        <v>745</v>
      </c>
      <c r="BE4" s="740" t="s">
        <v>746</v>
      </c>
      <c r="BF4" s="743" t="s">
        <v>745</v>
      </c>
      <c r="BG4" s="740" t="s">
        <v>746</v>
      </c>
      <c r="BH4" s="743" t="s">
        <v>745</v>
      </c>
      <c r="BI4" s="740" t="s">
        <v>746</v>
      </c>
      <c r="BJ4" s="743" t="s">
        <v>745</v>
      </c>
      <c r="BK4" s="740" t="s">
        <v>746</v>
      </c>
      <c r="BL4" s="743" t="s">
        <v>745</v>
      </c>
      <c r="BM4" s="740" t="s">
        <v>746</v>
      </c>
      <c r="BN4" s="743" t="s">
        <v>745</v>
      </c>
      <c r="BO4" s="740" t="s">
        <v>746</v>
      </c>
      <c r="BP4" s="743" t="s">
        <v>745</v>
      </c>
      <c r="BQ4" s="740" t="s">
        <v>746</v>
      </c>
      <c r="BR4" s="743" t="s">
        <v>745</v>
      </c>
      <c r="BS4" s="740" t="s">
        <v>746</v>
      </c>
      <c r="BT4" s="743" t="s">
        <v>745</v>
      </c>
      <c r="BU4" s="740" t="s">
        <v>746</v>
      </c>
      <c r="BV4" s="743" t="s">
        <v>745</v>
      </c>
      <c r="BW4" s="740" t="s">
        <v>746</v>
      </c>
      <c r="BX4" s="743" t="s">
        <v>745</v>
      </c>
      <c r="BY4" s="740" t="s">
        <v>746</v>
      </c>
    </row>
    <row r="5" spans="1:77" ht="81" customHeight="1">
      <c r="A5" s="762" t="s">
        <v>0</v>
      </c>
      <c r="B5" s="743" t="s">
        <v>2</v>
      </c>
      <c r="C5" s="743" t="s">
        <v>29</v>
      </c>
      <c r="D5" s="743" t="s">
        <v>3</v>
      </c>
      <c r="E5" s="743" t="s">
        <v>4</v>
      </c>
      <c r="F5" s="744"/>
      <c r="G5" s="744"/>
      <c r="H5" s="752"/>
      <c r="I5" s="752"/>
      <c r="J5" s="752"/>
      <c r="K5" s="768"/>
      <c r="L5" s="752"/>
      <c r="M5" s="752"/>
      <c r="N5" s="744"/>
      <c r="O5" s="744"/>
      <c r="P5" s="744"/>
      <c r="Q5" s="752" t="s">
        <v>11</v>
      </c>
      <c r="R5" s="752"/>
      <c r="S5" s="752" t="s">
        <v>12</v>
      </c>
      <c r="T5" s="752"/>
      <c r="U5" s="744"/>
      <c r="V5" s="744"/>
      <c r="W5" s="760"/>
      <c r="X5" s="761"/>
      <c r="Y5" s="754"/>
      <c r="Z5" s="744"/>
      <c r="AA5" s="747"/>
      <c r="AB5" s="744"/>
      <c r="AC5" s="741"/>
      <c r="AD5" s="744"/>
      <c r="AE5" s="741"/>
      <c r="AF5" s="744"/>
      <c r="AG5" s="741"/>
      <c r="AH5" s="744"/>
      <c r="AI5" s="741"/>
      <c r="AJ5" s="744"/>
      <c r="AK5" s="741"/>
      <c r="AL5" s="744"/>
      <c r="AM5" s="741"/>
      <c r="AN5" s="744"/>
      <c r="AO5" s="741"/>
      <c r="AP5" s="744"/>
      <c r="AQ5" s="741"/>
      <c r="AR5" s="744"/>
      <c r="AS5" s="741"/>
      <c r="AT5" s="744"/>
      <c r="AU5" s="741"/>
      <c r="AV5" s="744"/>
      <c r="AW5" s="741"/>
      <c r="AX5" s="744"/>
      <c r="AY5" s="741"/>
      <c r="AZ5" s="744"/>
      <c r="BA5" s="741"/>
      <c r="BB5" s="744"/>
      <c r="BC5" s="741"/>
      <c r="BD5" s="744"/>
      <c r="BE5" s="741"/>
      <c r="BF5" s="744"/>
      <c r="BG5" s="741"/>
      <c r="BH5" s="744"/>
      <c r="BI5" s="741"/>
      <c r="BJ5" s="744"/>
      <c r="BK5" s="741"/>
      <c r="BL5" s="744"/>
      <c r="BM5" s="741"/>
      <c r="BN5" s="744"/>
      <c r="BO5" s="741"/>
      <c r="BP5" s="744"/>
      <c r="BQ5" s="741"/>
      <c r="BR5" s="744"/>
      <c r="BS5" s="741"/>
      <c r="BT5" s="744"/>
      <c r="BU5" s="741"/>
      <c r="BV5" s="744"/>
      <c r="BW5" s="741"/>
      <c r="BX5" s="744"/>
      <c r="BY5" s="741"/>
    </row>
    <row r="6" spans="1:77" ht="81" customHeight="1">
      <c r="A6" s="763"/>
      <c r="B6" s="744"/>
      <c r="C6" s="745"/>
      <c r="D6" s="744"/>
      <c r="E6" s="744"/>
      <c r="F6" s="745"/>
      <c r="G6" s="744"/>
      <c r="H6" s="752"/>
      <c r="I6" s="752"/>
      <c r="J6" s="752"/>
      <c r="K6" s="769"/>
      <c r="L6" s="752"/>
      <c r="M6" s="752"/>
      <c r="N6" s="744"/>
      <c r="O6" s="744"/>
      <c r="P6" s="744"/>
      <c r="Q6" s="532" t="s">
        <v>13</v>
      </c>
      <c r="R6" s="532" t="s">
        <v>9</v>
      </c>
      <c r="S6" s="532" t="s">
        <v>13</v>
      </c>
      <c r="T6" s="532" t="s">
        <v>9</v>
      </c>
      <c r="U6" s="744"/>
      <c r="V6" s="744"/>
      <c r="W6" s="308" t="s">
        <v>5</v>
      </c>
      <c r="X6" s="308" t="s">
        <v>6</v>
      </c>
      <c r="Y6" s="755"/>
      <c r="Z6" s="745"/>
      <c r="AA6" s="748"/>
      <c r="AB6" s="745"/>
      <c r="AC6" s="742"/>
      <c r="AD6" s="745"/>
      <c r="AE6" s="742"/>
      <c r="AF6" s="745"/>
      <c r="AG6" s="742"/>
      <c r="AH6" s="745"/>
      <c r="AI6" s="742"/>
      <c r="AJ6" s="745"/>
      <c r="AK6" s="742"/>
      <c r="AL6" s="745"/>
      <c r="AM6" s="742"/>
      <c r="AN6" s="745"/>
      <c r="AO6" s="742"/>
      <c r="AP6" s="745"/>
      <c r="AQ6" s="742"/>
      <c r="AR6" s="745"/>
      <c r="AS6" s="742"/>
      <c r="AT6" s="745"/>
      <c r="AU6" s="742"/>
      <c r="AV6" s="745"/>
      <c r="AW6" s="742"/>
      <c r="AX6" s="745"/>
      <c r="AY6" s="742"/>
      <c r="AZ6" s="745"/>
      <c r="BA6" s="742"/>
      <c r="BB6" s="745"/>
      <c r="BC6" s="742"/>
      <c r="BD6" s="745"/>
      <c r="BE6" s="742"/>
      <c r="BF6" s="745"/>
      <c r="BG6" s="742"/>
      <c r="BH6" s="745"/>
      <c r="BI6" s="742"/>
      <c r="BJ6" s="745"/>
      <c r="BK6" s="742"/>
      <c r="BL6" s="745"/>
      <c r="BM6" s="742"/>
      <c r="BN6" s="745"/>
      <c r="BO6" s="742"/>
      <c r="BP6" s="745"/>
      <c r="BQ6" s="742"/>
      <c r="BR6" s="745"/>
      <c r="BS6" s="742"/>
      <c r="BT6" s="745"/>
      <c r="BU6" s="742"/>
      <c r="BV6" s="745"/>
      <c r="BW6" s="742"/>
      <c r="BX6" s="745"/>
      <c r="BY6" s="742"/>
    </row>
    <row r="7" spans="1:77" ht="17.25" customHeight="1">
      <c r="A7" s="324">
        <v>1</v>
      </c>
      <c r="B7" s="532">
        <v>2</v>
      </c>
      <c r="C7" s="532">
        <v>3</v>
      </c>
      <c r="D7" s="324">
        <v>4</v>
      </c>
      <c r="E7" s="656">
        <v>5</v>
      </c>
      <c r="F7" s="656">
        <v>6</v>
      </c>
      <c r="G7" s="324">
        <v>7</v>
      </c>
      <c r="H7" s="656">
        <v>8</v>
      </c>
      <c r="I7" s="656">
        <v>9</v>
      </c>
      <c r="J7" s="324">
        <v>10</v>
      </c>
      <c r="K7" s="706">
        <v>11</v>
      </c>
      <c r="L7" s="656">
        <v>12</v>
      </c>
      <c r="M7" s="324">
        <v>13</v>
      </c>
      <c r="N7" s="656">
        <v>14</v>
      </c>
      <c r="O7" s="656">
        <v>15</v>
      </c>
      <c r="P7" s="324">
        <v>16</v>
      </c>
      <c r="Q7" s="656">
        <v>17</v>
      </c>
      <c r="R7" s="656">
        <v>18</v>
      </c>
      <c r="S7" s="324">
        <v>19</v>
      </c>
      <c r="T7" s="656">
        <v>20</v>
      </c>
      <c r="U7" s="656">
        <v>21</v>
      </c>
      <c r="V7" s="324">
        <v>22</v>
      </c>
      <c r="W7" s="656">
        <v>23</v>
      </c>
      <c r="X7" s="656">
        <v>24</v>
      </c>
      <c r="Y7" s="324">
        <v>25</v>
      </c>
      <c r="Z7" s="656">
        <v>26</v>
      </c>
      <c r="AA7" s="656">
        <v>27</v>
      </c>
      <c r="AB7" s="324">
        <v>28</v>
      </c>
      <c r="AC7" s="656">
        <v>29</v>
      </c>
      <c r="AD7" s="656">
        <v>30</v>
      </c>
      <c r="AE7" s="324">
        <v>31</v>
      </c>
      <c r="AF7" s="656">
        <v>32</v>
      </c>
      <c r="AG7" s="656">
        <v>33</v>
      </c>
      <c r="AH7" s="324">
        <v>34</v>
      </c>
      <c r="AI7" s="656">
        <v>35</v>
      </c>
      <c r="AJ7" s="656">
        <v>36</v>
      </c>
      <c r="AK7" s="324">
        <v>37</v>
      </c>
      <c r="AL7" s="656">
        <v>38</v>
      </c>
      <c r="AM7" s="656">
        <v>39</v>
      </c>
      <c r="AN7" s="324">
        <v>40</v>
      </c>
      <c r="AO7" s="656">
        <v>41</v>
      </c>
      <c r="AP7" s="656">
        <v>42</v>
      </c>
      <c r="AQ7" s="324">
        <v>43</v>
      </c>
      <c r="AR7" s="656">
        <v>44</v>
      </c>
      <c r="AS7" s="656">
        <v>45</v>
      </c>
      <c r="AT7" s="324">
        <v>46</v>
      </c>
      <c r="AU7" s="656">
        <v>47</v>
      </c>
      <c r="AV7" s="656">
        <v>48</v>
      </c>
      <c r="AW7" s="324">
        <v>49</v>
      </c>
      <c r="AX7" s="656">
        <v>50</v>
      </c>
      <c r="AY7" s="656">
        <v>51</v>
      </c>
      <c r="AZ7" s="324">
        <v>52</v>
      </c>
      <c r="BA7" s="656">
        <v>53</v>
      </c>
      <c r="BB7" s="656">
        <v>54</v>
      </c>
      <c r="BC7" s="324">
        <v>55</v>
      </c>
      <c r="BD7" s="656">
        <v>56</v>
      </c>
      <c r="BE7" s="656">
        <v>57</v>
      </c>
      <c r="BF7" s="324">
        <v>58</v>
      </c>
      <c r="BG7" s="656">
        <v>59</v>
      </c>
      <c r="BH7" s="656">
        <v>60</v>
      </c>
      <c r="BI7" s="324">
        <v>61</v>
      </c>
      <c r="BJ7" s="656">
        <v>62</v>
      </c>
      <c r="BK7" s="656">
        <v>63</v>
      </c>
      <c r="BL7" s="324">
        <v>64</v>
      </c>
      <c r="BM7" s="656">
        <v>65</v>
      </c>
      <c r="BN7" s="656">
        <v>66</v>
      </c>
      <c r="BO7" s="324">
        <v>67</v>
      </c>
      <c r="BP7" s="656">
        <v>68</v>
      </c>
      <c r="BQ7" s="656">
        <v>69</v>
      </c>
      <c r="BR7" s="324">
        <v>70</v>
      </c>
      <c r="BS7" s="656">
        <v>71</v>
      </c>
      <c r="BT7" s="656">
        <v>72</v>
      </c>
      <c r="BU7" s="324">
        <v>73</v>
      </c>
      <c r="BV7" s="656">
        <v>74</v>
      </c>
      <c r="BW7" s="656">
        <v>75</v>
      </c>
      <c r="BX7" s="324">
        <v>76</v>
      </c>
      <c r="BY7" s="656">
        <v>77</v>
      </c>
    </row>
    <row r="8" spans="1:77" s="259" customFormat="1" ht="78.75" customHeight="1">
      <c r="A8" s="243" t="s">
        <v>30</v>
      </c>
      <c r="B8" s="137" t="s">
        <v>32</v>
      </c>
      <c r="C8" s="137" t="s">
        <v>33</v>
      </c>
      <c r="D8" s="137">
        <v>32</v>
      </c>
      <c r="E8" s="137">
        <v>41</v>
      </c>
      <c r="F8" s="137">
        <v>6.8849999999999998</v>
      </c>
      <c r="G8" s="137" t="s">
        <v>39</v>
      </c>
      <c r="H8" s="137" t="s">
        <v>34</v>
      </c>
      <c r="I8" s="137" t="s">
        <v>35</v>
      </c>
      <c r="J8" s="137" t="s">
        <v>43</v>
      </c>
      <c r="K8" s="137" t="s">
        <v>2311</v>
      </c>
      <c r="L8" s="137" t="s">
        <v>42</v>
      </c>
      <c r="M8" s="137" t="s">
        <v>41</v>
      </c>
      <c r="N8" s="137" t="s">
        <v>37</v>
      </c>
      <c r="O8" s="137" t="s">
        <v>26</v>
      </c>
      <c r="P8" s="375" t="s">
        <v>23</v>
      </c>
      <c r="Q8" s="137" t="s">
        <v>8</v>
      </c>
      <c r="R8" s="137">
        <v>6.8849999999999998</v>
      </c>
      <c r="S8" s="375" t="s">
        <v>44</v>
      </c>
      <c r="T8" s="375" t="s">
        <v>44</v>
      </c>
      <c r="U8" s="375" t="s">
        <v>149</v>
      </c>
      <c r="V8" s="137" t="s">
        <v>53</v>
      </c>
      <c r="W8" s="137" t="s">
        <v>150</v>
      </c>
      <c r="X8" s="473" t="s">
        <v>151</v>
      </c>
      <c r="Y8" s="140">
        <f t="shared" ref="Y8:Y87" si="0">F8-(AA8+AC8+AE8+AG8+AI8+AK8+AM8+AO8+AQ8+AS8+AU8+AW8+AY8+BA8+BC8+BE8+BG8+BI8+BK8+BM8+BO8+BQ8+BS8+BU8+BW8+BY8)</f>
        <v>6.8849999999999998</v>
      </c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  <c r="AU8" s="112"/>
      <c r="AV8" s="112"/>
      <c r="AW8" s="112"/>
      <c r="AX8" s="112"/>
      <c r="AY8" s="112"/>
      <c r="AZ8" s="112"/>
      <c r="BA8" s="112"/>
      <c r="BB8" s="112"/>
      <c r="BC8" s="112"/>
      <c r="BD8" s="112"/>
      <c r="BE8" s="112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2"/>
      <c r="BQ8" s="112"/>
      <c r="BR8" s="112"/>
      <c r="BS8" s="112"/>
      <c r="BT8" s="112"/>
      <c r="BU8" s="112"/>
      <c r="BV8" s="112"/>
      <c r="BW8" s="112"/>
      <c r="BX8" s="112"/>
      <c r="BY8" s="112"/>
    </row>
    <row r="9" spans="1:77" s="182" customFormat="1" ht="78.75" customHeight="1">
      <c r="A9" s="51" t="s">
        <v>30</v>
      </c>
      <c r="B9" s="47" t="s">
        <v>32</v>
      </c>
      <c r="C9" s="47" t="s">
        <v>32</v>
      </c>
      <c r="D9" s="47">
        <v>18</v>
      </c>
      <c r="E9" s="47">
        <v>21</v>
      </c>
      <c r="F9" s="47">
        <v>20</v>
      </c>
      <c r="G9" s="48" t="s">
        <v>1604</v>
      </c>
      <c r="H9" s="48" t="s">
        <v>34</v>
      </c>
      <c r="I9" s="48" t="s">
        <v>55</v>
      </c>
      <c r="J9" s="48" t="s">
        <v>135</v>
      </c>
      <c r="K9" s="48" t="s">
        <v>2311</v>
      </c>
      <c r="L9" s="48" t="s">
        <v>36</v>
      </c>
      <c r="M9" s="47" t="s">
        <v>332</v>
      </c>
      <c r="N9" s="47" t="s">
        <v>333</v>
      </c>
      <c r="O9" s="48" t="s">
        <v>261</v>
      </c>
      <c r="P9" s="47" t="s">
        <v>334</v>
      </c>
      <c r="Q9" s="47" t="s">
        <v>84</v>
      </c>
      <c r="R9" s="47">
        <v>20</v>
      </c>
      <c r="S9" s="47" t="s">
        <v>44</v>
      </c>
      <c r="T9" s="47" t="s">
        <v>44</v>
      </c>
      <c r="U9" s="47" t="s">
        <v>149</v>
      </c>
      <c r="V9" s="47" t="s">
        <v>53</v>
      </c>
      <c r="W9" s="49" t="s">
        <v>335</v>
      </c>
      <c r="X9" s="170" t="s">
        <v>336</v>
      </c>
      <c r="Y9" s="50">
        <f t="shared" si="0"/>
        <v>14.2964</v>
      </c>
      <c r="Z9" s="56" t="s">
        <v>1450</v>
      </c>
      <c r="AA9" s="56">
        <v>4.2115</v>
      </c>
      <c r="AB9" s="56" t="s">
        <v>1929</v>
      </c>
      <c r="AC9" s="56">
        <v>1.4921</v>
      </c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</row>
    <row r="10" spans="1:77" s="259" customFormat="1" ht="78.75" customHeight="1">
      <c r="A10" s="243" t="s">
        <v>30</v>
      </c>
      <c r="B10" s="375" t="s">
        <v>32</v>
      </c>
      <c r="C10" s="375" t="s">
        <v>32</v>
      </c>
      <c r="D10" s="137">
        <v>29</v>
      </c>
      <c r="E10" s="137">
        <v>19</v>
      </c>
      <c r="F10" s="137">
        <v>7</v>
      </c>
      <c r="G10" s="137" t="s">
        <v>1604</v>
      </c>
      <c r="H10" s="137" t="s">
        <v>34</v>
      </c>
      <c r="I10" s="137" t="s">
        <v>55</v>
      </c>
      <c r="J10" s="137" t="s">
        <v>135</v>
      </c>
      <c r="K10" s="137" t="s">
        <v>2311</v>
      </c>
      <c r="L10" s="137" t="s">
        <v>36</v>
      </c>
      <c r="M10" s="375" t="s">
        <v>332</v>
      </c>
      <c r="N10" s="375" t="s">
        <v>333</v>
      </c>
      <c r="O10" s="137" t="s">
        <v>261</v>
      </c>
      <c r="P10" s="375" t="s">
        <v>334</v>
      </c>
      <c r="Q10" s="375" t="s">
        <v>84</v>
      </c>
      <c r="R10" s="137">
        <v>7</v>
      </c>
      <c r="S10" s="375" t="s">
        <v>44</v>
      </c>
      <c r="T10" s="375" t="s">
        <v>44</v>
      </c>
      <c r="U10" s="375" t="s">
        <v>149</v>
      </c>
      <c r="V10" s="375" t="s">
        <v>53</v>
      </c>
      <c r="W10" s="378" t="s">
        <v>337</v>
      </c>
      <c r="X10" s="474" t="s">
        <v>338</v>
      </c>
      <c r="Y10" s="140">
        <f t="shared" si="0"/>
        <v>7</v>
      </c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</row>
    <row r="11" spans="1:77" s="182" customFormat="1" ht="78.75" customHeight="1">
      <c r="A11" s="51" t="s">
        <v>30</v>
      </c>
      <c r="B11" s="47" t="s">
        <v>32</v>
      </c>
      <c r="C11" s="47" t="s">
        <v>32</v>
      </c>
      <c r="D11" s="47">
        <v>29</v>
      </c>
      <c r="E11" s="47">
        <v>25</v>
      </c>
      <c r="F11" s="47">
        <v>22.5</v>
      </c>
      <c r="G11" s="47" t="s">
        <v>339</v>
      </c>
      <c r="H11" s="48" t="s">
        <v>34</v>
      </c>
      <c r="I11" s="48" t="s">
        <v>55</v>
      </c>
      <c r="J11" s="47" t="s">
        <v>340</v>
      </c>
      <c r="K11" s="393" t="s">
        <v>2311</v>
      </c>
      <c r="L11" s="48" t="s">
        <v>36</v>
      </c>
      <c r="M11" s="47" t="s">
        <v>341</v>
      </c>
      <c r="N11" s="47" t="s">
        <v>342</v>
      </c>
      <c r="O11" s="48" t="s">
        <v>261</v>
      </c>
      <c r="P11" s="47" t="s">
        <v>334</v>
      </c>
      <c r="Q11" s="47" t="s">
        <v>84</v>
      </c>
      <c r="R11" s="47">
        <v>22.5</v>
      </c>
      <c r="S11" s="47" t="s">
        <v>44</v>
      </c>
      <c r="T11" s="47" t="s">
        <v>44</v>
      </c>
      <c r="U11" s="47" t="s">
        <v>149</v>
      </c>
      <c r="V11" s="47" t="s">
        <v>53</v>
      </c>
      <c r="W11" s="49" t="s">
        <v>343</v>
      </c>
      <c r="X11" s="170" t="s">
        <v>344</v>
      </c>
      <c r="Y11" s="50">
        <f t="shared" si="0"/>
        <v>0.20570000000000022</v>
      </c>
      <c r="Z11" s="56" t="s">
        <v>1549</v>
      </c>
      <c r="AA11" s="56">
        <v>18.9773</v>
      </c>
      <c r="AB11" s="56" t="s">
        <v>1843</v>
      </c>
      <c r="AC11" s="56">
        <v>3.3170000000000002</v>
      </c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</row>
    <row r="12" spans="1:77" s="116" customFormat="1" ht="78.75" customHeight="1">
      <c r="A12" s="6" t="s">
        <v>30</v>
      </c>
      <c r="B12" s="5" t="s">
        <v>32</v>
      </c>
      <c r="C12" s="5" t="s">
        <v>32</v>
      </c>
      <c r="D12" s="5">
        <v>17</v>
      </c>
      <c r="E12" s="5" t="s">
        <v>345</v>
      </c>
      <c r="F12" s="5">
        <v>41</v>
      </c>
      <c r="G12" s="5" t="s">
        <v>339</v>
      </c>
      <c r="H12" s="12" t="s">
        <v>34</v>
      </c>
      <c r="I12" s="12" t="s">
        <v>55</v>
      </c>
      <c r="J12" s="5" t="s">
        <v>346</v>
      </c>
      <c r="K12" s="21" t="s">
        <v>2311</v>
      </c>
      <c r="L12" s="12" t="s">
        <v>36</v>
      </c>
      <c r="M12" s="5" t="s">
        <v>332</v>
      </c>
      <c r="N12" s="5" t="s">
        <v>342</v>
      </c>
      <c r="O12" s="12" t="s">
        <v>261</v>
      </c>
      <c r="P12" s="5" t="s">
        <v>334</v>
      </c>
      <c r="Q12" s="5" t="s">
        <v>84</v>
      </c>
      <c r="R12" s="5">
        <v>41</v>
      </c>
      <c r="S12" s="5" t="s">
        <v>44</v>
      </c>
      <c r="T12" s="5" t="s">
        <v>44</v>
      </c>
      <c r="U12" s="5" t="s">
        <v>149</v>
      </c>
      <c r="V12" s="5" t="s">
        <v>53</v>
      </c>
      <c r="W12" s="13" t="s">
        <v>347</v>
      </c>
      <c r="X12" s="14" t="s">
        <v>348</v>
      </c>
      <c r="Y12" s="59">
        <f t="shared" si="0"/>
        <v>0</v>
      </c>
      <c r="Z12" s="17" t="s">
        <v>1823</v>
      </c>
      <c r="AA12" s="17">
        <v>41</v>
      </c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</row>
    <row r="13" spans="1:77" s="351" customFormat="1" ht="78.75" customHeight="1">
      <c r="A13" s="51" t="s">
        <v>30</v>
      </c>
      <c r="B13" s="47" t="s">
        <v>32</v>
      </c>
      <c r="C13" s="47" t="s">
        <v>349</v>
      </c>
      <c r="D13" s="47">
        <v>27</v>
      </c>
      <c r="E13" s="47">
        <v>11</v>
      </c>
      <c r="F13" s="393">
        <v>13.2</v>
      </c>
      <c r="G13" s="48" t="s">
        <v>791</v>
      </c>
      <c r="H13" s="48" t="s">
        <v>34</v>
      </c>
      <c r="I13" s="48" t="s">
        <v>55</v>
      </c>
      <c r="J13" s="48" t="s">
        <v>35</v>
      </c>
      <c r="K13" s="48" t="s">
        <v>2311</v>
      </c>
      <c r="L13" s="48" t="s">
        <v>36</v>
      </c>
      <c r="M13" s="48" t="s">
        <v>350</v>
      </c>
      <c r="N13" s="47" t="s">
        <v>333</v>
      </c>
      <c r="O13" s="48" t="s">
        <v>261</v>
      </c>
      <c r="P13" s="47" t="s">
        <v>23</v>
      </c>
      <c r="Q13" s="47" t="s">
        <v>84</v>
      </c>
      <c r="R13" s="393">
        <v>13.2</v>
      </c>
      <c r="S13" s="47" t="s">
        <v>44</v>
      </c>
      <c r="T13" s="47" t="s">
        <v>44</v>
      </c>
      <c r="U13" s="47" t="s">
        <v>149</v>
      </c>
      <c r="V13" s="47" t="s">
        <v>53</v>
      </c>
      <c r="W13" s="49" t="s">
        <v>792</v>
      </c>
      <c r="X13" s="49" t="s">
        <v>793</v>
      </c>
      <c r="Y13" s="50">
        <f t="shared" si="0"/>
        <v>2.2690000000000001</v>
      </c>
      <c r="Z13" s="170" t="s">
        <v>794</v>
      </c>
      <c r="AA13" s="170" t="s">
        <v>795</v>
      </c>
      <c r="AB13" s="170"/>
      <c r="AC13" s="170"/>
      <c r="AD13" s="350"/>
      <c r="AE13" s="350"/>
      <c r="AF13" s="350"/>
      <c r="AG13" s="350"/>
      <c r="AH13" s="350"/>
      <c r="AI13" s="350"/>
      <c r="AJ13" s="350"/>
      <c r="AK13" s="350"/>
      <c r="AL13" s="350"/>
      <c r="AM13" s="350"/>
      <c r="AN13" s="350"/>
      <c r="AO13" s="350"/>
      <c r="AP13" s="350"/>
      <c r="AQ13" s="350"/>
      <c r="AR13" s="350"/>
      <c r="AS13" s="350"/>
      <c r="AT13" s="350"/>
      <c r="AU13" s="350"/>
      <c r="AV13" s="350"/>
      <c r="AW13" s="350"/>
      <c r="AX13" s="350"/>
      <c r="AY13" s="350"/>
      <c r="AZ13" s="350"/>
      <c r="BA13" s="350"/>
      <c r="BB13" s="350"/>
      <c r="BC13" s="350"/>
      <c r="BD13" s="350"/>
      <c r="BE13" s="350"/>
      <c r="BF13" s="350"/>
      <c r="BG13" s="350"/>
      <c r="BH13" s="350"/>
      <c r="BI13" s="350"/>
      <c r="BJ13" s="350"/>
      <c r="BK13" s="350"/>
      <c r="BL13" s="350"/>
      <c r="BM13" s="350"/>
      <c r="BN13" s="350"/>
      <c r="BO13" s="350"/>
      <c r="BP13" s="350"/>
      <c r="BQ13" s="350"/>
      <c r="BR13" s="350"/>
      <c r="BS13" s="350"/>
      <c r="BT13" s="350"/>
      <c r="BU13" s="350"/>
      <c r="BV13" s="350"/>
      <c r="BW13" s="350"/>
      <c r="BX13" s="350"/>
      <c r="BY13" s="350"/>
    </row>
    <row r="14" spans="1:77" s="351" customFormat="1" ht="78.75" customHeight="1">
      <c r="A14" s="51" t="s">
        <v>30</v>
      </c>
      <c r="B14" s="47" t="s">
        <v>32</v>
      </c>
      <c r="C14" s="47" t="s">
        <v>349</v>
      </c>
      <c r="D14" s="47">
        <v>17</v>
      </c>
      <c r="E14" s="47">
        <v>12</v>
      </c>
      <c r="F14" s="393">
        <v>19</v>
      </c>
      <c r="G14" s="393" t="s">
        <v>126</v>
      </c>
      <c r="H14" s="48" t="s">
        <v>34</v>
      </c>
      <c r="I14" s="48" t="s">
        <v>55</v>
      </c>
      <c r="J14" s="48" t="s">
        <v>35</v>
      </c>
      <c r="K14" s="48" t="s">
        <v>2311</v>
      </c>
      <c r="L14" s="48" t="s">
        <v>36</v>
      </c>
      <c r="M14" s="48" t="s">
        <v>350</v>
      </c>
      <c r="N14" s="47" t="s">
        <v>333</v>
      </c>
      <c r="O14" s="48" t="s">
        <v>261</v>
      </c>
      <c r="P14" s="47" t="s">
        <v>23</v>
      </c>
      <c r="Q14" s="47" t="s">
        <v>84</v>
      </c>
      <c r="R14" s="393">
        <v>10</v>
      </c>
      <c r="S14" s="47" t="s">
        <v>44</v>
      </c>
      <c r="T14" s="47" t="s">
        <v>44</v>
      </c>
      <c r="U14" s="47" t="s">
        <v>149</v>
      </c>
      <c r="V14" s="47" t="s">
        <v>53</v>
      </c>
      <c r="W14" s="49" t="s">
        <v>796</v>
      </c>
      <c r="X14" s="49" t="s">
        <v>797</v>
      </c>
      <c r="Y14" s="50">
        <f t="shared" si="0"/>
        <v>5.7086000000000006</v>
      </c>
      <c r="Z14" s="170" t="s">
        <v>798</v>
      </c>
      <c r="AA14" s="170" t="s">
        <v>799</v>
      </c>
      <c r="AB14" s="170" t="s">
        <v>800</v>
      </c>
      <c r="AC14" s="170" t="s">
        <v>801</v>
      </c>
      <c r="AD14" s="170" t="s">
        <v>802</v>
      </c>
      <c r="AE14" s="170">
        <v>7.67</v>
      </c>
      <c r="AF14" s="350"/>
      <c r="AG14" s="350"/>
      <c r="AH14" s="350"/>
      <c r="AI14" s="350"/>
      <c r="AJ14" s="350"/>
      <c r="AK14" s="350"/>
      <c r="AL14" s="350"/>
      <c r="AM14" s="350"/>
      <c r="AN14" s="350"/>
      <c r="AO14" s="350"/>
      <c r="AP14" s="350"/>
      <c r="AQ14" s="350"/>
      <c r="AR14" s="350"/>
      <c r="AS14" s="350"/>
      <c r="AT14" s="350"/>
      <c r="AU14" s="350"/>
      <c r="AV14" s="350"/>
      <c r="AW14" s="350"/>
      <c r="AX14" s="350"/>
      <c r="AY14" s="350"/>
      <c r="AZ14" s="350"/>
      <c r="BA14" s="350"/>
      <c r="BB14" s="350"/>
      <c r="BC14" s="350"/>
      <c r="BD14" s="350"/>
      <c r="BE14" s="350"/>
      <c r="BF14" s="350"/>
      <c r="BG14" s="350"/>
      <c r="BH14" s="350"/>
      <c r="BI14" s="350"/>
      <c r="BJ14" s="350"/>
      <c r="BK14" s="350"/>
      <c r="BL14" s="350"/>
      <c r="BM14" s="350"/>
      <c r="BN14" s="350"/>
      <c r="BO14" s="350"/>
      <c r="BP14" s="350"/>
      <c r="BQ14" s="350"/>
      <c r="BR14" s="350"/>
      <c r="BS14" s="350"/>
      <c r="BT14" s="350"/>
      <c r="BU14" s="350"/>
      <c r="BV14" s="350"/>
      <c r="BW14" s="350"/>
      <c r="BX14" s="350"/>
      <c r="BY14" s="350"/>
    </row>
    <row r="15" spans="1:77" s="116" customFormat="1" ht="78.75" customHeight="1">
      <c r="A15" s="6" t="s">
        <v>30</v>
      </c>
      <c r="B15" s="5" t="s">
        <v>32</v>
      </c>
      <c r="C15" s="5" t="s">
        <v>349</v>
      </c>
      <c r="D15" s="5">
        <v>14</v>
      </c>
      <c r="E15" s="5">
        <v>4</v>
      </c>
      <c r="F15" s="5">
        <v>35</v>
      </c>
      <c r="G15" s="21" t="s">
        <v>126</v>
      </c>
      <c r="H15" s="12" t="s">
        <v>34</v>
      </c>
      <c r="I15" s="12" t="s">
        <v>55</v>
      </c>
      <c r="J15" s="12" t="s">
        <v>35</v>
      </c>
      <c r="K15" s="12" t="s">
        <v>2311</v>
      </c>
      <c r="L15" s="12" t="s">
        <v>36</v>
      </c>
      <c r="M15" s="12" t="s">
        <v>350</v>
      </c>
      <c r="N15" s="5" t="s">
        <v>333</v>
      </c>
      <c r="O15" s="12" t="s">
        <v>261</v>
      </c>
      <c r="P15" s="5" t="s">
        <v>23</v>
      </c>
      <c r="Q15" s="5" t="s">
        <v>84</v>
      </c>
      <c r="R15" s="5">
        <v>35</v>
      </c>
      <c r="S15" s="5" t="s">
        <v>44</v>
      </c>
      <c r="T15" s="5" t="s">
        <v>44</v>
      </c>
      <c r="U15" s="5" t="s">
        <v>149</v>
      </c>
      <c r="V15" s="5" t="s">
        <v>53</v>
      </c>
      <c r="W15" s="13" t="s">
        <v>805</v>
      </c>
      <c r="X15" s="14" t="s">
        <v>806</v>
      </c>
      <c r="Y15" s="59">
        <f t="shared" si="0"/>
        <v>0</v>
      </c>
      <c r="Z15" s="14" t="s">
        <v>804</v>
      </c>
      <c r="AA15" s="14" t="s">
        <v>809</v>
      </c>
      <c r="AB15" s="14"/>
      <c r="AC15" s="14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</row>
    <row r="16" spans="1:77" s="116" customFormat="1" ht="78.75" customHeight="1">
      <c r="A16" s="6" t="s">
        <v>30</v>
      </c>
      <c r="B16" s="5" t="s">
        <v>32</v>
      </c>
      <c r="C16" s="5" t="s">
        <v>349</v>
      </c>
      <c r="D16" s="5">
        <v>14</v>
      </c>
      <c r="E16" s="5">
        <v>4</v>
      </c>
      <c r="F16" s="5">
        <v>40</v>
      </c>
      <c r="G16" s="21" t="s">
        <v>790</v>
      </c>
      <c r="H16" s="12" t="s">
        <v>34</v>
      </c>
      <c r="I16" s="12" t="s">
        <v>55</v>
      </c>
      <c r="J16" s="12" t="s">
        <v>35</v>
      </c>
      <c r="K16" s="12" t="s">
        <v>2311</v>
      </c>
      <c r="L16" s="12" t="s">
        <v>36</v>
      </c>
      <c r="M16" s="12" t="s">
        <v>350</v>
      </c>
      <c r="N16" s="5" t="s">
        <v>333</v>
      </c>
      <c r="O16" s="12" t="s">
        <v>261</v>
      </c>
      <c r="P16" s="5" t="s">
        <v>23</v>
      </c>
      <c r="Q16" s="5" t="s">
        <v>84</v>
      </c>
      <c r="R16" s="5">
        <v>40</v>
      </c>
      <c r="S16" s="5" t="s">
        <v>44</v>
      </c>
      <c r="T16" s="5" t="s">
        <v>44</v>
      </c>
      <c r="U16" s="5" t="s">
        <v>149</v>
      </c>
      <c r="V16" s="5" t="s">
        <v>53</v>
      </c>
      <c r="W16" s="13" t="s">
        <v>807</v>
      </c>
      <c r="X16" s="13" t="s">
        <v>808</v>
      </c>
      <c r="Y16" s="59">
        <f t="shared" si="0"/>
        <v>0</v>
      </c>
      <c r="Z16" s="14" t="s">
        <v>803</v>
      </c>
      <c r="AA16" s="14" t="s">
        <v>810</v>
      </c>
      <c r="AB16" s="14"/>
      <c r="AC16" s="14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</row>
    <row r="17" spans="1:77" s="116" customFormat="1" ht="78.75" customHeight="1">
      <c r="A17" s="6" t="s">
        <v>30</v>
      </c>
      <c r="B17" s="5" t="s">
        <v>32</v>
      </c>
      <c r="C17" s="5" t="s">
        <v>349</v>
      </c>
      <c r="D17" s="5">
        <v>25</v>
      </c>
      <c r="E17" s="5" t="s">
        <v>812</v>
      </c>
      <c r="F17" s="21">
        <v>25</v>
      </c>
      <c r="G17" s="12" t="s">
        <v>813</v>
      </c>
      <c r="H17" s="12" t="s">
        <v>34</v>
      </c>
      <c r="I17" s="12" t="s">
        <v>55</v>
      </c>
      <c r="J17" s="12" t="s">
        <v>135</v>
      </c>
      <c r="K17" s="12" t="s">
        <v>2311</v>
      </c>
      <c r="L17" s="12" t="s">
        <v>36</v>
      </c>
      <c r="M17" s="12" t="s">
        <v>350</v>
      </c>
      <c r="N17" s="5" t="s">
        <v>333</v>
      </c>
      <c r="O17" s="12" t="s">
        <v>261</v>
      </c>
      <c r="P17" s="5" t="s">
        <v>23</v>
      </c>
      <c r="Q17" s="5" t="s">
        <v>84</v>
      </c>
      <c r="R17" s="21">
        <v>25</v>
      </c>
      <c r="S17" s="5" t="s">
        <v>44</v>
      </c>
      <c r="T17" s="5" t="s">
        <v>44</v>
      </c>
      <c r="U17" s="5" t="s">
        <v>149</v>
      </c>
      <c r="V17" s="5" t="s">
        <v>53</v>
      </c>
      <c r="W17" s="13" t="s">
        <v>814</v>
      </c>
      <c r="X17" s="13" t="s">
        <v>815</v>
      </c>
      <c r="Y17" s="59">
        <f t="shared" si="0"/>
        <v>0</v>
      </c>
      <c r="Z17" s="14" t="s">
        <v>811</v>
      </c>
      <c r="AA17" s="6">
        <v>25</v>
      </c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72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</row>
    <row r="18" spans="1:77" s="116" customFormat="1" ht="78.75" customHeight="1">
      <c r="A18" s="6" t="s">
        <v>30</v>
      </c>
      <c r="B18" s="5" t="s">
        <v>32</v>
      </c>
      <c r="C18" s="5" t="s">
        <v>349</v>
      </c>
      <c r="D18" s="5">
        <v>27</v>
      </c>
      <c r="E18" s="5">
        <v>29</v>
      </c>
      <c r="F18" s="21">
        <v>5</v>
      </c>
      <c r="G18" s="12" t="s">
        <v>791</v>
      </c>
      <c r="H18" s="12" t="s">
        <v>34</v>
      </c>
      <c r="I18" s="12" t="s">
        <v>55</v>
      </c>
      <c r="J18" s="12" t="s">
        <v>35</v>
      </c>
      <c r="K18" s="12" t="s">
        <v>2311</v>
      </c>
      <c r="L18" s="12" t="s">
        <v>36</v>
      </c>
      <c r="M18" s="12" t="s">
        <v>350</v>
      </c>
      <c r="N18" s="5" t="s">
        <v>333</v>
      </c>
      <c r="O18" s="12" t="s">
        <v>261</v>
      </c>
      <c r="P18" s="5" t="s">
        <v>23</v>
      </c>
      <c r="Q18" s="5" t="s">
        <v>84</v>
      </c>
      <c r="R18" s="21">
        <v>5</v>
      </c>
      <c r="S18" s="5" t="s">
        <v>44</v>
      </c>
      <c r="T18" s="5" t="s">
        <v>44</v>
      </c>
      <c r="U18" s="5" t="s">
        <v>149</v>
      </c>
      <c r="V18" s="5" t="s">
        <v>53</v>
      </c>
      <c r="W18" s="13" t="s">
        <v>817</v>
      </c>
      <c r="X18" s="14" t="s">
        <v>818</v>
      </c>
      <c r="Y18" s="59">
        <f t="shared" si="0"/>
        <v>0</v>
      </c>
      <c r="Z18" s="14" t="s">
        <v>819</v>
      </c>
      <c r="AA18" s="6">
        <v>5</v>
      </c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</row>
    <row r="19" spans="1:77" s="116" customFormat="1" ht="78.75" customHeight="1">
      <c r="A19" s="6" t="s">
        <v>30</v>
      </c>
      <c r="B19" s="5" t="s">
        <v>32</v>
      </c>
      <c r="C19" s="5" t="s">
        <v>1061</v>
      </c>
      <c r="D19" s="5">
        <v>17</v>
      </c>
      <c r="E19" s="5">
        <v>5.7</v>
      </c>
      <c r="F19" s="5">
        <v>9.3000000000000007</v>
      </c>
      <c r="G19" s="5" t="s">
        <v>39</v>
      </c>
      <c r="H19" s="12" t="s">
        <v>34</v>
      </c>
      <c r="I19" s="12" t="s">
        <v>55</v>
      </c>
      <c r="J19" s="5" t="s">
        <v>35</v>
      </c>
      <c r="K19" s="21" t="s">
        <v>2311</v>
      </c>
      <c r="L19" s="12" t="s">
        <v>36</v>
      </c>
      <c r="M19" s="12" t="s">
        <v>1062</v>
      </c>
      <c r="N19" s="5" t="s">
        <v>1063</v>
      </c>
      <c r="O19" s="12" t="s">
        <v>261</v>
      </c>
      <c r="P19" s="5" t="s">
        <v>23</v>
      </c>
      <c r="Q19" s="5" t="s">
        <v>84</v>
      </c>
      <c r="R19" s="5">
        <v>9.3000000000000007</v>
      </c>
      <c r="S19" s="5" t="s">
        <v>44</v>
      </c>
      <c r="T19" s="5" t="s">
        <v>44</v>
      </c>
      <c r="U19" s="5" t="s">
        <v>149</v>
      </c>
      <c r="V19" s="5" t="s">
        <v>53</v>
      </c>
      <c r="W19" s="13" t="s">
        <v>1156</v>
      </c>
      <c r="X19" s="13" t="s">
        <v>1157</v>
      </c>
      <c r="Y19" s="59">
        <f t="shared" si="0"/>
        <v>0</v>
      </c>
      <c r="Z19" s="14" t="s">
        <v>1169</v>
      </c>
      <c r="AA19" s="6">
        <v>9.3000000000000007</v>
      </c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</row>
    <row r="20" spans="1:77" s="116" customFormat="1" ht="78.75" customHeight="1">
      <c r="A20" s="6" t="s">
        <v>30</v>
      </c>
      <c r="B20" s="5" t="s">
        <v>32</v>
      </c>
      <c r="C20" s="5" t="s">
        <v>1061</v>
      </c>
      <c r="D20" s="5">
        <v>30</v>
      </c>
      <c r="E20" s="5" t="s">
        <v>1158</v>
      </c>
      <c r="F20" s="5">
        <v>4.3</v>
      </c>
      <c r="G20" s="5" t="s">
        <v>67</v>
      </c>
      <c r="H20" s="12" t="s">
        <v>34</v>
      </c>
      <c r="I20" s="12" t="s">
        <v>55</v>
      </c>
      <c r="J20" s="5" t="s">
        <v>35</v>
      </c>
      <c r="K20" s="21" t="s">
        <v>2311</v>
      </c>
      <c r="L20" s="12" t="s">
        <v>36</v>
      </c>
      <c r="M20" s="12" t="s">
        <v>1062</v>
      </c>
      <c r="N20" s="5" t="s">
        <v>1063</v>
      </c>
      <c r="O20" s="12" t="s">
        <v>261</v>
      </c>
      <c r="P20" s="5" t="s">
        <v>23</v>
      </c>
      <c r="Q20" s="5" t="s">
        <v>84</v>
      </c>
      <c r="R20" s="5">
        <v>10</v>
      </c>
      <c r="S20" s="5" t="s">
        <v>44</v>
      </c>
      <c r="T20" s="5" t="s">
        <v>44</v>
      </c>
      <c r="U20" s="5" t="s">
        <v>149</v>
      </c>
      <c r="V20" s="5" t="s">
        <v>53</v>
      </c>
      <c r="W20" s="13" t="s">
        <v>1159</v>
      </c>
      <c r="X20" s="13" t="s">
        <v>1160</v>
      </c>
      <c r="Y20" s="59">
        <f t="shared" si="0"/>
        <v>0</v>
      </c>
      <c r="Z20" s="14" t="s">
        <v>1172</v>
      </c>
      <c r="AA20" s="6">
        <v>4.3</v>
      </c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</row>
    <row r="21" spans="1:77" s="116" customFormat="1" ht="78.75" customHeight="1">
      <c r="A21" s="6" t="s">
        <v>30</v>
      </c>
      <c r="B21" s="5" t="s">
        <v>32</v>
      </c>
      <c r="C21" s="5" t="s">
        <v>1061</v>
      </c>
      <c r="D21" s="5">
        <v>30</v>
      </c>
      <c r="E21" s="5">
        <v>13</v>
      </c>
      <c r="F21" s="5">
        <v>10</v>
      </c>
      <c r="G21" s="5" t="s">
        <v>39</v>
      </c>
      <c r="H21" s="12" t="s">
        <v>34</v>
      </c>
      <c r="I21" s="12" t="s">
        <v>55</v>
      </c>
      <c r="J21" s="5" t="s">
        <v>35</v>
      </c>
      <c r="K21" s="21" t="s">
        <v>2311</v>
      </c>
      <c r="L21" s="12" t="s">
        <v>36</v>
      </c>
      <c r="M21" s="12" t="s">
        <v>1062</v>
      </c>
      <c r="N21" s="5" t="s">
        <v>1063</v>
      </c>
      <c r="O21" s="12" t="s">
        <v>261</v>
      </c>
      <c r="P21" s="5" t="s">
        <v>23</v>
      </c>
      <c r="Q21" s="5" t="s">
        <v>84</v>
      </c>
      <c r="R21" s="5">
        <v>10</v>
      </c>
      <c r="S21" s="5" t="s">
        <v>44</v>
      </c>
      <c r="T21" s="5" t="s">
        <v>44</v>
      </c>
      <c r="U21" s="5" t="s">
        <v>149</v>
      </c>
      <c r="V21" s="5" t="s">
        <v>53</v>
      </c>
      <c r="W21" s="13" t="s">
        <v>1161</v>
      </c>
      <c r="X21" s="13" t="s">
        <v>1162</v>
      </c>
      <c r="Y21" s="59">
        <f t="shared" si="0"/>
        <v>0</v>
      </c>
      <c r="Z21" s="14" t="s">
        <v>1169</v>
      </c>
      <c r="AA21" s="6">
        <v>4.9634999999999998</v>
      </c>
      <c r="AB21" s="14" t="s">
        <v>1170</v>
      </c>
      <c r="AC21" s="12">
        <v>0.95709999999999995</v>
      </c>
      <c r="AD21" s="474" t="s">
        <v>2401</v>
      </c>
      <c r="AE21" s="137">
        <v>3.2782</v>
      </c>
      <c r="AF21" s="14" t="s">
        <v>1173</v>
      </c>
      <c r="AG21" s="17">
        <v>0.80120000000000002</v>
      </c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</row>
    <row r="22" spans="1:77" s="116" customFormat="1" ht="78.75" customHeight="1">
      <c r="A22" s="6" t="s">
        <v>30</v>
      </c>
      <c r="B22" s="5" t="s">
        <v>32</v>
      </c>
      <c r="C22" s="5" t="s">
        <v>1061</v>
      </c>
      <c r="D22" s="5">
        <v>29</v>
      </c>
      <c r="E22" s="5">
        <v>7</v>
      </c>
      <c r="F22" s="5">
        <v>1.5</v>
      </c>
      <c r="G22" s="5" t="s">
        <v>791</v>
      </c>
      <c r="H22" s="12" t="s">
        <v>34</v>
      </c>
      <c r="I22" s="12" t="s">
        <v>55</v>
      </c>
      <c r="J22" s="5" t="s">
        <v>35</v>
      </c>
      <c r="K22" s="21" t="s">
        <v>2311</v>
      </c>
      <c r="L22" s="12" t="s">
        <v>36</v>
      </c>
      <c r="M22" s="12" t="s">
        <v>1062</v>
      </c>
      <c r="N22" s="5" t="s">
        <v>1063</v>
      </c>
      <c r="O22" s="12" t="s">
        <v>261</v>
      </c>
      <c r="P22" s="5" t="s">
        <v>23</v>
      </c>
      <c r="Q22" s="5" t="s">
        <v>84</v>
      </c>
      <c r="R22" s="5">
        <v>1.5</v>
      </c>
      <c r="S22" s="5" t="s">
        <v>44</v>
      </c>
      <c r="T22" s="5" t="s">
        <v>44</v>
      </c>
      <c r="U22" s="5" t="s">
        <v>149</v>
      </c>
      <c r="V22" s="5" t="s">
        <v>53</v>
      </c>
      <c r="W22" s="13" t="s">
        <v>1163</v>
      </c>
      <c r="X22" s="13" t="s">
        <v>1164</v>
      </c>
      <c r="Y22" s="59">
        <f t="shared" si="0"/>
        <v>0</v>
      </c>
      <c r="Z22" s="14" t="s">
        <v>1169</v>
      </c>
      <c r="AA22" s="6">
        <v>1.5</v>
      </c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</row>
    <row r="23" spans="1:77" s="116" customFormat="1" ht="78.75" customHeight="1">
      <c r="A23" s="6" t="s">
        <v>30</v>
      </c>
      <c r="B23" s="5" t="s">
        <v>32</v>
      </c>
      <c r="C23" s="5" t="s">
        <v>1061</v>
      </c>
      <c r="D23" s="5">
        <v>31</v>
      </c>
      <c r="E23" s="5">
        <v>13</v>
      </c>
      <c r="F23" s="5">
        <v>8.1999999999999993</v>
      </c>
      <c r="G23" s="5" t="s">
        <v>39</v>
      </c>
      <c r="H23" s="12" t="s">
        <v>34</v>
      </c>
      <c r="I23" s="12" t="s">
        <v>55</v>
      </c>
      <c r="J23" s="5" t="s">
        <v>135</v>
      </c>
      <c r="K23" s="21" t="s">
        <v>2311</v>
      </c>
      <c r="L23" s="12" t="s">
        <v>36</v>
      </c>
      <c r="M23" s="12" t="s">
        <v>1062</v>
      </c>
      <c r="N23" s="5" t="s">
        <v>1063</v>
      </c>
      <c r="O23" s="12" t="s">
        <v>261</v>
      </c>
      <c r="P23" s="5" t="s">
        <v>23</v>
      </c>
      <c r="Q23" s="5" t="s">
        <v>84</v>
      </c>
      <c r="R23" s="5">
        <v>8.1999999999999993</v>
      </c>
      <c r="S23" s="5" t="s">
        <v>44</v>
      </c>
      <c r="T23" s="5" t="s">
        <v>44</v>
      </c>
      <c r="U23" s="5" t="s">
        <v>149</v>
      </c>
      <c r="V23" s="5" t="s">
        <v>53</v>
      </c>
      <c r="W23" s="13" t="s">
        <v>1165</v>
      </c>
      <c r="X23" s="13" t="s">
        <v>1166</v>
      </c>
      <c r="Y23" s="59">
        <f t="shared" si="0"/>
        <v>0</v>
      </c>
      <c r="Z23" s="14" t="s">
        <v>1171</v>
      </c>
      <c r="AA23" s="6">
        <v>8.1999999999999993</v>
      </c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</row>
    <row r="24" spans="1:77" s="116" customFormat="1" ht="78.75" customHeight="1">
      <c r="A24" s="6" t="s">
        <v>30</v>
      </c>
      <c r="B24" s="5" t="s">
        <v>32</v>
      </c>
      <c r="C24" s="5" t="s">
        <v>1061</v>
      </c>
      <c r="D24" s="5">
        <v>31</v>
      </c>
      <c r="E24" s="5">
        <v>13.14</v>
      </c>
      <c r="F24" s="5">
        <v>8.1</v>
      </c>
      <c r="G24" s="5" t="s">
        <v>39</v>
      </c>
      <c r="H24" s="12" t="s">
        <v>34</v>
      </c>
      <c r="I24" s="12" t="s">
        <v>55</v>
      </c>
      <c r="J24" s="5" t="s">
        <v>135</v>
      </c>
      <c r="K24" s="21" t="s">
        <v>2311</v>
      </c>
      <c r="L24" s="12" t="s">
        <v>36</v>
      </c>
      <c r="M24" s="12" t="s">
        <v>1062</v>
      </c>
      <c r="N24" s="5" t="s">
        <v>1063</v>
      </c>
      <c r="O24" s="12" t="s">
        <v>261</v>
      </c>
      <c r="P24" s="5" t="s">
        <v>23</v>
      </c>
      <c r="Q24" s="5" t="s">
        <v>84</v>
      </c>
      <c r="R24" s="5">
        <v>8.1</v>
      </c>
      <c r="S24" s="5" t="s">
        <v>44</v>
      </c>
      <c r="T24" s="5" t="s">
        <v>44</v>
      </c>
      <c r="U24" s="5" t="s">
        <v>149</v>
      </c>
      <c r="V24" s="5" t="s">
        <v>53</v>
      </c>
      <c r="W24" s="13" t="s">
        <v>1167</v>
      </c>
      <c r="X24" s="13" t="s">
        <v>1168</v>
      </c>
      <c r="Y24" s="59">
        <f t="shared" si="0"/>
        <v>0</v>
      </c>
      <c r="Z24" s="14" t="s">
        <v>1171</v>
      </c>
      <c r="AA24" s="6">
        <v>8.1</v>
      </c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</row>
    <row r="25" spans="1:77" s="182" customFormat="1" ht="78.75" customHeight="1">
      <c r="A25" s="51" t="s">
        <v>30</v>
      </c>
      <c r="B25" s="47" t="s">
        <v>31</v>
      </c>
      <c r="C25" s="47" t="s">
        <v>31</v>
      </c>
      <c r="D25" s="47">
        <v>103</v>
      </c>
      <c r="E25" s="47" t="s">
        <v>1225</v>
      </c>
      <c r="F25" s="47">
        <v>49.3</v>
      </c>
      <c r="G25" s="47" t="s">
        <v>39</v>
      </c>
      <c r="H25" s="48" t="s">
        <v>34</v>
      </c>
      <c r="I25" s="48" t="s">
        <v>55</v>
      </c>
      <c r="J25" s="47" t="s">
        <v>1224</v>
      </c>
      <c r="K25" s="393" t="s">
        <v>2311</v>
      </c>
      <c r="L25" s="48" t="s">
        <v>36</v>
      </c>
      <c r="M25" s="48" t="s">
        <v>1062</v>
      </c>
      <c r="N25" s="47" t="s">
        <v>1063</v>
      </c>
      <c r="O25" s="48" t="s">
        <v>261</v>
      </c>
      <c r="P25" s="47" t="s">
        <v>23</v>
      </c>
      <c r="Q25" s="47" t="s">
        <v>84</v>
      </c>
      <c r="R25" s="47">
        <v>49.3</v>
      </c>
      <c r="S25" s="47" t="s">
        <v>44</v>
      </c>
      <c r="T25" s="47" t="s">
        <v>44</v>
      </c>
      <c r="U25" s="47" t="s">
        <v>149</v>
      </c>
      <c r="V25" s="47" t="s">
        <v>53</v>
      </c>
      <c r="W25" s="49" t="s">
        <v>1226</v>
      </c>
      <c r="X25" s="49" t="s">
        <v>1227</v>
      </c>
      <c r="Y25" s="50">
        <f t="shared" si="0"/>
        <v>1.9343999999999966</v>
      </c>
      <c r="Z25" s="170" t="s">
        <v>1729</v>
      </c>
      <c r="AA25" s="51">
        <v>28.066199999999998</v>
      </c>
      <c r="AB25" s="170" t="s">
        <v>1823</v>
      </c>
      <c r="AC25" s="56">
        <v>19.299399999999999</v>
      </c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</row>
    <row r="26" spans="1:77" s="116" customFormat="1" ht="78.75" customHeight="1">
      <c r="A26" s="6" t="s">
        <v>30</v>
      </c>
      <c r="B26" s="5" t="s">
        <v>31</v>
      </c>
      <c r="C26" s="5" t="s">
        <v>1228</v>
      </c>
      <c r="D26" s="5">
        <v>3</v>
      </c>
      <c r="E26" s="5">
        <v>64</v>
      </c>
      <c r="F26" s="5">
        <v>4.5</v>
      </c>
      <c r="G26" s="5" t="s">
        <v>39</v>
      </c>
      <c r="H26" s="12" t="s">
        <v>34</v>
      </c>
      <c r="I26" s="12" t="s">
        <v>55</v>
      </c>
      <c r="J26" s="5" t="s">
        <v>35</v>
      </c>
      <c r="K26" s="21" t="s">
        <v>2311</v>
      </c>
      <c r="L26" s="12" t="s">
        <v>36</v>
      </c>
      <c r="M26" s="12" t="s">
        <v>1062</v>
      </c>
      <c r="N26" s="5" t="s">
        <v>1063</v>
      </c>
      <c r="O26" s="12" t="s">
        <v>261</v>
      </c>
      <c r="P26" s="5" t="s">
        <v>23</v>
      </c>
      <c r="Q26" s="5" t="s">
        <v>84</v>
      </c>
      <c r="R26" s="5">
        <v>4.5</v>
      </c>
      <c r="S26" s="5" t="s">
        <v>44</v>
      </c>
      <c r="T26" s="5" t="s">
        <v>44</v>
      </c>
      <c r="U26" s="5" t="s">
        <v>149</v>
      </c>
      <c r="V26" s="5" t="s">
        <v>53</v>
      </c>
      <c r="W26" s="13" t="s">
        <v>1229</v>
      </c>
      <c r="X26" s="13" t="s">
        <v>1230</v>
      </c>
      <c r="Y26" s="59">
        <f t="shared" si="0"/>
        <v>0</v>
      </c>
      <c r="Z26" s="14" t="s">
        <v>1825</v>
      </c>
      <c r="AA26" s="6">
        <v>4.5</v>
      </c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</row>
    <row r="27" spans="1:77" s="116" customFormat="1" ht="78.75" customHeight="1">
      <c r="A27" s="6" t="s">
        <v>30</v>
      </c>
      <c r="B27" s="5" t="s">
        <v>31</v>
      </c>
      <c r="C27" s="5" t="s">
        <v>1228</v>
      </c>
      <c r="D27" s="5">
        <v>5</v>
      </c>
      <c r="E27" s="5">
        <v>5</v>
      </c>
      <c r="F27" s="5">
        <v>5</v>
      </c>
      <c r="G27" s="5" t="s">
        <v>39</v>
      </c>
      <c r="H27" s="12" t="s">
        <v>34</v>
      </c>
      <c r="I27" s="12" t="s">
        <v>55</v>
      </c>
      <c r="J27" s="5" t="s">
        <v>35</v>
      </c>
      <c r="K27" s="21" t="s">
        <v>2311</v>
      </c>
      <c r="L27" s="12" t="s">
        <v>36</v>
      </c>
      <c r="M27" s="12" t="s">
        <v>1062</v>
      </c>
      <c r="N27" s="5" t="s">
        <v>1063</v>
      </c>
      <c r="O27" s="12" t="s">
        <v>261</v>
      </c>
      <c r="P27" s="5" t="s">
        <v>23</v>
      </c>
      <c r="Q27" s="5" t="s">
        <v>84</v>
      </c>
      <c r="R27" s="5">
        <v>5</v>
      </c>
      <c r="S27" s="5" t="s">
        <v>44</v>
      </c>
      <c r="T27" s="5" t="s">
        <v>44</v>
      </c>
      <c r="U27" s="5" t="s">
        <v>149</v>
      </c>
      <c r="V27" s="5" t="s">
        <v>53</v>
      </c>
      <c r="W27" s="13" t="s">
        <v>1231</v>
      </c>
      <c r="X27" s="13" t="s">
        <v>1232</v>
      </c>
      <c r="Y27" s="59">
        <f t="shared" si="0"/>
        <v>0</v>
      </c>
      <c r="Z27" s="14" t="s">
        <v>1822</v>
      </c>
      <c r="AA27" s="6">
        <v>5</v>
      </c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</row>
    <row r="28" spans="1:77" s="182" customFormat="1" ht="78.75" customHeight="1">
      <c r="A28" s="51" t="s">
        <v>30</v>
      </c>
      <c r="B28" s="47" t="s">
        <v>31</v>
      </c>
      <c r="C28" s="47" t="s">
        <v>1228</v>
      </c>
      <c r="D28" s="47">
        <v>21</v>
      </c>
      <c r="E28" s="47">
        <v>11</v>
      </c>
      <c r="F28" s="47">
        <v>12.4</v>
      </c>
      <c r="G28" s="47" t="s">
        <v>39</v>
      </c>
      <c r="H28" s="48" t="s">
        <v>34</v>
      </c>
      <c r="I28" s="48" t="s">
        <v>55</v>
      </c>
      <c r="J28" s="47" t="s">
        <v>135</v>
      </c>
      <c r="K28" s="393" t="s">
        <v>2311</v>
      </c>
      <c r="L28" s="48" t="s">
        <v>36</v>
      </c>
      <c r="M28" s="48" t="s">
        <v>1062</v>
      </c>
      <c r="N28" s="47" t="s">
        <v>1063</v>
      </c>
      <c r="O28" s="48" t="s">
        <v>261</v>
      </c>
      <c r="P28" s="47" t="s">
        <v>23</v>
      </c>
      <c r="Q28" s="47" t="s">
        <v>84</v>
      </c>
      <c r="R28" s="47">
        <v>12.4</v>
      </c>
      <c r="S28" s="47" t="s">
        <v>44</v>
      </c>
      <c r="T28" s="47" t="s">
        <v>44</v>
      </c>
      <c r="U28" s="47" t="s">
        <v>149</v>
      </c>
      <c r="V28" s="47" t="s">
        <v>53</v>
      </c>
      <c r="W28" s="49" t="s">
        <v>1233</v>
      </c>
      <c r="X28" s="49" t="s">
        <v>1234</v>
      </c>
      <c r="Y28" s="50">
        <f t="shared" si="0"/>
        <v>0.28460000000000107</v>
      </c>
      <c r="Z28" s="170" t="s">
        <v>1824</v>
      </c>
      <c r="AA28" s="51">
        <v>12.115399999999999</v>
      </c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</row>
    <row r="29" spans="1:77" s="182" customFormat="1" ht="78.75" customHeight="1">
      <c r="A29" s="51" t="s">
        <v>30</v>
      </c>
      <c r="B29" s="47" t="s">
        <v>31</v>
      </c>
      <c r="C29" s="47" t="s">
        <v>1228</v>
      </c>
      <c r="D29" s="47">
        <v>12</v>
      </c>
      <c r="E29" s="47">
        <v>17</v>
      </c>
      <c r="F29" s="47">
        <v>5.5</v>
      </c>
      <c r="G29" s="47" t="s">
        <v>39</v>
      </c>
      <c r="H29" s="48" t="s">
        <v>34</v>
      </c>
      <c r="I29" s="48" t="s">
        <v>55</v>
      </c>
      <c r="J29" s="47" t="s">
        <v>35</v>
      </c>
      <c r="K29" s="393" t="s">
        <v>2311</v>
      </c>
      <c r="L29" s="48" t="s">
        <v>36</v>
      </c>
      <c r="M29" s="48" t="s">
        <v>1062</v>
      </c>
      <c r="N29" s="47" t="s">
        <v>1063</v>
      </c>
      <c r="O29" s="48" t="s">
        <v>261</v>
      </c>
      <c r="P29" s="47" t="s">
        <v>23</v>
      </c>
      <c r="Q29" s="47" t="s">
        <v>84</v>
      </c>
      <c r="R29" s="47">
        <v>5.5</v>
      </c>
      <c r="S29" s="47" t="s">
        <v>44</v>
      </c>
      <c r="T29" s="47" t="s">
        <v>44</v>
      </c>
      <c r="U29" s="47" t="s">
        <v>149</v>
      </c>
      <c r="V29" s="47" t="s">
        <v>53</v>
      </c>
      <c r="W29" s="49" t="s">
        <v>1235</v>
      </c>
      <c r="X29" s="49" t="s">
        <v>1236</v>
      </c>
      <c r="Y29" s="50">
        <f t="shared" si="0"/>
        <v>7.8700000000000436E-2</v>
      </c>
      <c r="Z29" s="170" t="s">
        <v>1825</v>
      </c>
      <c r="AA29" s="51">
        <v>5.4212999999999996</v>
      </c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</row>
    <row r="30" spans="1:77" s="17" customFormat="1" ht="93.75" customHeight="1">
      <c r="A30" s="6" t="s">
        <v>30</v>
      </c>
      <c r="B30" s="5" t="s">
        <v>1550</v>
      </c>
      <c r="C30" s="5" t="s">
        <v>1061</v>
      </c>
      <c r="D30" s="5">
        <v>2</v>
      </c>
      <c r="E30" s="5">
        <v>3</v>
      </c>
      <c r="F30" s="5">
        <v>25.5</v>
      </c>
      <c r="G30" s="5" t="s">
        <v>1551</v>
      </c>
      <c r="H30" s="12" t="s">
        <v>34</v>
      </c>
      <c r="I30" s="12">
        <v>7022</v>
      </c>
      <c r="J30" s="5" t="s">
        <v>35</v>
      </c>
      <c r="K30" s="21" t="s">
        <v>2311</v>
      </c>
      <c r="L30" s="12" t="s">
        <v>225</v>
      </c>
      <c r="M30" s="12" t="s">
        <v>1552</v>
      </c>
      <c r="N30" s="5" t="s">
        <v>1553</v>
      </c>
      <c r="O30" s="12" t="s">
        <v>261</v>
      </c>
      <c r="P30" s="5" t="s">
        <v>23</v>
      </c>
      <c r="Q30" s="5" t="s">
        <v>1554</v>
      </c>
      <c r="R30" s="5">
        <v>25.5</v>
      </c>
      <c r="S30" s="5" t="s">
        <v>44</v>
      </c>
      <c r="T30" s="5" t="s">
        <v>44</v>
      </c>
      <c r="U30" s="5" t="s">
        <v>149</v>
      </c>
      <c r="V30" s="5" t="s">
        <v>53</v>
      </c>
      <c r="W30" s="13" t="s">
        <v>1555</v>
      </c>
      <c r="X30" s="13" t="s">
        <v>1556</v>
      </c>
      <c r="Y30" s="130">
        <f t="shared" si="0"/>
        <v>0</v>
      </c>
      <c r="Z30" s="17" t="s">
        <v>1592</v>
      </c>
      <c r="AA30" s="17">
        <v>25.5</v>
      </c>
    </row>
    <row r="31" spans="1:77" s="17" customFormat="1" ht="78.75" customHeight="1">
      <c r="A31" s="6" t="s">
        <v>30</v>
      </c>
      <c r="B31" s="5" t="s">
        <v>1550</v>
      </c>
      <c r="C31" s="5" t="s">
        <v>1061</v>
      </c>
      <c r="D31" s="5">
        <v>2</v>
      </c>
      <c r="E31" s="5">
        <v>23</v>
      </c>
      <c r="F31" s="5">
        <v>8.1</v>
      </c>
      <c r="G31" s="5" t="s">
        <v>1557</v>
      </c>
      <c r="H31" s="12" t="s">
        <v>34</v>
      </c>
      <c r="I31" s="12">
        <v>7022</v>
      </c>
      <c r="J31" s="5" t="s">
        <v>35</v>
      </c>
      <c r="K31" s="21" t="s">
        <v>2311</v>
      </c>
      <c r="L31" s="12" t="s">
        <v>225</v>
      </c>
      <c r="M31" s="12" t="s">
        <v>1552</v>
      </c>
      <c r="N31" s="5" t="s">
        <v>919</v>
      </c>
      <c r="O31" s="12" t="s">
        <v>261</v>
      </c>
      <c r="P31" s="5" t="s">
        <v>23</v>
      </c>
      <c r="Q31" s="5" t="s">
        <v>1554</v>
      </c>
      <c r="R31" s="5">
        <v>8.1</v>
      </c>
      <c r="S31" s="5" t="s">
        <v>44</v>
      </c>
      <c r="T31" s="5" t="s">
        <v>44</v>
      </c>
      <c r="U31" s="5" t="s">
        <v>149</v>
      </c>
      <c r="V31" s="5" t="s">
        <v>53</v>
      </c>
      <c r="W31" s="13" t="s">
        <v>1558</v>
      </c>
      <c r="X31" s="13" t="s">
        <v>1559</v>
      </c>
      <c r="Y31" s="130">
        <f t="shared" si="0"/>
        <v>0</v>
      </c>
      <c r="Z31" s="17" t="s">
        <v>1589</v>
      </c>
      <c r="AA31" s="17">
        <v>8.1</v>
      </c>
    </row>
    <row r="32" spans="1:77" s="17" customFormat="1" ht="78.75" customHeight="1">
      <c r="A32" s="6" t="s">
        <v>30</v>
      </c>
      <c r="B32" s="5" t="s">
        <v>1550</v>
      </c>
      <c r="C32" s="5" t="s">
        <v>1061</v>
      </c>
      <c r="D32" s="5">
        <v>2</v>
      </c>
      <c r="E32" s="5">
        <v>14</v>
      </c>
      <c r="F32" s="5">
        <v>7</v>
      </c>
      <c r="G32" s="5" t="s">
        <v>1551</v>
      </c>
      <c r="H32" s="12" t="s">
        <v>34</v>
      </c>
      <c r="I32" s="12">
        <v>7022</v>
      </c>
      <c r="J32" s="5" t="s">
        <v>35</v>
      </c>
      <c r="K32" s="21" t="s">
        <v>2311</v>
      </c>
      <c r="L32" s="12" t="s">
        <v>225</v>
      </c>
      <c r="M32" s="12" t="s">
        <v>1552</v>
      </c>
      <c r="N32" s="5" t="s">
        <v>1063</v>
      </c>
      <c r="O32" s="12" t="s">
        <v>261</v>
      </c>
      <c r="P32" s="5" t="s">
        <v>23</v>
      </c>
      <c r="Q32" s="5" t="s">
        <v>1554</v>
      </c>
      <c r="R32" s="5">
        <v>7</v>
      </c>
      <c r="S32" s="5" t="s">
        <v>44</v>
      </c>
      <c r="T32" s="5" t="s">
        <v>44</v>
      </c>
      <c r="U32" s="5" t="s">
        <v>149</v>
      </c>
      <c r="V32" s="5" t="s">
        <v>53</v>
      </c>
      <c r="W32" s="13" t="s">
        <v>1560</v>
      </c>
      <c r="X32" s="13" t="s">
        <v>1561</v>
      </c>
      <c r="Y32" s="130">
        <f t="shared" si="0"/>
        <v>0</v>
      </c>
      <c r="Z32" s="17" t="s">
        <v>1589</v>
      </c>
      <c r="AA32" s="17">
        <v>7</v>
      </c>
    </row>
    <row r="33" spans="1:30" s="17" customFormat="1" ht="78.75" customHeight="1">
      <c r="A33" s="6" t="s">
        <v>30</v>
      </c>
      <c r="B33" s="5" t="s">
        <v>1550</v>
      </c>
      <c r="C33" s="5" t="s">
        <v>1061</v>
      </c>
      <c r="D33" s="5">
        <v>2</v>
      </c>
      <c r="E33" s="5">
        <v>20.21</v>
      </c>
      <c r="F33" s="5">
        <v>4.0999999999999996</v>
      </c>
      <c r="G33" s="5" t="s">
        <v>1557</v>
      </c>
      <c r="H33" s="12" t="s">
        <v>34</v>
      </c>
      <c r="I33" s="12">
        <v>7022</v>
      </c>
      <c r="J33" s="5" t="s">
        <v>35</v>
      </c>
      <c r="K33" s="21" t="s">
        <v>2311</v>
      </c>
      <c r="L33" s="12" t="s">
        <v>225</v>
      </c>
      <c r="M33" s="12" t="s">
        <v>1552</v>
      </c>
      <c r="N33" s="5" t="s">
        <v>919</v>
      </c>
      <c r="O33" s="12" t="s">
        <v>261</v>
      </c>
      <c r="P33" s="5" t="s">
        <v>23</v>
      </c>
      <c r="Q33" s="5" t="s">
        <v>1554</v>
      </c>
      <c r="R33" s="5">
        <v>4.0999999999999996</v>
      </c>
      <c r="S33" s="5" t="s">
        <v>44</v>
      </c>
      <c r="T33" s="5" t="s">
        <v>44</v>
      </c>
      <c r="U33" s="5" t="s">
        <v>149</v>
      </c>
      <c r="V33" s="5" t="s">
        <v>53</v>
      </c>
      <c r="W33" s="13" t="s">
        <v>1562</v>
      </c>
      <c r="X33" s="13" t="s">
        <v>1563</v>
      </c>
      <c r="Y33" s="130">
        <f t="shared" si="0"/>
        <v>0</v>
      </c>
      <c r="Z33" s="17" t="s">
        <v>1589</v>
      </c>
      <c r="AA33" s="17">
        <v>4.0999999999999996</v>
      </c>
    </row>
    <row r="34" spans="1:30" s="17" customFormat="1" ht="78.75" customHeight="1">
      <c r="A34" s="6" t="s">
        <v>30</v>
      </c>
      <c r="B34" s="5" t="s">
        <v>1550</v>
      </c>
      <c r="C34" s="5" t="s">
        <v>1061</v>
      </c>
      <c r="D34" s="5">
        <v>2</v>
      </c>
      <c r="E34" s="5">
        <v>57</v>
      </c>
      <c r="F34" s="5">
        <v>7.4</v>
      </c>
      <c r="G34" s="5" t="s">
        <v>39</v>
      </c>
      <c r="H34" s="12" t="s">
        <v>34</v>
      </c>
      <c r="I34" s="12">
        <v>7022</v>
      </c>
      <c r="J34" s="5" t="s">
        <v>35</v>
      </c>
      <c r="K34" s="21" t="s">
        <v>2311</v>
      </c>
      <c r="L34" s="12" t="s">
        <v>225</v>
      </c>
      <c r="M34" s="12" t="s">
        <v>1552</v>
      </c>
      <c r="N34" s="5" t="s">
        <v>1553</v>
      </c>
      <c r="O34" s="12" t="s">
        <v>261</v>
      </c>
      <c r="P34" s="5" t="s">
        <v>23</v>
      </c>
      <c r="Q34" s="5" t="s">
        <v>1554</v>
      </c>
      <c r="R34" s="5">
        <v>7.4</v>
      </c>
      <c r="S34" s="5" t="s">
        <v>44</v>
      </c>
      <c r="T34" s="5" t="s">
        <v>44</v>
      </c>
      <c r="U34" s="5" t="s">
        <v>149</v>
      </c>
      <c r="V34" s="5" t="s">
        <v>53</v>
      </c>
      <c r="W34" s="13" t="s">
        <v>1564</v>
      </c>
      <c r="X34" s="13" t="s">
        <v>1565</v>
      </c>
      <c r="Y34" s="130">
        <f t="shared" si="0"/>
        <v>0</v>
      </c>
      <c r="Z34" s="17" t="s">
        <v>1591</v>
      </c>
      <c r="AA34" s="17">
        <v>7.4</v>
      </c>
    </row>
    <row r="35" spans="1:30" s="17" customFormat="1" ht="78.75" customHeight="1">
      <c r="A35" s="6" t="s">
        <v>30</v>
      </c>
      <c r="B35" s="5" t="s">
        <v>1550</v>
      </c>
      <c r="C35" s="5" t="s">
        <v>1061</v>
      </c>
      <c r="D35" s="5">
        <v>2</v>
      </c>
      <c r="E35" s="5">
        <v>42</v>
      </c>
      <c r="F35" s="5">
        <v>12.2</v>
      </c>
      <c r="G35" s="5" t="s">
        <v>1551</v>
      </c>
      <c r="H35" s="12" t="s">
        <v>34</v>
      </c>
      <c r="I35" s="12">
        <v>7022</v>
      </c>
      <c r="J35" s="5" t="s">
        <v>35</v>
      </c>
      <c r="K35" s="21" t="s">
        <v>2311</v>
      </c>
      <c r="L35" s="12" t="s">
        <v>225</v>
      </c>
      <c r="M35" s="12" t="s">
        <v>1552</v>
      </c>
      <c r="N35" s="5" t="s">
        <v>1063</v>
      </c>
      <c r="O35" s="12" t="s">
        <v>261</v>
      </c>
      <c r="P35" s="5" t="s">
        <v>23</v>
      </c>
      <c r="Q35" s="5" t="s">
        <v>1554</v>
      </c>
      <c r="R35" s="5">
        <v>12.2</v>
      </c>
      <c r="S35" s="5" t="s">
        <v>44</v>
      </c>
      <c r="T35" s="5" t="s">
        <v>44</v>
      </c>
      <c r="U35" s="5" t="s">
        <v>149</v>
      </c>
      <c r="V35" s="5" t="s">
        <v>53</v>
      </c>
      <c r="W35" s="13" t="s">
        <v>1566</v>
      </c>
      <c r="X35" s="13" t="s">
        <v>1567</v>
      </c>
      <c r="Y35" s="130">
        <f t="shared" si="0"/>
        <v>0</v>
      </c>
      <c r="Z35" s="17" t="s">
        <v>1591</v>
      </c>
      <c r="AA35" s="17">
        <v>12.2</v>
      </c>
    </row>
    <row r="36" spans="1:30" s="17" customFormat="1" ht="78.75" customHeight="1">
      <c r="A36" s="6" t="s">
        <v>30</v>
      </c>
      <c r="B36" s="5" t="s">
        <v>1550</v>
      </c>
      <c r="C36" s="5" t="s">
        <v>1061</v>
      </c>
      <c r="D36" s="5">
        <v>2</v>
      </c>
      <c r="E36" s="5">
        <v>40.409999999999997</v>
      </c>
      <c r="F36" s="5">
        <v>3.8</v>
      </c>
      <c r="G36" s="5" t="s">
        <v>39</v>
      </c>
      <c r="H36" s="12" t="s">
        <v>34</v>
      </c>
      <c r="I36" s="12">
        <v>7022</v>
      </c>
      <c r="J36" s="5" t="s">
        <v>35</v>
      </c>
      <c r="K36" s="21" t="s">
        <v>2311</v>
      </c>
      <c r="L36" s="12" t="s">
        <v>225</v>
      </c>
      <c r="M36" s="12" t="s">
        <v>1552</v>
      </c>
      <c r="N36" s="5" t="s">
        <v>1063</v>
      </c>
      <c r="O36" s="12" t="s">
        <v>261</v>
      </c>
      <c r="P36" s="5" t="s">
        <v>23</v>
      </c>
      <c r="Q36" s="5" t="s">
        <v>1554</v>
      </c>
      <c r="R36" s="5">
        <v>3.8</v>
      </c>
      <c r="S36" s="5" t="s">
        <v>44</v>
      </c>
      <c r="T36" s="5" t="s">
        <v>44</v>
      </c>
      <c r="U36" s="5" t="s">
        <v>149</v>
      </c>
      <c r="V36" s="5" t="s">
        <v>53</v>
      </c>
      <c r="W36" s="13" t="s">
        <v>1568</v>
      </c>
      <c r="X36" s="13" t="s">
        <v>1569</v>
      </c>
      <c r="Y36" s="130">
        <f t="shared" si="0"/>
        <v>0</v>
      </c>
      <c r="Z36" s="17" t="s">
        <v>1589</v>
      </c>
      <c r="AA36" s="17">
        <v>3.8</v>
      </c>
    </row>
    <row r="37" spans="1:30" s="56" customFormat="1" ht="78.75" customHeight="1">
      <c r="A37" s="51" t="s">
        <v>30</v>
      </c>
      <c r="B37" s="47" t="s">
        <v>1570</v>
      </c>
      <c r="C37" s="47" t="s">
        <v>1061</v>
      </c>
      <c r="D37" s="47">
        <v>6</v>
      </c>
      <c r="E37" s="47">
        <v>7</v>
      </c>
      <c r="F37" s="47">
        <v>5.0999999999999996</v>
      </c>
      <c r="G37" s="47" t="s">
        <v>729</v>
      </c>
      <c r="H37" s="48" t="s">
        <v>34</v>
      </c>
      <c r="I37" s="48">
        <v>7022</v>
      </c>
      <c r="J37" s="47" t="s">
        <v>35</v>
      </c>
      <c r="K37" s="393" t="s">
        <v>2311</v>
      </c>
      <c r="L37" s="48" t="s">
        <v>225</v>
      </c>
      <c r="M37" s="48" t="s">
        <v>1552</v>
      </c>
      <c r="N37" s="47" t="s">
        <v>1571</v>
      </c>
      <c r="O37" s="48" t="s">
        <v>261</v>
      </c>
      <c r="P37" s="47" t="s">
        <v>23</v>
      </c>
      <c r="Q37" s="47" t="s">
        <v>1554</v>
      </c>
      <c r="R37" s="47">
        <v>5.0999999999999996</v>
      </c>
      <c r="S37" s="47" t="s">
        <v>44</v>
      </c>
      <c r="T37" s="47" t="s">
        <v>44</v>
      </c>
      <c r="U37" s="47" t="s">
        <v>149</v>
      </c>
      <c r="V37" s="47" t="s">
        <v>53</v>
      </c>
      <c r="W37" s="49" t="s">
        <v>1572</v>
      </c>
      <c r="X37" s="49" t="s">
        <v>1573</v>
      </c>
      <c r="Y37" s="353">
        <f t="shared" si="0"/>
        <v>5.1099999999999923E-2</v>
      </c>
      <c r="Z37" s="56" t="s">
        <v>1589</v>
      </c>
      <c r="AA37" s="56">
        <v>0.64229999999999998</v>
      </c>
      <c r="AB37" s="56" t="s">
        <v>1592</v>
      </c>
      <c r="AC37" s="56">
        <v>4.4066000000000001</v>
      </c>
    </row>
    <row r="38" spans="1:30" s="17" customFormat="1" ht="78.75" customHeight="1">
      <c r="A38" s="6" t="s">
        <v>30</v>
      </c>
      <c r="B38" s="5" t="s">
        <v>1550</v>
      </c>
      <c r="C38" s="5" t="s">
        <v>1061</v>
      </c>
      <c r="D38" s="5">
        <v>2</v>
      </c>
      <c r="E38" s="5">
        <v>26</v>
      </c>
      <c r="F38" s="5">
        <v>3.5</v>
      </c>
      <c r="G38" s="5" t="s">
        <v>39</v>
      </c>
      <c r="H38" s="12" t="s">
        <v>34</v>
      </c>
      <c r="I38" s="12">
        <v>7022</v>
      </c>
      <c r="J38" s="5" t="s">
        <v>35</v>
      </c>
      <c r="K38" s="21" t="s">
        <v>2311</v>
      </c>
      <c r="L38" s="12" t="s">
        <v>225</v>
      </c>
      <c r="M38" s="12" t="s">
        <v>1552</v>
      </c>
      <c r="N38" s="5" t="s">
        <v>1553</v>
      </c>
      <c r="O38" s="12" t="s">
        <v>261</v>
      </c>
      <c r="P38" s="5" t="s">
        <v>23</v>
      </c>
      <c r="Q38" s="5" t="s">
        <v>1554</v>
      </c>
      <c r="R38" s="5">
        <v>3.5</v>
      </c>
      <c r="S38" s="5" t="s">
        <v>44</v>
      </c>
      <c r="T38" s="5" t="s">
        <v>44</v>
      </c>
      <c r="U38" s="5" t="s">
        <v>149</v>
      </c>
      <c r="V38" s="5" t="s">
        <v>53</v>
      </c>
      <c r="W38" s="13" t="s">
        <v>1574</v>
      </c>
      <c r="X38" s="13" t="s">
        <v>1575</v>
      </c>
      <c r="Y38" s="130">
        <f t="shared" si="0"/>
        <v>0</v>
      </c>
      <c r="Z38" s="17" t="s">
        <v>1589</v>
      </c>
      <c r="AA38" s="17">
        <v>3.2124999999999999</v>
      </c>
      <c r="AB38" s="17" t="s">
        <v>1591</v>
      </c>
      <c r="AC38" s="17">
        <v>0.28749999999999998</v>
      </c>
    </row>
    <row r="39" spans="1:30" s="17" customFormat="1" ht="78.75" customHeight="1">
      <c r="A39" s="6" t="s">
        <v>30</v>
      </c>
      <c r="B39" s="5" t="s">
        <v>1576</v>
      </c>
      <c r="C39" s="5" t="s">
        <v>1577</v>
      </c>
      <c r="D39" s="5">
        <v>4</v>
      </c>
      <c r="E39" s="5">
        <v>29</v>
      </c>
      <c r="F39" s="5">
        <v>27.1</v>
      </c>
      <c r="G39" s="5" t="s">
        <v>729</v>
      </c>
      <c r="H39" s="12" t="s">
        <v>34</v>
      </c>
      <c r="I39" s="12">
        <v>7022</v>
      </c>
      <c r="J39" s="5" t="s">
        <v>35</v>
      </c>
      <c r="K39" s="21" t="s">
        <v>2311</v>
      </c>
      <c r="L39" s="12" t="s">
        <v>225</v>
      </c>
      <c r="M39" s="12" t="s">
        <v>1552</v>
      </c>
      <c r="N39" s="5" t="s">
        <v>1553</v>
      </c>
      <c r="O39" s="12" t="s">
        <v>261</v>
      </c>
      <c r="P39" s="5" t="s">
        <v>23</v>
      </c>
      <c r="Q39" s="5" t="s">
        <v>1554</v>
      </c>
      <c r="R39" s="5">
        <v>27.1</v>
      </c>
      <c r="S39" s="5" t="s">
        <v>44</v>
      </c>
      <c r="T39" s="5" t="s">
        <v>44</v>
      </c>
      <c r="U39" s="5" t="s">
        <v>149</v>
      </c>
      <c r="V39" s="5" t="s">
        <v>53</v>
      </c>
      <c r="W39" s="13" t="s">
        <v>1578</v>
      </c>
      <c r="X39" s="13" t="s">
        <v>1579</v>
      </c>
      <c r="Y39" s="130">
        <f t="shared" si="0"/>
        <v>0</v>
      </c>
      <c r="Z39" s="17" t="s">
        <v>1590</v>
      </c>
      <c r="AA39" s="17">
        <v>26.799399999999999</v>
      </c>
      <c r="AB39" s="17" t="s">
        <v>1591</v>
      </c>
      <c r="AC39" s="17">
        <v>0.30059999999999998</v>
      </c>
    </row>
    <row r="40" spans="1:30" s="320" customFormat="1" ht="93.75" customHeight="1">
      <c r="A40" s="6" t="s">
        <v>30</v>
      </c>
      <c r="B40" s="5" t="s">
        <v>1550</v>
      </c>
      <c r="C40" s="5" t="s">
        <v>1550</v>
      </c>
      <c r="D40" s="5">
        <v>42</v>
      </c>
      <c r="E40" s="5">
        <v>3</v>
      </c>
      <c r="F40" s="5">
        <v>16.8</v>
      </c>
      <c r="G40" s="5" t="s">
        <v>729</v>
      </c>
      <c r="H40" s="12" t="s">
        <v>34</v>
      </c>
      <c r="I40" s="317">
        <v>7022</v>
      </c>
      <c r="J40" s="5" t="s">
        <v>135</v>
      </c>
      <c r="K40" s="21" t="s">
        <v>2311</v>
      </c>
      <c r="L40" s="317" t="s">
        <v>1715</v>
      </c>
      <c r="M40" s="12" t="s">
        <v>1552</v>
      </c>
      <c r="N40" s="5" t="s">
        <v>1063</v>
      </c>
      <c r="O40" s="12" t="s">
        <v>261</v>
      </c>
      <c r="P40" s="5" t="s">
        <v>23</v>
      </c>
      <c r="Q40" s="5" t="s">
        <v>1716</v>
      </c>
      <c r="R40" s="5">
        <v>16.8</v>
      </c>
      <c r="S40" s="5" t="s">
        <v>44</v>
      </c>
      <c r="T40" s="5" t="s">
        <v>44</v>
      </c>
      <c r="U40" s="5" t="s">
        <v>149</v>
      </c>
      <c r="V40" s="5" t="s">
        <v>53</v>
      </c>
      <c r="W40" s="13" t="s">
        <v>1717</v>
      </c>
      <c r="X40" s="13" t="s">
        <v>1718</v>
      </c>
      <c r="Y40" s="126">
        <f t="shared" si="0"/>
        <v>0</v>
      </c>
      <c r="Z40" s="17" t="s">
        <v>2444</v>
      </c>
      <c r="AA40" s="320">
        <v>16.8</v>
      </c>
    </row>
    <row r="41" spans="1:30" s="315" customFormat="1" ht="78.75" customHeight="1">
      <c r="A41" s="51" t="s">
        <v>30</v>
      </c>
      <c r="B41" s="47" t="s">
        <v>1550</v>
      </c>
      <c r="C41" s="47" t="s">
        <v>1550</v>
      </c>
      <c r="D41" s="47">
        <v>43</v>
      </c>
      <c r="E41" s="47" t="s">
        <v>1719</v>
      </c>
      <c r="F41" s="47">
        <v>17.3</v>
      </c>
      <c r="G41" s="47" t="s">
        <v>729</v>
      </c>
      <c r="H41" s="48" t="s">
        <v>34</v>
      </c>
      <c r="I41" s="401">
        <v>7022</v>
      </c>
      <c r="J41" s="47" t="s">
        <v>135</v>
      </c>
      <c r="K41" s="393" t="s">
        <v>2311</v>
      </c>
      <c r="L41" s="401" t="s">
        <v>36</v>
      </c>
      <c r="M41" s="48" t="s">
        <v>1552</v>
      </c>
      <c r="N41" s="47" t="s">
        <v>1063</v>
      </c>
      <c r="O41" s="48" t="s">
        <v>261</v>
      </c>
      <c r="P41" s="47" t="s">
        <v>23</v>
      </c>
      <c r="Q41" s="47" t="s">
        <v>1716</v>
      </c>
      <c r="R41" s="47">
        <v>17.3</v>
      </c>
      <c r="S41" s="47" t="s">
        <v>44</v>
      </c>
      <c r="T41" s="47" t="s">
        <v>44</v>
      </c>
      <c r="U41" s="47" t="s">
        <v>149</v>
      </c>
      <c r="V41" s="47" t="s">
        <v>53</v>
      </c>
      <c r="W41" s="49" t="s">
        <v>1720</v>
      </c>
      <c r="X41" s="49" t="s">
        <v>1721</v>
      </c>
      <c r="Y41" s="247">
        <f t="shared" si="0"/>
        <v>6.5196000000000005</v>
      </c>
      <c r="Z41" s="56" t="s">
        <v>2442</v>
      </c>
      <c r="AA41" s="315">
        <v>9.2051999999999996</v>
      </c>
      <c r="AB41" s="56" t="s">
        <v>2443</v>
      </c>
      <c r="AC41" s="315">
        <v>1.5751999999999999</v>
      </c>
      <c r="AD41" s="56"/>
    </row>
    <row r="42" spans="1:30" s="315" customFormat="1" ht="78.75" customHeight="1">
      <c r="A42" s="51" t="s">
        <v>30</v>
      </c>
      <c r="B42" s="47" t="s">
        <v>1550</v>
      </c>
      <c r="C42" s="47" t="s">
        <v>1550</v>
      </c>
      <c r="D42" s="47">
        <v>41</v>
      </c>
      <c r="E42" s="47">
        <v>13</v>
      </c>
      <c r="F42" s="47">
        <v>4.2</v>
      </c>
      <c r="G42" s="47" t="s">
        <v>729</v>
      </c>
      <c r="H42" s="48" t="s">
        <v>34</v>
      </c>
      <c r="I42" s="401">
        <v>7022</v>
      </c>
      <c r="J42" s="47" t="s">
        <v>135</v>
      </c>
      <c r="K42" s="393" t="s">
        <v>2311</v>
      </c>
      <c r="L42" s="401" t="s">
        <v>36</v>
      </c>
      <c r="M42" s="48" t="s">
        <v>1552</v>
      </c>
      <c r="N42" s="47" t="s">
        <v>1063</v>
      </c>
      <c r="O42" s="48" t="s">
        <v>261</v>
      </c>
      <c r="P42" s="47" t="s">
        <v>23</v>
      </c>
      <c r="Q42" s="47" t="s">
        <v>1716</v>
      </c>
      <c r="R42" s="47">
        <v>4.2</v>
      </c>
      <c r="S42" s="47" t="s">
        <v>44</v>
      </c>
      <c r="T42" s="47" t="s">
        <v>44</v>
      </c>
      <c r="U42" s="47" t="s">
        <v>149</v>
      </c>
      <c r="V42" s="47" t="s">
        <v>53</v>
      </c>
      <c r="W42" s="49" t="s">
        <v>1722</v>
      </c>
      <c r="X42" s="49" t="s">
        <v>1723</v>
      </c>
      <c r="Y42" s="247">
        <f t="shared" si="0"/>
        <v>4.0368000000000004</v>
      </c>
      <c r="Z42" s="56" t="s">
        <v>2444</v>
      </c>
      <c r="AA42" s="315">
        <v>0.16320000000000001</v>
      </c>
      <c r="AB42" s="56"/>
    </row>
    <row r="43" spans="1:30" s="320" customFormat="1" ht="78.75" customHeight="1">
      <c r="A43" s="6" t="s">
        <v>30</v>
      </c>
      <c r="B43" s="5" t="s">
        <v>1550</v>
      </c>
      <c r="C43" s="5" t="s">
        <v>1550</v>
      </c>
      <c r="D43" s="5">
        <v>42</v>
      </c>
      <c r="E43" s="5" t="s">
        <v>1724</v>
      </c>
      <c r="F43" s="5">
        <v>8.4</v>
      </c>
      <c r="G43" s="5" t="s">
        <v>729</v>
      </c>
      <c r="H43" s="12" t="s">
        <v>34</v>
      </c>
      <c r="I43" s="317">
        <v>7022</v>
      </c>
      <c r="J43" s="5" t="s">
        <v>135</v>
      </c>
      <c r="K43" s="21" t="s">
        <v>2311</v>
      </c>
      <c r="L43" s="317" t="s">
        <v>36</v>
      </c>
      <c r="M43" s="12" t="s">
        <v>1552</v>
      </c>
      <c r="N43" s="5" t="s">
        <v>1063</v>
      </c>
      <c r="O43" s="12" t="s">
        <v>261</v>
      </c>
      <c r="P43" s="5" t="s">
        <v>23</v>
      </c>
      <c r="Q43" s="5" t="s">
        <v>1716</v>
      </c>
      <c r="R43" s="5">
        <v>8.4</v>
      </c>
      <c r="S43" s="5" t="s">
        <v>44</v>
      </c>
      <c r="T43" s="5" t="s">
        <v>44</v>
      </c>
      <c r="U43" s="5" t="s">
        <v>149</v>
      </c>
      <c r="V43" s="5" t="s">
        <v>53</v>
      </c>
      <c r="W43" s="13" t="s">
        <v>1725</v>
      </c>
      <c r="X43" s="13" t="s">
        <v>1726</v>
      </c>
      <c r="Y43" s="126">
        <f t="shared" si="0"/>
        <v>0</v>
      </c>
      <c r="Z43" s="17" t="s">
        <v>2444</v>
      </c>
      <c r="AA43" s="320">
        <v>8.4</v>
      </c>
    </row>
    <row r="44" spans="1:30" s="315" customFormat="1" ht="78.75" customHeight="1">
      <c r="A44" s="51" t="s">
        <v>30</v>
      </c>
      <c r="B44" s="47" t="s">
        <v>1550</v>
      </c>
      <c r="C44" s="47" t="s">
        <v>1550</v>
      </c>
      <c r="D44" s="47">
        <v>43</v>
      </c>
      <c r="E44" s="47">
        <v>33</v>
      </c>
      <c r="F44" s="47">
        <v>5.3</v>
      </c>
      <c r="G44" s="47" t="s">
        <v>729</v>
      </c>
      <c r="H44" s="48" t="s">
        <v>34</v>
      </c>
      <c r="I44" s="401">
        <v>7022</v>
      </c>
      <c r="J44" s="47" t="s">
        <v>135</v>
      </c>
      <c r="K44" s="393" t="s">
        <v>2311</v>
      </c>
      <c r="L44" s="401" t="s">
        <v>36</v>
      </c>
      <c r="M44" s="48" t="s">
        <v>1552</v>
      </c>
      <c r="N44" s="47" t="s">
        <v>1063</v>
      </c>
      <c r="O44" s="48" t="s">
        <v>261</v>
      </c>
      <c r="P44" s="47" t="s">
        <v>23</v>
      </c>
      <c r="Q44" s="47" t="s">
        <v>1716</v>
      </c>
      <c r="R44" s="47">
        <v>5.3</v>
      </c>
      <c r="S44" s="47" t="s">
        <v>44</v>
      </c>
      <c r="T44" s="47" t="s">
        <v>44</v>
      </c>
      <c r="U44" s="47" t="s">
        <v>149</v>
      </c>
      <c r="V44" s="47" t="s">
        <v>53</v>
      </c>
      <c r="W44" s="49" t="s">
        <v>1727</v>
      </c>
      <c r="X44" s="49" t="s">
        <v>1728</v>
      </c>
      <c r="Y44" s="247">
        <f t="shared" si="0"/>
        <v>4.4661999999999997</v>
      </c>
      <c r="Z44" s="56" t="s">
        <v>1845</v>
      </c>
      <c r="AA44" s="315">
        <v>0.20150000000000001</v>
      </c>
      <c r="AB44" s="56" t="s">
        <v>1846</v>
      </c>
      <c r="AC44" s="315">
        <v>0.63229999999999997</v>
      </c>
      <c r="AD44" s="56"/>
    </row>
    <row r="45" spans="1:30" s="320" customFormat="1" ht="93.75" customHeight="1">
      <c r="A45" s="6" t="s">
        <v>30</v>
      </c>
      <c r="B45" s="5" t="s">
        <v>31</v>
      </c>
      <c r="C45" s="5" t="s">
        <v>1993</v>
      </c>
      <c r="D45" s="5">
        <v>7</v>
      </c>
      <c r="E45" s="5">
        <v>4</v>
      </c>
      <c r="F45" s="5">
        <v>7.2</v>
      </c>
      <c r="G45" s="5" t="s">
        <v>1994</v>
      </c>
      <c r="H45" s="12" t="s">
        <v>34</v>
      </c>
      <c r="I45" s="317">
        <v>7022</v>
      </c>
      <c r="J45" s="5" t="s">
        <v>35</v>
      </c>
      <c r="K45" s="21" t="s">
        <v>2311</v>
      </c>
      <c r="L45" s="317" t="s">
        <v>1715</v>
      </c>
      <c r="M45" s="12" t="s">
        <v>1995</v>
      </c>
      <c r="N45" s="5" t="s">
        <v>1996</v>
      </c>
      <c r="O45" s="12" t="s">
        <v>261</v>
      </c>
      <c r="P45" s="5" t="s">
        <v>23</v>
      </c>
      <c r="Q45" s="5" t="s">
        <v>1716</v>
      </c>
      <c r="R45" s="5">
        <v>7.2</v>
      </c>
      <c r="S45" s="5" t="s">
        <v>44</v>
      </c>
      <c r="T45" s="5" t="s">
        <v>44</v>
      </c>
      <c r="U45" s="5" t="s">
        <v>149</v>
      </c>
      <c r="V45" s="5" t="s">
        <v>53</v>
      </c>
      <c r="W45" s="13" t="s">
        <v>1997</v>
      </c>
      <c r="X45" s="13" t="s">
        <v>1998</v>
      </c>
      <c r="Y45" s="126">
        <f t="shared" si="0"/>
        <v>0</v>
      </c>
      <c r="Z45" s="17" t="s">
        <v>2011</v>
      </c>
      <c r="AA45" s="320">
        <v>7.2</v>
      </c>
    </row>
    <row r="46" spans="1:30" s="320" customFormat="1" ht="57.75" customHeight="1">
      <c r="A46" s="6" t="s">
        <v>30</v>
      </c>
      <c r="B46" s="5" t="s">
        <v>1999</v>
      </c>
      <c r="C46" s="5" t="s">
        <v>2000</v>
      </c>
      <c r="D46" s="438">
        <v>14</v>
      </c>
      <c r="E46" s="438">
        <v>1</v>
      </c>
      <c r="F46" s="438">
        <v>7</v>
      </c>
      <c r="G46" s="317" t="s">
        <v>1557</v>
      </c>
      <c r="H46" s="12" t="s">
        <v>34</v>
      </c>
      <c r="I46" s="317">
        <v>7022</v>
      </c>
      <c r="J46" s="5" t="s">
        <v>35</v>
      </c>
      <c r="K46" s="21" t="s">
        <v>2311</v>
      </c>
      <c r="L46" s="317" t="s">
        <v>1715</v>
      </c>
      <c r="M46" s="12" t="s">
        <v>1552</v>
      </c>
      <c r="N46" s="5" t="s">
        <v>1063</v>
      </c>
      <c r="O46" s="12" t="s">
        <v>261</v>
      </c>
      <c r="P46" s="5" t="s">
        <v>23</v>
      </c>
      <c r="Q46" s="5" t="s">
        <v>1716</v>
      </c>
      <c r="R46" s="438">
        <v>7</v>
      </c>
      <c r="S46" s="438"/>
      <c r="T46" s="438"/>
      <c r="U46" s="5" t="s">
        <v>149</v>
      </c>
      <c r="V46" s="5" t="s">
        <v>53</v>
      </c>
      <c r="W46" s="438" t="s">
        <v>2001</v>
      </c>
      <c r="X46" s="438" t="s">
        <v>2002</v>
      </c>
      <c r="Y46" s="126">
        <f t="shared" si="0"/>
        <v>0</v>
      </c>
      <c r="Z46" s="17" t="s">
        <v>2011</v>
      </c>
      <c r="AA46" s="320">
        <v>7</v>
      </c>
    </row>
    <row r="47" spans="1:30" s="320" customFormat="1" ht="57.75" customHeight="1">
      <c r="A47" s="6" t="s">
        <v>30</v>
      </c>
      <c r="B47" s="438" t="s">
        <v>32</v>
      </c>
      <c r="C47" s="5" t="s">
        <v>2000</v>
      </c>
      <c r="D47" s="438">
        <v>23</v>
      </c>
      <c r="E47" s="438">
        <v>19</v>
      </c>
      <c r="F47" s="438">
        <v>10.1173</v>
      </c>
      <c r="G47" s="438" t="s">
        <v>134</v>
      </c>
      <c r="H47" s="12" t="s">
        <v>34</v>
      </c>
      <c r="I47" s="317">
        <v>7022</v>
      </c>
      <c r="J47" s="5" t="s">
        <v>35</v>
      </c>
      <c r="K47" s="21" t="s">
        <v>2311</v>
      </c>
      <c r="L47" s="317" t="s">
        <v>1715</v>
      </c>
      <c r="M47" s="12" t="s">
        <v>1552</v>
      </c>
      <c r="N47" s="5" t="s">
        <v>1063</v>
      </c>
      <c r="O47" s="12" t="s">
        <v>261</v>
      </c>
      <c r="P47" s="5" t="s">
        <v>23</v>
      </c>
      <c r="Q47" s="5" t="s">
        <v>1716</v>
      </c>
      <c r="R47" s="438">
        <v>10.1173</v>
      </c>
      <c r="S47" s="438"/>
      <c r="T47" s="438"/>
      <c r="U47" s="5" t="s">
        <v>149</v>
      </c>
      <c r="V47" s="5" t="s">
        <v>53</v>
      </c>
      <c r="W47" s="438" t="s">
        <v>2003</v>
      </c>
      <c r="X47" s="438" t="s">
        <v>2004</v>
      </c>
      <c r="Y47" s="126">
        <f t="shared" si="0"/>
        <v>0</v>
      </c>
      <c r="Z47" s="17" t="s">
        <v>2011</v>
      </c>
      <c r="AA47" s="320">
        <v>10.1173</v>
      </c>
    </row>
    <row r="48" spans="1:30" s="315" customFormat="1" ht="57.75" customHeight="1">
      <c r="A48" s="51" t="s">
        <v>30</v>
      </c>
      <c r="B48" s="47" t="s">
        <v>1550</v>
      </c>
      <c r="C48" s="47" t="s">
        <v>2000</v>
      </c>
      <c r="D48" s="47">
        <v>2</v>
      </c>
      <c r="E48" s="47">
        <v>24</v>
      </c>
      <c r="F48" s="47">
        <v>4.5</v>
      </c>
      <c r="G48" s="47" t="s">
        <v>1551</v>
      </c>
      <c r="H48" s="48" t="s">
        <v>34</v>
      </c>
      <c r="I48" s="401">
        <v>7022</v>
      </c>
      <c r="J48" s="47" t="s">
        <v>35</v>
      </c>
      <c r="K48" s="393" t="s">
        <v>2311</v>
      </c>
      <c r="L48" s="401" t="s">
        <v>1715</v>
      </c>
      <c r="M48" s="48" t="s">
        <v>1552</v>
      </c>
      <c r="N48" s="47" t="s">
        <v>1063</v>
      </c>
      <c r="O48" s="48" t="s">
        <v>261</v>
      </c>
      <c r="P48" s="47" t="s">
        <v>23</v>
      </c>
      <c r="Q48" s="47" t="s">
        <v>1716</v>
      </c>
      <c r="R48" s="47">
        <v>4.5</v>
      </c>
      <c r="S48" s="47" t="s">
        <v>44</v>
      </c>
      <c r="T48" s="47" t="s">
        <v>44</v>
      </c>
      <c r="U48" s="47" t="s">
        <v>149</v>
      </c>
      <c r="V48" s="47" t="s">
        <v>53</v>
      </c>
      <c r="W48" s="49" t="s">
        <v>2005</v>
      </c>
      <c r="X48" s="49" t="s">
        <v>2006</v>
      </c>
      <c r="Y48" s="247">
        <f t="shared" si="0"/>
        <v>1.0598000000000001</v>
      </c>
      <c r="Z48" s="56" t="s">
        <v>2011</v>
      </c>
      <c r="AA48" s="315">
        <v>3.4401999999999999</v>
      </c>
    </row>
    <row r="49" spans="1:77" s="320" customFormat="1" ht="56.25" customHeight="1">
      <c r="A49" s="6" t="s">
        <v>30</v>
      </c>
      <c r="B49" s="5" t="s">
        <v>1550</v>
      </c>
      <c r="C49" s="5" t="s">
        <v>1550</v>
      </c>
      <c r="D49" s="438">
        <v>41</v>
      </c>
      <c r="E49" s="438">
        <v>13.18</v>
      </c>
      <c r="F49" s="438">
        <v>19.8</v>
      </c>
      <c r="G49" s="317" t="s">
        <v>40</v>
      </c>
      <c r="H49" s="12" t="s">
        <v>34</v>
      </c>
      <c r="J49" s="5" t="s">
        <v>135</v>
      </c>
      <c r="K49" s="21" t="s">
        <v>2311</v>
      </c>
      <c r="L49" s="317" t="s">
        <v>1715</v>
      </c>
      <c r="M49" s="17" t="s">
        <v>2007</v>
      </c>
      <c r="N49" s="5" t="s">
        <v>1063</v>
      </c>
      <c r="O49" s="12" t="s">
        <v>870</v>
      </c>
      <c r="P49" s="5" t="s">
        <v>23</v>
      </c>
      <c r="Q49" s="5" t="s">
        <v>2008</v>
      </c>
      <c r="R49" s="438">
        <v>19.8</v>
      </c>
      <c r="U49" s="5" t="s">
        <v>149</v>
      </c>
      <c r="V49" s="5" t="s">
        <v>53</v>
      </c>
      <c r="W49" s="438" t="s">
        <v>2009</v>
      </c>
      <c r="X49" s="438" t="s">
        <v>2010</v>
      </c>
      <c r="Y49" s="126">
        <f t="shared" si="0"/>
        <v>0</v>
      </c>
      <c r="Z49" s="17" t="s">
        <v>2011</v>
      </c>
      <c r="AA49" s="320">
        <v>19.8</v>
      </c>
    </row>
    <row r="50" spans="1:77" s="320" customFormat="1" ht="78.75" customHeight="1">
      <c r="A50" s="6" t="s">
        <v>30</v>
      </c>
      <c r="B50" s="5" t="s">
        <v>31</v>
      </c>
      <c r="C50" s="5" t="s">
        <v>1993</v>
      </c>
      <c r="D50" s="5">
        <v>12</v>
      </c>
      <c r="E50" s="5">
        <v>11</v>
      </c>
      <c r="F50" s="5">
        <v>2.4</v>
      </c>
      <c r="G50" s="5" t="s">
        <v>2018</v>
      </c>
      <c r="H50" s="12" t="s">
        <v>34</v>
      </c>
      <c r="I50" s="317">
        <v>7011</v>
      </c>
      <c r="J50" s="5" t="s">
        <v>135</v>
      </c>
      <c r="K50" s="21" t="s">
        <v>2311</v>
      </c>
      <c r="L50" s="317" t="s">
        <v>1715</v>
      </c>
      <c r="M50" s="12" t="s">
        <v>1995</v>
      </c>
      <c r="N50" s="5" t="s">
        <v>1996</v>
      </c>
      <c r="O50" s="12" t="s">
        <v>261</v>
      </c>
      <c r="P50" s="5" t="s">
        <v>23</v>
      </c>
      <c r="Q50" s="5" t="s">
        <v>1716</v>
      </c>
      <c r="R50" s="5">
        <v>2.4</v>
      </c>
      <c r="S50" s="5" t="s">
        <v>44</v>
      </c>
      <c r="T50" s="5" t="s">
        <v>44</v>
      </c>
      <c r="U50" s="5" t="s">
        <v>149</v>
      </c>
      <c r="V50" s="5" t="s">
        <v>53</v>
      </c>
      <c r="W50" s="13" t="s">
        <v>2019</v>
      </c>
      <c r="X50" s="13" t="s">
        <v>2020</v>
      </c>
      <c r="Y50" s="126">
        <f t="shared" si="0"/>
        <v>0</v>
      </c>
      <c r="Z50" s="17" t="s">
        <v>2033</v>
      </c>
      <c r="AA50" s="320">
        <v>0.36309999999999998</v>
      </c>
      <c r="AB50" s="17" t="s">
        <v>2032</v>
      </c>
      <c r="AC50" s="320">
        <v>2.0369000000000002</v>
      </c>
    </row>
    <row r="51" spans="1:77" s="315" customFormat="1" ht="78.75" customHeight="1">
      <c r="A51" s="51" t="s">
        <v>30</v>
      </c>
      <c r="B51" s="47" t="s">
        <v>31</v>
      </c>
      <c r="C51" s="47" t="s">
        <v>1993</v>
      </c>
      <c r="D51" s="47">
        <v>12</v>
      </c>
      <c r="E51" s="47">
        <v>33</v>
      </c>
      <c r="F51" s="47">
        <v>1.26</v>
      </c>
      <c r="G51" s="47" t="s">
        <v>1557</v>
      </c>
      <c r="H51" s="48" t="s">
        <v>34</v>
      </c>
      <c r="I51" s="401">
        <v>7022</v>
      </c>
      <c r="J51" s="47" t="s">
        <v>35</v>
      </c>
      <c r="K51" s="393" t="s">
        <v>2311</v>
      </c>
      <c r="L51" s="401" t="s">
        <v>1715</v>
      </c>
      <c r="M51" s="48" t="s">
        <v>1995</v>
      </c>
      <c r="N51" s="47" t="s">
        <v>1996</v>
      </c>
      <c r="O51" s="48" t="s">
        <v>261</v>
      </c>
      <c r="P51" s="47" t="s">
        <v>23</v>
      </c>
      <c r="Q51" s="47" t="s">
        <v>1716</v>
      </c>
      <c r="R51" s="47">
        <v>1.26</v>
      </c>
      <c r="S51" s="47" t="s">
        <v>44</v>
      </c>
      <c r="T51" s="47" t="s">
        <v>44</v>
      </c>
      <c r="U51" s="47" t="s">
        <v>149</v>
      </c>
      <c r="V51" s="47" t="s">
        <v>53</v>
      </c>
      <c r="W51" s="49" t="s">
        <v>2021</v>
      </c>
      <c r="X51" s="49" t="s">
        <v>2022</v>
      </c>
      <c r="Y51" s="247">
        <f t="shared" si="0"/>
        <v>2.9999999999998916E-3</v>
      </c>
      <c r="Z51" s="56" t="s">
        <v>2030</v>
      </c>
      <c r="AA51" s="315">
        <v>1.2532000000000001</v>
      </c>
      <c r="AB51" s="56" t="s">
        <v>2031</v>
      </c>
      <c r="AC51" s="315">
        <v>3.8E-3</v>
      </c>
    </row>
    <row r="52" spans="1:77" s="320" customFormat="1" ht="57.75" customHeight="1">
      <c r="A52" s="6" t="s">
        <v>30</v>
      </c>
      <c r="B52" s="5" t="s">
        <v>1550</v>
      </c>
      <c r="C52" s="5" t="s">
        <v>1550</v>
      </c>
      <c r="D52" s="438">
        <v>41</v>
      </c>
      <c r="E52" s="438">
        <v>4</v>
      </c>
      <c r="F52" s="438">
        <v>8.6</v>
      </c>
      <c r="G52" s="317" t="s">
        <v>40</v>
      </c>
      <c r="H52" s="12" t="s">
        <v>34</v>
      </c>
      <c r="I52" s="317"/>
      <c r="J52" s="5" t="s">
        <v>135</v>
      </c>
      <c r="K52" s="21" t="s">
        <v>2311</v>
      </c>
      <c r="L52" s="317" t="s">
        <v>1715</v>
      </c>
      <c r="M52" s="17" t="s">
        <v>2007</v>
      </c>
      <c r="N52" s="5" t="s">
        <v>1063</v>
      </c>
      <c r="O52" s="12" t="s">
        <v>870</v>
      </c>
      <c r="P52" s="5" t="s">
        <v>23</v>
      </c>
      <c r="Q52" s="5" t="s">
        <v>2008</v>
      </c>
      <c r="R52" s="438">
        <v>8.6</v>
      </c>
      <c r="S52" s="438"/>
      <c r="T52" s="438"/>
      <c r="U52" s="5" t="s">
        <v>149</v>
      </c>
      <c r="V52" s="5" t="s">
        <v>53</v>
      </c>
      <c r="W52" s="438" t="s">
        <v>2023</v>
      </c>
      <c r="X52" s="438">
        <v>87.092579999999998</v>
      </c>
      <c r="Y52" s="126">
        <f t="shared" si="0"/>
        <v>0</v>
      </c>
      <c r="Z52" s="17" t="s">
        <v>2032</v>
      </c>
      <c r="AA52" s="320">
        <v>8.6</v>
      </c>
      <c r="AB52" s="17"/>
    </row>
    <row r="53" spans="1:77" s="320" customFormat="1" ht="57.75" customHeight="1">
      <c r="A53" s="6" t="s">
        <v>30</v>
      </c>
      <c r="B53" s="5" t="s">
        <v>1550</v>
      </c>
      <c r="C53" s="5" t="s">
        <v>1550</v>
      </c>
      <c r="D53" s="438">
        <v>41</v>
      </c>
      <c r="E53" s="438">
        <v>6</v>
      </c>
      <c r="F53" s="438">
        <v>5.2</v>
      </c>
      <c r="G53" s="317" t="s">
        <v>40</v>
      </c>
      <c r="H53" s="12" t="s">
        <v>34</v>
      </c>
      <c r="I53" s="317"/>
      <c r="J53" s="5" t="s">
        <v>135</v>
      </c>
      <c r="K53" s="21" t="s">
        <v>2311</v>
      </c>
      <c r="L53" s="317" t="s">
        <v>1715</v>
      </c>
      <c r="M53" s="17" t="s">
        <v>2007</v>
      </c>
      <c r="N53" s="5" t="s">
        <v>1063</v>
      </c>
      <c r="O53" s="12" t="s">
        <v>870</v>
      </c>
      <c r="P53" s="5" t="s">
        <v>23</v>
      </c>
      <c r="Q53" s="5" t="s">
        <v>2008</v>
      </c>
      <c r="R53" s="438">
        <v>5.2</v>
      </c>
      <c r="S53" s="438"/>
      <c r="T53" s="438"/>
      <c r="U53" s="5" t="s">
        <v>149</v>
      </c>
      <c r="V53" s="5" t="s">
        <v>53</v>
      </c>
      <c r="W53" s="438" t="s">
        <v>2024</v>
      </c>
      <c r="X53" s="438" t="s">
        <v>2025</v>
      </c>
      <c r="Y53" s="126">
        <f t="shared" si="0"/>
        <v>0</v>
      </c>
      <c r="Z53" s="17" t="s">
        <v>2031</v>
      </c>
      <c r="AA53" s="320">
        <v>5.2</v>
      </c>
    </row>
    <row r="54" spans="1:77" s="315" customFormat="1" ht="81.75" customHeight="1">
      <c r="A54" s="51" t="s">
        <v>30</v>
      </c>
      <c r="B54" s="47" t="s">
        <v>1550</v>
      </c>
      <c r="C54" s="47" t="s">
        <v>1550</v>
      </c>
      <c r="D54" s="463">
        <v>41</v>
      </c>
      <c r="E54" s="463">
        <v>5.6</v>
      </c>
      <c r="F54" s="463">
        <v>1.8</v>
      </c>
      <c r="G54" s="401" t="s">
        <v>40</v>
      </c>
      <c r="H54" s="48" t="s">
        <v>34</v>
      </c>
      <c r="J54" s="47" t="s">
        <v>135</v>
      </c>
      <c r="K54" s="393" t="s">
        <v>2311</v>
      </c>
      <c r="L54" s="401" t="s">
        <v>1715</v>
      </c>
      <c r="M54" s="56" t="s">
        <v>2007</v>
      </c>
      <c r="N54" s="47" t="s">
        <v>1063</v>
      </c>
      <c r="O54" s="48" t="s">
        <v>870</v>
      </c>
      <c r="P54" s="47" t="s">
        <v>23</v>
      </c>
      <c r="Q54" s="47" t="s">
        <v>2008</v>
      </c>
      <c r="R54" s="463">
        <v>1.8</v>
      </c>
      <c r="U54" s="47" t="s">
        <v>149</v>
      </c>
      <c r="V54" s="47" t="s">
        <v>53</v>
      </c>
      <c r="W54" s="463" t="s">
        <v>2026</v>
      </c>
      <c r="X54" s="463" t="s">
        <v>2027</v>
      </c>
      <c r="Y54" s="247">
        <f t="shared" si="0"/>
        <v>3.3600000000000074E-2</v>
      </c>
      <c r="Z54" s="56" t="s">
        <v>2032</v>
      </c>
      <c r="AA54" s="315">
        <v>1.7664</v>
      </c>
    </row>
    <row r="55" spans="1:77" s="320" customFormat="1" ht="54.75" customHeight="1">
      <c r="A55" s="6" t="s">
        <v>30</v>
      </c>
      <c r="B55" s="5" t="s">
        <v>1550</v>
      </c>
      <c r="C55" s="5" t="s">
        <v>1550</v>
      </c>
      <c r="D55" s="438">
        <v>41</v>
      </c>
      <c r="E55" s="438">
        <v>5.6</v>
      </c>
      <c r="F55" s="438">
        <v>2.2999999999999998</v>
      </c>
      <c r="G55" s="317" t="s">
        <v>40</v>
      </c>
      <c r="H55" s="12" t="s">
        <v>34</v>
      </c>
      <c r="J55" s="5" t="s">
        <v>135</v>
      </c>
      <c r="K55" s="21" t="s">
        <v>2311</v>
      </c>
      <c r="L55" s="317" t="s">
        <v>1715</v>
      </c>
      <c r="M55" s="17" t="s">
        <v>2007</v>
      </c>
      <c r="N55" s="5" t="s">
        <v>1063</v>
      </c>
      <c r="O55" s="12" t="s">
        <v>870</v>
      </c>
      <c r="P55" s="5" t="s">
        <v>23</v>
      </c>
      <c r="Q55" s="5" t="s">
        <v>2008</v>
      </c>
      <c r="R55" s="438">
        <v>2.2999999999999998</v>
      </c>
      <c r="U55" s="5" t="s">
        <v>149</v>
      </c>
      <c r="V55" s="5" t="s">
        <v>53</v>
      </c>
      <c r="W55" s="438" t="s">
        <v>2028</v>
      </c>
      <c r="X55" s="438" t="s">
        <v>2029</v>
      </c>
      <c r="Y55" s="126">
        <f t="shared" si="0"/>
        <v>0</v>
      </c>
      <c r="Z55" s="17" t="s">
        <v>2032</v>
      </c>
      <c r="AA55" s="320">
        <v>2.2999999999999998</v>
      </c>
    </row>
    <row r="56" spans="1:77" s="385" customFormat="1" ht="54.75" customHeight="1">
      <c r="A56" s="165" t="s">
        <v>30</v>
      </c>
      <c r="B56" s="16" t="s">
        <v>2112</v>
      </c>
      <c r="C56" s="16" t="s">
        <v>2113</v>
      </c>
      <c r="D56" s="16">
        <v>75</v>
      </c>
      <c r="E56" s="16">
        <v>2</v>
      </c>
      <c r="F56" s="16">
        <v>9.5</v>
      </c>
      <c r="G56" s="16" t="s">
        <v>66</v>
      </c>
      <c r="H56" s="93" t="s">
        <v>34</v>
      </c>
      <c r="I56" s="534" t="s">
        <v>2114</v>
      </c>
      <c r="J56" s="16" t="s">
        <v>35</v>
      </c>
      <c r="K56" s="141" t="s">
        <v>2311</v>
      </c>
      <c r="L56" s="534" t="s">
        <v>1715</v>
      </c>
      <c r="M56" s="93" t="s">
        <v>2115</v>
      </c>
      <c r="N56" s="16" t="s">
        <v>2116</v>
      </c>
      <c r="O56" s="93" t="s">
        <v>261</v>
      </c>
      <c r="P56" s="16" t="s">
        <v>23</v>
      </c>
      <c r="Q56" s="16" t="s">
        <v>937</v>
      </c>
      <c r="R56" s="16">
        <v>9.5</v>
      </c>
      <c r="S56" s="16" t="s">
        <v>44</v>
      </c>
      <c r="T56" s="16" t="s">
        <v>44</v>
      </c>
      <c r="U56" s="16" t="s">
        <v>149</v>
      </c>
      <c r="V56" s="16" t="s">
        <v>53</v>
      </c>
      <c r="W56" s="121" t="s">
        <v>2117</v>
      </c>
      <c r="X56" s="121" t="s">
        <v>2118</v>
      </c>
      <c r="Y56" s="181">
        <f t="shared" si="0"/>
        <v>0</v>
      </c>
      <c r="Z56" s="94" t="s">
        <v>2011</v>
      </c>
      <c r="AA56" s="694">
        <v>9.5</v>
      </c>
      <c r="AB56" s="604"/>
      <c r="AC56" s="604"/>
      <c r="AD56" s="604"/>
      <c r="AE56" s="604"/>
      <c r="AF56" s="604"/>
      <c r="AG56" s="604"/>
      <c r="AH56" s="604"/>
      <c r="AI56" s="604"/>
      <c r="AJ56" s="604"/>
      <c r="AK56" s="604"/>
      <c r="AL56" s="604"/>
      <c r="AM56" s="604"/>
      <c r="AN56" s="604"/>
      <c r="AO56" s="604"/>
      <c r="AP56" s="604"/>
      <c r="AQ56" s="604"/>
      <c r="AR56" s="604"/>
      <c r="AS56" s="604"/>
      <c r="AT56" s="604"/>
      <c r="AU56" s="604"/>
      <c r="AV56" s="604"/>
      <c r="AW56" s="604"/>
      <c r="AX56" s="604"/>
      <c r="AY56" s="604"/>
      <c r="AZ56" s="604"/>
      <c r="BA56" s="604"/>
      <c r="BB56" s="604"/>
      <c r="BC56" s="604"/>
      <c r="BD56" s="604"/>
      <c r="BE56" s="604"/>
      <c r="BF56" s="604"/>
      <c r="BG56" s="604"/>
      <c r="BH56" s="604"/>
      <c r="BI56" s="604"/>
      <c r="BJ56" s="604"/>
      <c r="BK56" s="604"/>
      <c r="BL56" s="604"/>
      <c r="BM56" s="604"/>
      <c r="BN56" s="604"/>
      <c r="BO56" s="604"/>
      <c r="BP56" s="604"/>
      <c r="BQ56" s="604"/>
      <c r="BR56" s="604"/>
      <c r="BS56" s="604"/>
      <c r="BT56" s="604"/>
      <c r="BU56" s="604"/>
      <c r="BV56" s="604"/>
      <c r="BW56" s="604"/>
      <c r="BX56" s="604"/>
      <c r="BY56" s="604"/>
    </row>
    <row r="57" spans="1:77" s="354" customFormat="1" ht="81" customHeight="1">
      <c r="A57" s="5" t="s">
        <v>30</v>
      </c>
      <c r="B57" s="5" t="s">
        <v>31</v>
      </c>
      <c r="C57" s="5" t="s">
        <v>1993</v>
      </c>
      <c r="D57" s="5">
        <v>12</v>
      </c>
      <c r="E57" s="5">
        <v>35</v>
      </c>
      <c r="F57" s="5">
        <v>1.85</v>
      </c>
      <c r="G57" s="5" t="s">
        <v>39</v>
      </c>
      <c r="H57" s="34" t="s">
        <v>34</v>
      </c>
      <c r="I57" s="5" t="s">
        <v>135</v>
      </c>
      <c r="J57" s="5">
        <v>7011</v>
      </c>
      <c r="K57" s="21" t="s">
        <v>2389</v>
      </c>
      <c r="L57" s="5" t="s">
        <v>27</v>
      </c>
      <c r="M57" s="5" t="s">
        <v>2390</v>
      </c>
      <c r="N57" s="5" t="s">
        <v>1996</v>
      </c>
      <c r="O57" s="5" t="s">
        <v>824</v>
      </c>
      <c r="P57" s="5" t="s">
        <v>2391</v>
      </c>
      <c r="Q57" s="5" t="s">
        <v>2008</v>
      </c>
      <c r="R57" s="5">
        <v>1.85</v>
      </c>
      <c r="S57" s="5" t="s">
        <v>44</v>
      </c>
      <c r="T57" s="5" t="s">
        <v>44</v>
      </c>
      <c r="U57" s="5" t="s">
        <v>149</v>
      </c>
      <c r="V57" s="5" t="s">
        <v>53</v>
      </c>
      <c r="W57" s="5">
        <v>54.176180000000002</v>
      </c>
      <c r="X57" s="5">
        <v>86.062349999999995</v>
      </c>
      <c r="Y57" s="126">
        <f t="shared" si="0"/>
        <v>7.0000000000001172E-3</v>
      </c>
      <c r="Z57" s="354" t="s">
        <v>2400</v>
      </c>
      <c r="AA57" s="354">
        <v>1.843</v>
      </c>
    </row>
    <row r="58" spans="1:77" s="354" customFormat="1" ht="81" customHeight="1">
      <c r="A58" s="5" t="s">
        <v>30</v>
      </c>
      <c r="B58" s="5" t="s">
        <v>31</v>
      </c>
      <c r="C58" s="5" t="s">
        <v>1993</v>
      </c>
      <c r="D58" s="5">
        <v>12</v>
      </c>
      <c r="E58" s="5">
        <v>35</v>
      </c>
      <c r="F58" s="5">
        <v>0.8</v>
      </c>
      <c r="G58" s="5" t="s">
        <v>39</v>
      </c>
      <c r="H58" s="5" t="s">
        <v>34</v>
      </c>
      <c r="I58" s="5" t="s">
        <v>2392</v>
      </c>
      <c r="J58" s="5">
        <v>7011</v>
      </c>
      <c r="K58" s="21" t="s">
        <v>2389</v>
      </c>
      <c r="L58" s="5" t="s">
        <v>27</v>
      </c>
      <c r="M58" s="5" t="s">
        <v>2390</v>
      </c>
      <c r="N58" s="5" t="s">
        <v>1996</v>
      </c>
      <c r="O58" s="5" t="s">
        <v>824</v>
      </c>
      <c r="P58" s="5" t="s">
        <v>2391</v>
      </c>
      <c r="Q58" s="5" t="s">
        <v>2008</v>
      </c>
      <c r="R58" s="5">
        <v>0.8</v>
      </c>
      <c r="S58" s="5" t="s">
        <v>44</v>
      </c>
      <c r="T58" s="5" t="s">
        <v>44</v>
      </c>
      <c r="U58" s="5" t="s">
        <v>149</v>
      </c>
      <c r="V58" s="5" t="s">
        <v>53</v>
      </c>
      <c r="W58" s="5">
        <v>54.175800000000002</v>
      </c>
      <c r="X58" s="5">
        <v>86.060609999999997</v>
      </c>
      <c r="Y58" s="126">
        <f t="shared" si="0"/>
        <v>1.0099999999999998E-2</v>
      </c>
      <c r="Z58" s="354" t="s">
        <v>2400</v>
      </c>
      <c r="AA58" s="354">
        <v>0.78990000000000005</v>
      </c>
    </row>
    <row r="59" spans="1:77" s="354" customFormat="1" ht="81" customHeight="1">
      <c r="A59" s="5" t="s">
        <v>30</v>
      </c>
      <c r="B59" s="5" t="s">
        <v>31</v>
      </c>
      <c r="C59" s="5" t="s">
        <v>1993</v>
      </c>
      <c r="D59" s="5">
        <v>10</v>
      </c>
      <c r="E59" s="5">
        <v>81</v>
      </c>
      <c r="F59" s="5">
        <v>9.9</v>
      </c>
      <c r="G59" s="5" t="s">
        <v>2393</v>
      </c>
      <c r="H59" s="5" t="s">
        <v>34</v>
      </c>
      <c r="I59" s="5" t="s">
        <v>35</v>
      </c>
      <c r="J59" s="5">
        <v>7022</v>
      </c>
      <c r="K59" s="21" t="s">
        <v>2389</v>
      </c>
      <c r="L59" s="5" t="s">
        <v>27</v>
      </c>
      <c r="M59" s="5" t="s">
        <v>2390</v>
      </c>
      <c r="N59" s="5" t="s">
        <v>1996</v>
      </c>
      <c r="O59" s="5" t="s">
        <v>824</v>
      </c>
      <c r="P59" s="5" t="s">
        <v>2391</v>
      </c>
      <c r="Q59" s="5" t="s">
        <v>2008</v>
      </c>
      <c r="R59" s="5">
        <v>9.9</v>
      </c>
      <c r="S59" s="5" t="s">
        <v>44</v>
      </c>
      <c r="T59" s="5" t="s">
        <v>44</v>
      </c>
      <c r="U59" s="5" t="s">
        <v>149</v>
      </c>
      <c r="V59" s="5" t="s">
        <v>53</v>
      </c>
      <c r="W59" s="5">
        <v>54.145009999999999</v>
      </c>
      <c r="X59" s="5">
        <v>86.285150000000002</v>
      </c>
      <c r="Y59" s="126">
        <f t="shared" si="0"/>
        <v>0</v>
      </c>
      <c r="Z59" s="17" t="s">
        <v>2401</v>
      </c>
      <c r="AA59" s="113">
        <v>9.8000000000000007</v>
      </c>
      <c r="AB59" s="17" t="s">
        <v>2441</v>
      </c>
      <c r="AC59" s="113">
        <v>0.1</v>
      </c>
    </row>
    <row r="60" spans="1:77" s="354" customFormat="1" ht="81" customHeight="1">
      <c r="A60" s="5" t="s">
        <v>30</v>
      </c>
      <c r="B60" s="5" t="s">
        <v>31</v>
      </c>
      <c r="C60" s="5" t="s">
        <v>31</v>
      </c>
      <c r="D60" s="5">
        <v>25</v>
      </c>
      <c r="E60" s="5">
        <v>21.23</v>
      </c>
      <c r="F60" s="5">
        <v>3.8</v>
      </c>
      <c r="G60" s="5" t="s">
        <v>2393</v>
      </c>
      <c r="H60" s="5" t="s">
        <v>34</v>
      </c>
      <c r="I60" s="5" t="s">
        <v>135</v>
      </c>
      <c r="J60" s="5" t="s">
        <v>49</v>
      </c>
      <c r="K60" s="21" t="s">
        <v>2389</v>
      </c>
      <c r="L60" s="5" t="s">
        <v>27</v>
      </c>
      <c r="M60" s="5" t="s">
        <v>2390</v>
      </c>
      <c r="N60" s="5" t="s">
        <v>1996</v>
      </c>
      <c r="O60" s="5" t="s">
        <v>824</v>
      </c>
      <c r="P60" s="5" t="s">
        <v>2391</v>
      </c>
      <c r="Q60" s="5" t="s">
        <v>2008</v>
      </c>
      <c r="R60" s="5">
        <v>3.8</v>
      </c>
      <c r="S60" s="5" t="s">
        <v>44</v>
      </c>
      <c r="T60" s="5" t="s">
        <v>44</v>
      </c>
      <c r="U60" s="5" t="s">
        <v>149</v>
      </c>
      <c r="V60" s="5" t="s">
        <v>53</v>
      </c>
      <c r="W60" s="5">
        <v>54.177010000000003</v>
      </c>
      <c r="X60" s="5">
        <v>86.116870000000006</v>
      </c>
      <c r="Y60" s="126">
        <f t="shared" si="0"/>
        <v>4.6199999999999797E-2</v>
      </c>
      <c r="Z60" s="354" t="s">
        <v>2399</v>
      </c>
      <c r="AA60" s="354">
        <v>3.7538</v>
      </c>
    </row>
    <row r="61" spans="1:77" s="354" customFormat="1" ht="81" customHeight="1">
      <c r="A61" s="5" t="s">
        <v>30</v>
      </c>
      <c r="B61" s="5" t="s">
        <v>32</v>
      </c>
      <c r="C61" s="5" t="s">
        <v>2000</v>
      </c>
      <c r="D61" s="5">
        <v>22</v>
      </c>
      <c r="E61" s="5">
        <v>12.25</v>
      </c>
      <c r="F61" s="5">
        <v>5.7</v>
      </c>
      <c r="G61" s="5" t="s">
        <v>2394</v>
      </c>
      <c r="H61" s="5" t="s">
        <v>34</v>
      </c>
      <c r="I61" s="5" t="s">
        <v>35</v>
      </c>
      <c r="J61" s="5">
        <v>7022</v>
      </c>
      <c r="K61" s="21" t="s">
        <v>2389</v>
      </c>
      <c r="L61" s="5" t="s">
        <v>27</v>
      </c>
      <c r="M61" s="5" t="s">
        <v>2395</v>
      </c>
      <c r="N61" s="5" t="s">
        <v>1178</v>
      </c>
      <c r="O61" s="5" t="s">
        <v>824</v>
      </c>
      <c r="P61" s="5" t="s">
        <v>2391</v>
      </c>
      <c r="Q61" s="5" t="s">
        <v>2008</v>
      </c>
      <c r="R61" s="5">
        <v>5.7</v>
      </c>
      <c r="S61" s="5" t="s">
        <v>44</v>
      </c>
      <c r="T61" s="5" t="s">
        <v>44</v>
      </c>
      <c r="U61" s="5" t="s">
        <v>149</v>
      </c>
      <c r="V61" s="5" t="s">
        <v>53</v>
      </c>
      <c r="W61" s="5">
        <v>54.449730000000002</v>
      </c>
      <c r="X61" s="5">
        <v>87.053389999999993</v>
      </c>
      <c r="Y61" s="126">
        <f t="shared" si="0"/>
        <v>0</v>
      </c>
      <c r="Z61" s="354" t="s">
        <v>2399</v>
      </c>
      <c r="AA61" s="354">
        <v>5.7</v>
      </c>
    </row>
    <row r="62" spans="1:77" s="354" customFormat="1" ht="81" customHeight="1">
      <c r="A62" s="5" t="s">
        <v>30</v>
      </c>
      <c r="B62" s="5" t="s">
        <v>1550</v>
      </c>
      <c r="C62" s="5" t="s">
        <v>2000</v>
      </c>
      <c r="D62" s="5">
        <v>2</v>
      </c>
      <c r="E62" s="5">
        <v>6</v>
      </c>
      <c r="F62" s="5">
        <v>2.4</v>
      </c>
      <c r="G62" s="5" t="s">
        <v>39</v>
      </c>
      <c r="H62" s="5" t="s">
        <v>34</v>
      </c>
      <c r="I62" s="5" t="s">
        <v>35</v>
      </c>
      <c r="J62" s="5">
        <v>7022</v>
      </c>
      <c r="K62" s="21" t="s">
        <v>2389</v>
      </c>
      <c r="L62" s="5" t="s">
        <v>27</v>
      </c>
      <c r="M62" s="5" t="s">
        <v>2395</v>
      </c>
      <c r="N62" s="5" t="s">
        <v>1178</v>
      </c>
      <c r="O62" s="5" t="s">
        <v>824</v>
      </c>
      <c r="P62" s="5" t="s">
        <v>2391</v>
      </c>
      <c r="Q62" s="5" t="s">
        <v>2008</v>
      </c>
      <c r="R62" s="5">
        <v>2.4</v>
      </c>
      <c r="S62" s="5" t="s">
        <v>44</v>
      </c>
      <c r="T62" s="5" t="s">
        <v>44</v>
      </c>
      <c r="U62" s="5" t="s">
        <v>149</v>
      </c>
      <c r="V62" s="5" t="s">
        <v>53</v>
      </c>
      <c r="W62" s="5">
        <v>54.550359999999998</v>
      </c>
      <c r="X62" s="5">
        <v>86.819469999999995</v>
      </c>
      <c r="Y62" s="126">
        <f t="shared" si="0"/>
        <v>2.3499999999999854E-2</v>
      </c>
      <c r="Z62" s="354" t="s">
        <v>2441</v>
      </c>
      <c r="AA62" s="354">
        <v>2.3765000000000001</v>
      </c>
    </row>
    <row r="63" spans="1:77" s="354" customFormat="1" ht="81" customHeight="1">
      <c r="A63" s="5" t="s">
        <v>30</v>
      </c>
      <c r="B63" s="5" t="s">
        <v>1550</v>
      </c>
      <c r="C63" s="5" t="s">
        <v>2000</v>
      </c>
      <c r="D63" s="5">
        <v>2</v>
      </c>
      <c r="E63" s="5">
        <v>6</v>
      </c>
      <c r="F63" s="5">
        <v>0.24</v>
      </c>
      <c r="G63" s="5" t="s">
        <v>39</v>
      </c>
      <c r="H63" s="5" t="s">
        <v>34</v>
      </c>
      <c r="I63" s="5" t="s">
        <v>35</v>
      </c>
      <c r="J63" s="5">
        <v>7022</v>
      </c>
      <c r="K63" s="21" t="s">
        <v>2389</v>
      </c>
      <c r="L63" s="5" t="s">
        <v>27</v>
      </c>
      <c r="M63" s="5" t="s">
        <v>2395</v>
      </c>
      <c r="N63" s="5" t="s">
        <v>1178</v>
      </c>
      <c r="O63" s="5" t="s">
        <v>824</v>
      </c>
      <c r="P63" s="5" t="s">
        <v>2391</v>
      </c>
      <c r="Q63" s="5" t="s">
        <v>2008</v>
      </c>
      <c r="R63" s="5">
        <v>0.24</v>
      </c>
      <c r="S63" s="5" t="s">
        <v>44</v>
      </c>
      <c r="T63" s="5" t="s">
        <v>44</v>
      </c>
      <c r="U63" s="5" t="s">
        <v>149</v>
      </c>
      <c r="V63" s="5" t="s">
        <v>53</v>
      </c>
      <c r="W63" s="5">
        <v>54.550170000000001</v>
      </c>
      <c r="X63" s="5">
        <v>86.819100000000006</v>
      </c>
      <c r="Y63" s="126">
        <f t="shared" si="0"/>
        <v>9.6999999999999864E-3</v>
      </c>
      <c r="Z63" s="354" t="s">
        <v>2399</v>
      </c>
      <c r="AA63" s="354">
        <v>0.2303</v>
      </c>
    </row>
    <row r="64" spans="1:77" s="354" customFormat="1" ht="81" customHeight="1">
      <c r="A64" s="5" t="s">
        <v>30</v>
      </c>
      <c r="B64" s="5" t="s">
        <v>1550</v>
      </c>
      <c r="C64" s="5" t="s">
        <v>2000</v>
      </c>
      <c r="D64" s="5">
        <v>2</v>
      </c>
      <c r="E64" s="5">
        <v>6</v>
      </c>
      <c r="F64" s="5">
        <v>0.6</v>
      </c>
      <c r="G64" s="5" t="s">
        <v>39</v>
      </c>
      <c r="H64" s="5" t="s">
        <v>34</v>
      </c>
      <c r="I64" s="5" t="s">
        <v>35</v>
      </c>
      <c r="J64" s="5">
        <v>7022</v>
      </c>
      <c r="K64" s="21" t="s">
        <v>2389</v>
      </c>
      <c r="L64" s="5" t="s">
        <v>27</v>
      </c>
      <c r="M64" s="5" t="s">
        <v>2395</v>
      </c>
      <c r="N64" s="5" t="s">
        <v>1178</v>
      </c>
      <c r="O64" s="5" t="s">
        <v>824</v>
      </c>
      <c r="P64" s="5" t="s">
        <v>2391</v>
      </c>
      <c r="Q64" s="5" t="s">
        <v>2008</v>
      </c>
      <c r="R64" s="5">
        <v>0.6</v>
      </c>
      <c r="S64" s="5" t="s">
        <v>44</v>
      </c>
      <c r="T64" s="5" t="s">
        <v>44</v>
      </c>
      <c r="U64" s="5" t="s">
        <v>149</v>
      </c>
      <c r="V64" s="5" t="s">
        <v>53</v>
      </c>
      <c r="W64" s="5">
        <v>54.550170000000001</v>
      </c>
      <c r="X64" s="5">
        <v>86.819100000000006</v>
      </c>
      <c r="Y64" s="126">
        <f t="shared" si="0"/>
        <v>0</v>
      </c>
      <c r="Z64" s="354" t="s">
        <v>2399</v>
      </c>
      <c r="AA64" s="354">
        <v>0.6</v>
      </c>
    </row>
    <row r="65" spans="1:77" s="354" customFormat="1" ht="81" customHeight="1">
      <c r="A65" s="5" t="s">
        <v>30</v>
      </c>
      <c r="B65" s="5" t="s">
        <v>1550</v>
      </c>
      <c r="C65" s="5" t="s">
        <v>2000</v>
      </c>
      <c r="D65" s="5">
        <v>2</v>
      </c>
      <c r="E65" s="5">
        <v>6</v>
      </c>
      <c r="F65" s="5">
        <v>0.8</v>
      </c>
      <c r="G65" s="5" t="s">
        <v>39</v>
      </c>
      <c r="H65" s="5" t="s">
        <v>34</v>
      </c>
      <c r="I65" s="5" t="s">
        <v>35</v>
      </c>
      <c r="J65" s="5">
        <v>7022</v>
      </c>
      <c r="K65" s="21" t="s">
        <v>2389</v>
      </c>
      <c r="L65" s="5" t="s">
        <v>27</v>
      </c>
      <c r="M65" s="5" t="s">
        <v>2395</v>
      </c>
      <c r="N65" s="5" t="s">
        <v>1178</v>
      </c>
      <c r="O65" s="5" t="s">
        <v>824</v>
      </c>
      <c r="P65" s="5" t="s">
        <v>2391</v>
      </c>
      <c r="Q65" s="5" t="s">
        <v>2396</v>
      </c>
      <c r="R65" s="5">
        <v>0.8</v>
      </c>
      <c r="S65" s="5" t="s">
        <v>44</v>
      </c>
      <c r="T65" s="5" t="s">
        <v>44</v>
      </c>
      <c r="U65" s="5" t="s">
        <v>149</v>
      </c>
      <c r="V65" s="5" t="s">
        <v>53</v>
      </c>
      <c r="W65" s="5">
        <v>54.54954</v>
      </c>
      <c r="X65" s="5">
        <v>86.818780000000004</v>
      </c>
      <c r="Y65" s="126">
        <f t="shared" si="0"/>
        <v>0</v>
      </c>
      <c r="Z65" s="354" t="s">
        <v>2399</v>
      </c>
      <c r="AA65" s="354">
        <v>0.8</v>
      </c>
    </row>
    <row r="66" spans="1:77" s="354" customFormat="1" ht="81" customHeight="1">
      <c r="A66" s="5" t="s">
        <v>30</v>
      </c>
      <c r="B66" s="5" t="s">
        <v>1550</v>
      </c>
      <c r="C66" s="5" t="s">
        <v>2000</v>
      </c>
      <c r="D66" s="5">
        <v>2</v>
      </c>
      <c r="E66" s="5">
        <v>4</v>
      </c>
      <c r="F66" s="5">
        <v>5.0999999999999996</v>
      </c>
      <c r="G66" s="5" t="s">
        <v>1551</v>
      </c>
      <c r="H66" s="5" t="s">
        <v>34</v>
      </c>
      <c r="I66" s="5" t="s">
        <v>35</v>
      </c>
      <c r="J66" s="5">
        <v>7022</v>
      </c>
      <c r="K66" s="21" t="s">
        <v>2389</v>
      </c>
      <c r="L66" s="5" t="s">
        <v>27</v>
      </c>
      <c r="M66" s="5" t="s">
        <v>2395</v>
      </c>
      <c r="N66" s="5" t="s">
        <v>1178</v>
      </c>
      <c r="O66" s="5" t="s">
        <v>824</v>
      </c>
      <c r="P66" s="5" t="s">
        <v>2391</v>
      </c>
      <c r="Q66" s="5" t="s">
        <v>2396</v>
      </c>
      <c r="R66" s="5">
        <v>5.0999999999999996</v>
      </c>
      <c r="S66" s="5" t="s">
        <v>44</v>
      </c>
      <c r="T66" s="5" t="s">
        <v>44</v>
      </c>
      <c r="U66" s="5" t="s">
        <v>149</v>
      </c>
      <c r="V66" s="5" t="s">
        <v>53</v>
      </c>
      <c r="W66" s="5">
        <v>54.553739999999998</v>
      </c>
      <c r="X66" s="5">
        <v>86.823740000000001</v>
      </c>
      <c r="Y66" s="126">
        <f t="shared" si="0"/>
        <v>0</v>
      </c>
      <c r="Z66" s="354" t="s">
        <v>2399</v>
      </c>
      <c r="AA66" s="354">
        <v>5.0999999999999996</v>
      </c>
    </row>
    <row r="67" spans="1:77" s="354" customFormat="1" ht="81" customHeight="1">
      <c r="A67" s="5" t="s">
        <v>30</v>
      </c>
      <c r="B67" s="5" t="s">
        <v>1550</v>
      </c>
      <c r="C67" s="5" t="s">
        <v>2000</v>
      </c>
      <c r="D67" s="5">
        <v>2</v>
      </c>
      <c r="E67" s="5">
        <v>24</v>
      </c>
      <c r="F67" s="5">
        <v>2.8</v>
      </c>
      <c r="G67" s="5" t="s">
        <v>1557</v>
      </c>
      <c r="H67" s="5" t="s">
        <v>34</v>
      </c>
      <c r="I67" s="5" t="s">
        <v>35</v>
      </c>
      <c r="J67" s="5">
        <v>7022</v>
      </c>
      <c r="K67" s="21" t="s">
        <v>2389</v>
      </c>
      <c r="L67" s="5" t="s">
        <v>27</v>
      </c>
      <c r="M67" s="5" t="s">
        <v>2395</v>
      </c>
      <c r="N67" s="5" t="s">
        <v>1178</v>
      </c>
      <c r="O67" s="5" t="s">
        <v>824</v>
      </c>
      <c r="P67" s="5" t="s">
        <v>2391</v>
      </c>
      <c r="Q67" s="5" t="s">
        <v>2396</v>
      </c>
      <c r="R67" s="5">
        <v>2.8</v>
      </c>
      <c r="S67" s="5" t="s">
        <v>44</v>
      </c>
      <c r="T67" s="5" t="s">
        <v>44</v>
      </c>
      <c r="U67" s="5" t="s">
        <v>149</v>
      </c>
      <c r="V67" s="5" t="s">
        <v>53</v>
      </c>
      <c r="W67" s="5">
        <v>54.542310000000001</v>
      </c>
      <c r="X67" s="5">
        <v>86.839929999999995</v>
      </c>
      <c r="Y67" s="126">
        <f t="shared" si="0"/>
        <v>0</v>
      </c>
      <c r="Z67" s="354" t="s">
        <v>2399</v>
      </c>
      <c r="AA67" s="354">
        <v>2.8</v>
      </c>
    </row>
    <row r="68" spans="1:77" s="354" customFormat="1" ht="81" customHeight="1">
      <c r="A68" s="5" t="s">
        <v>30</v>
      </c>
      <c r="B68" s="5" t="s">
        <v>2112</v>
      </c>
      <c r="C68" s="5" t="s">
        <v>2113</v>
      </c>
      <c r="D68" s="5">
        <v>75</v>
      </c>
      <c r="E68" s="5">
        <v>2</v>
      </c>
      <c r="F68" s="5">
        <v>19</v>
      </c>
      <c r="G68" s="5" t="s">
        <v>66</v>
      </c>
      <c r="H68" s="5" t="s">
        <v>34</v>
      </c>
      <c r="I68" s="5" t="s">
        <v>35</v>
      </c>
      <c r="J68" s="5">
        <v>7022</v>
      </c>
      <c r="K68" s="21" t="s">
        <v>2389</v>
      </c>
      <c r="L68" s="5" t="s">
        <v>27</v>
      </c>
      <c r="M68" s="5" t="s">
        <v>2395</v>
      </c>
      <c r="N68" s="5" t="s">
        <v>333</v>
      </c>
      <c r="O68" s="5" t="s">
        <v>824</v>
      </c>
      <c r="P68" s="5" t="s">
        <v>2391</v>
      </c>
      <c r="Q68" s="5" t="s">
        <v>2397</v>
      </c>
      <c r="R68" s="5">
        <v>19</v>
      </c>
      <c r="S68" s="5" t="s">
        <v>44</v>
      </c>
      <c r="T68" s="5" t="s">
        <v>44</v>
      </c>
      <c r="U68" s="5" t="s">
        <v>149</v>
      </c>
      <c r="V68" s="5" t="s">
        <v>53</v>
      </c>
      <c r="W68" s="5">
        <v>54.543590000000002</v>
      </c>
      <c r="X68" s="5">
        <v>86.363810000000001</v>
      </c>
      <c r="Y68" s="126">
        <f t="shared" si="0"/>
        <v>0</v>
      </c>
      <c r="Z68" s="68" t="s">
        <v>2438</v>
      </c>
      <c r="AA68" s="730">
        <v>8</v>
      </c>
      <c r="AB68" s="68" t="s">
        <v>2439</v>
      </c>
      <c r="AC68" s="730">
        <v>10.7</v>
      </c>
      <c r="AD68" s="68" t="s">
        <v>2441</v>
      </c>
      <c r="AE68" s="730">
        <v>0.3</v>
      </c>
    </row>
    <row r="69" spans="1:77" s="354" customFormat="1" ht="81" customHeight="1">
      <c r="A69" s="5" t="s">
        <v>30</v>
      </c>
      <c r="B69" s="5" t="s">
        <v>2112</v>
      </c>
      <c r="C69" s="5" t="s">
        <v>2113</v>
      </c>
      <c r="D69" s="5">
        <v>75</v>
      </c>
      <c r="E69" s="5">
        <v>4</v>
      </c>
      <c r="F69" s="5">
        <v>2.5</v>
      </c>
      <c r="G69" s="5" t="s">
        <v>66</v>
      </c>
      <c r="H69" s="5" t="s">
        <v>34</v>
      </c>
      <c r="I69" s="5" t="s">
        <v>35</v>
      </c>
      <c r="J69" s="5" t="s">
        <v>55</v>
      </c>
      <c r="K69" s="21" t="s">
        <v>2389</v>
      </c>
      <c r="L69" s="5" t="s">
        <v>27</v>
      </c>
      <c r="M69" s="5" t="s">
        <v>2398</v>
      </c>
      <c r="N69" s="5" t="s">
        <v>333</v>
      </c>
      <c r="O69" s="5" t="s">
        <v>824</v>
      </c>
      <c r="P69" s="5" t="s">
        <v>2391</v>
      </c>
      <c r="Q69" s="5" t="s">
        <v>2397</v>
      </c>
      <c r="R69" s="5">
        <v>2.5</v>
      </c>
      <c r="S69" s="5" t="s">
        <v>44</v>
      </c>
      <c r="T69" s="5" t="s">
        <v>44</v>
      </c>
      <c r="U69" s="5" t="s">
        <v>149</v>
      </c>
      <c r="V69" s="5" t="s">
        <v>53</v>
      </c>
      <c r="W69" s="5">
        <v>54.549160000000001</v>
      </c>
      <c r="X69" s="5">
        <v>86.376300000000001</v>
      </c>
      <c r="Y69" s="126">
        <f t="shared" si="0"/>
        <v>0</v>
      </c>
      <c r="Z69" s="68" t="s">
        <v>2441</v>
      </c>
      <c r="AA69" s="730">
        <v>2.5</v>
      </c>
    </row>
    <row r="70" spans="1:77" s="354" customFormat="1" ht="81" customHeight="1">
      <c r="A70" s="5" t="s">
        <v>30</v>
      </c>
      <c r="B70" s="5" t="s">
        <v>2112</v>
      </c>
      <c r="C70" s="5" t="s">
        <v>2113</v>
      </c>
      <c r="D70" s="5">
        <v>74</v>
      </c>
      <c r="E70" s="5">
        <v>14</v>
      </c>
      <c r="F70" s="5">
        <v>3.8</v>
      </c>
      <c r="G70" s="5" t="s">
        <v>66</v>
      </c>
      <c r="H70" s="5" t="s">
        <v>34</v>
      </c>
      <c r="I70" s="5" t="s">
        <v>35</v>
      </c>
      <c r="J70" s="5">
        <v>7022</v>
      </c>
      <c r="K70" s="21" t="s">
        <v>2389</v>
      </c>
      <c r="L70" s="5" t="s">
        <v>27</v>
      </c>
      <c r="M70" s="5" t="s">
        <v>2395</v>
      </c>
      <c r="N70" s="5" t="s">
        <v>333</v>
      </c>
      <c r="O70" s="5" t="s">
        <v>824</v>
      </c>
      <c r="P70" s="5" t="s">
        <v>2391</v>
      </c>
      <c r="Q70" s="5" t="s">
        <v>2397</v>
      </c>
      <c r="R70" s="5">
        <v>3.8</v>
      </c>
      <c r="S70" s="5" t="s">
        <v>44</v>
      </c>
      <c r="T70" s="5" t="s">
        <v>44</v>
      </c>
      <c r="U70" s="5" t="s">
        <v>149</v>
      </c>
      <c r="V70" s="5" t="s">
        <v>53</v>
      </c>
      <c r="W70" s="5">
        <v>54.553780000000003</v>
      </c>
      <c r="X70" s="5">
        <v>86.37303</v>
      </c>
      <c r="Y70" s="126">
        <f t="shared" si="0"/>
        <v>0</v>
      </c>
      <c r="Z70" s="68" t="s">
        <v>2437</v>
      </c>
      <c r="AA70" s="730">
        <v>3.7765</v>
      </c>
      <c r="AB70" s="68" t="s">
        <v>2440</v>
      </c>
      <c r="AC70" s="730">
        <v>2.35E-2</v>
      </c>
    </row>
    <row r="71" spans="1:77" s="354" customFormat="1" ht="81" customHeight="1">
      <c r="A71" s="5" t="s">
        <v>30</v>
      </c>
      <c r="B71" s="5" t="s">
        <v>2112</v>
      </c>
      <c r="C71" s="5" t="s">
        <v>2113</v>
      </c>
      <c r="D71" s="5">
        <v>74</v>
      </c>
      <c r="E71" s="5">
        <v>15</v>
      </c>
      <c r="F71" s="5">
        <v>0.4</v>
      </c>
      <c r="G71" s="5" t="s">
        <v>66</v>
      </c>
      <c r="H71" s="5" t="s">
        <v>34</v>
      </c>
      <c r="I71" s="5" t="s">
        <v>35</v>
      </c>
      <c r="J71" s="5">
        <v>7022</v>
      </c>
      <c r="K71" s="21" t="s">
        <v>2389</v>
      </c>
      <c r="L71" s="5" t="s">
        <v>27</v>
      </c>
      <c r="M71" s="5" t="s">
        <v>2395</v>
      </c>
      <c r="N71" s="5" t="s">
        <v>333</v>
      </c>
      <c r="O71" s="5" t="s">
        <v>824</v>
      </c>
      <c r="P71" s="5" t="s">
        <v>2391</v>
      </c>
      <c r="Q71" s="5" t="s">
        <v>2397</v>
      </c>
      <c r="R71" s="5">
        <v>0.4</v>
      </c>
      <c r="S71" s="5" t="s">
        <v>44</v>
      </c>
      <c r="T71" s="5" t="s">
        <v>44</v>
      </c>
      <c r="U71" s="5" t="s">
        <v>149</v>
      </c>
      <c r="V71" s="5" t="s">
        <v>53</v>
      </c>
      <c r="W71" s="5">
        <v>54.551850000000002</v>
      </c>
      <c r="X71" s="5">
        <v>86.368679999999998</v>
      </c>
      <c r="Y71" s="126">
        <f t="shared" si="0"/>
        <v>0</v>
      </c>
      <c r="Z71" s="68" t="s">
        <v>2440</v>
      </c>
      <c r="AA71" s="730">
        <v>0.4</v>
      </c>
    </row>
    <row r="72" spans="1:77" s="354" customFormat="1" ht="81" customHeight="1">
      <c r="A72" s="5" t="s">
        <v>30</v>
      </c>
      <c r="B72" s="5" t="s">
        <v>1570</v>
      </c>
      <c r="C72" s="5" t="s">
        <v>2000</v>
      </c>
      <c r="D72" s="5">
        <v>9</v>
      </c>
      <c r="E72" s="5">
        <v>35</v>
      </c>
      <c r="F72" s="5">
        <v>3.3</v>
      </c>
      <c r="G72" s="5" t="s">
        <v>2467</v>
      </c>
      <c r="H72" s="34" t="s">
        <v>34</v>
      </c>
      <c r="I72" s="5" t="s">
        <v>135</v>
      </c>
      <c r="J72" s="5" t="s">
        <v>2389</v>
      </c>
      <c r="K72" s="5">
        <v>7011</v>
      </c>
      <c r="L72" s="5" t="s">
        <v>27</v>
      </c>
      <c r="M72" s="5" t="s">
        <v>2115</v>
      </c>
      <c r="N72" s="5" t="s">
        <v>919</v>
      </c>
      <c r="O72" s="5" t="s">
        <v>824</v>
      </c>
      <c r="P72" s="5" t="s">
        <v>2391</v>
      </c>
      <c r="Q72" s="5" t="s">
        <v>2396</v>
      </c>
      <c r="R72" s="5">
        <v>3.3</v>
      </c>
      <c r="S72" s="5" t="s">
        <v>44</v>
      </c>
      <c r="T72" s="5" t="s">
        <v>44</v>
      </c>
      <c r="U72" s="5" t="s">
        <v>149</v>
      </c>
      <c r="V72" s="5" t="s">
        <v>53</v>
      </c>
      <c r="W72" s="5">
        <v>54.478110000000001</v>
      </c>
      <c r="X72" s="5">
        <v>87.033860000000004</v>
      </c>
      <c r="Y72" s="126">
        <f t="shared" si="0"/>
        <v>0</v>
      </c>
      <c r="Z72" s="354" t="s">
        <v>2470</v>
      </c>
      <c r="AA72" s="354">
        <v>3.3</v>
      </c>
    </row>
    <row r="73" spans="1:77" s="354" customFormat="1" ht="81" customHeight="1">
      <c r="A73" s="5" t="s">
        <v>30</v>
      </c>
      <c r="B73" s="5" t="s">
        <v>1570</v>
      </c>
      <c r="C73" s="5" t="s">
        <v>2000</v>
      </c>
      <c r="D73" s="5">
        <v>9</v>
      </c>
      <c r="E73" s="5">
        <v>35</v>
      </c>
      <c r="F73" s="5">
        <v>1</v>
      </c>
      <c r="G73" s="5" t="s">
        <v>2467</v>
      </c>
      <c r="H73" s="34" t="s">
        <v>34</v>
      </c>
      <c r="I73" s="5" t="s">
        <v>135</v>
      </c>
      <c r="J73" s="5" t="s">
        <v>2389</v>
      </c>
      <c r="K73" s="5">
        <v>7011</v>
      </c>
      <c r="L73" s="5" t="s">
        <v>27</v>
      </c>
      <c r="M73" s="5" t="s">
        <v>2115</v>
      </c>
      <c r="N73" s="5" t="s">
        <v>919</v>
      </c>
      <c r="O73" s="5" t="s">
        <v>824</v>
      </c>
      <c r="P73" s="5" t="s">
        <v>2391</v>
      </c>
      <c r="Q73" s="5" t="s">
        <v>2396</v>
      </c>
      <c r="R73" s="5">
        <v>3.3</v>
      </c>
      <c r="S73" s="5" t="s">
        <v>44</v>
      </c>
      <c r="T73" s="5" t="s">
        <v>44</v>
      </c>
      <c r="U73" s="5" t="s">
        <v>149</v>
      </c>
      <c r="V73" s="5" t="s">
        <v>53</v>
      </c>
      <c r="W73" s="5">
        <v>54.477899999999998</v>
      </c>
      <c r="X73" s="5">
        <v>87.037049999999994</v>
      </c>
      <c r="Y73" s="126">
        <f t="shared" si="0"/>
        <v>0</v>
      </c>
      <c r="Z73" s="354" t="s">
        <v>2471</v>
      </c>
      <c r="AA73" s="354">
        <v>1</v>
      </c>
    </row>
    <row r="74" spans="1:77" s="354" customFormat="1" ht="81" customHeight="1">
      <c r="A74" s="5" t="s">
        <v>30</v>
      </c>
      <c r="B74" s="5" t="s">
        <v>32</v>
      </c>
      <c r="C74" s="5" t="s">
        <v>2000</v>
      </c>
      <c r="D74" s="5">
        <v>22</v>
      </c>
      <c r="E74" s="5">
        <v>9</v>
      </c>
      <c r="F74" s="5">
        <v>1.3</v>
      </c>
      <c r="G74" s="5" t="s">
        <v>2468</v>
      </c>
      <c r="H74" s="5" t="s">
        <v>34</v>
      </c>
      <c r="I74" s="5" t="s">
        <v>35</v>
      </c>
      <c r="J74" s="5" t="s">
        <v>2389</v>
      </c>
      <c r="K74" s="5">
        <v>7022</v>
      </c>
      <c r="L74" s="5" t="s">
        <v>27</v>
      </c>
      <c r="M74" s="5" t="s">
        <v>2115</v>
      </c>
      <c r="N74" s="5" t="s">
        <v>919</v>
      </c>
      <c r="O74" s="5" t="s">
        <v>824</v>
      </c>
      <c r="P74" s="5" t="s">
        <v>2391</v>
      </c>
      <c r="Q74" s="5" t="s">
        <v>2469</v>
      </c>
      <c r="R74" s="5">
        <v>1.6</v>
      </c>
      <c r="S74" s="5" t="s">
        <v>44</v>
      </c>
      <c r="T74" s="5" t="s">
        <v>44</v>
      </c>
      <c r="U74" s="5" t="s">
        <v>149</v>
      </c>
      <c r="V74" s="5" t="s">
        <v>53</v>
      </c>
      <c r="W74" s="5">
        <v>54.453339999999997</v>
      </c>
      <c r="X74" s="5">
        <v>87.045450000000002</v>
      </c>
      <c r="Y74" s="126">
        <f t="shared" si="0"/>
        <v>0</v>
      </c>
      <c r="Z74" s="354" t="s">
        <v>2471</v>
      </c>
      <c r="AA74" s="354">
        <v>1.3</v>
      </c>
    </row>
    <row r="75" spans="1:77" s="116" customFormat="1" ht="81" customHeight="1">
      <c r="A75" s="561" t="s">
        <v>45</v>
      </c>
      <c r="B75" s="695" t="s">
        <v>820</v>
      </c>
      <c r="C75" s="695" t="s">
        <v>821</v>
      </c>
      <c r="D75" s="696">
        <v>2</v>
      </c>
      <c r="E75" s="696">
        <v>39</v>
      </c>
      <c r="F75" s="696">
        <v>10.8</v>
      </c>
      <c r="G75" s="696" t="s">
        <v>39</v>
      </c>
      <c r="H75" s="696" t="s">
        <v>822</v>
      </c>
      <c r="I75" s="696" t="s">
        <v>135</v>
      </c>
      <c r="J75" s="696">
        <v>3</v>
      </c>
      <c r="K75" s="147" t="s">
        <v>2311</v>
      </c>
      <c r="L75" s="696" t="s">
        <v>27</v>
      </c>
      <c r="M75" s="696" t="s">
        <v>829</v>
      </c>
      <c r="N75" s="123" t="s">
        <v>1119</v>
      </c>
      <c r="O75" s="696" t="s">
        <v>824</v>
      </c>
      <c r="P75" s="696" t="s">
        <v>52</v>
      </c>
      <c r="Q75" s="696" t="s">
        <v>84</v>
      </c>
      <c r="R75" s="696" t="s">
        <v>44</v>
      </c>
      <c r="S75" s="696" t="s">
        <v>44</v>
      </c>
      <c r="T75" s="696" t="s">
        <v>44</v>
      </c>
      <c r="U75" s="696"/>
      <c r="V75" s="696" t="s">
        <v>53</v>
      </c>
      <c r="W75" s="697" t="s">
        <v>897</v>
      </c>
      <c r="X75" s="698" t="s">
        <v>898</v>
      </c>
      <c r="Y75" s="124">
        <f t="shared" si="0"/>
        <v>0</v>
      </c>
      <c r="Z75" s="697" t="s">
        <v>1096</v>
      </c>
      <c r="AA75" s="699">
        <v>10.8</v>
      </c>
      <c r="AB75" s="699"/>
      <c r="AC75" s="699"/>
      <c r="AD75" s="699"/>
      <c r="AE75" s="125"/>
      <c r="AF75" s="125"/>
      <c r="AG75" s="125"/>
      <c r="AH75" s="125"/>
      <c r="AI75" s="125"/>
      <c r="AJ75" s="125"/>
      <c r="AK75" s="125"/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  <c r="AX75" s="125"/>
      <c r="AY75" s="125"/>
      <c r="AZ75" s="125"/>
      <c r="BA75" s="125"/>
      <c r="BB75" s="125"/>
      <c r="BC75" s="125"/>
      <c r="BD75" s="125"/>
      <c r="BE75" s="125"/>
      <c r="BF75" s="125"/>
      <c r="BG75" s="125"/>
      <c r="BH75" s="125"/>
      <c r="BI75" s="125"/>
      <c r="BJ75" s="125"/>
      <c r="BK75" s="125"/>
      <c r="BL75" s="125"/>
      <c r="BM75" s="125"/>
      <c r="BN75" s="125"/>
      <c r="BO75" s="125"/>
      <c r="BP75" s="125"/>
      <c r="BQ75" s="125"/>
      <c r="BR75" s="125"/>
      <c r="BS75" s="125"/>
      <c r="BT75" s="125"/>
      <c r="BU75" s="125"/>
      <c r="BV75" s="125"/>
      <c r="BW75" s="125"/>
      <c r="BX75" s="125"/>
      <c r="BY75" s="125"/>
    </row>
    <row r="76" spans="1:77" s="259" customFormat="1" ht="78.75" customHeight="1">
      <c r="A76" s="243" t="s">
        <v>45</v>
      </c>
      <c r="B76" s="475" t="s">
        <v>46</v>
      </c>
      <c r="C76" s="475" t="s">
        <v>47</v>
      </c>
      <c r="D76" s="475">
        <v>222</v>
      </c>
      <c r="E76" s="475">
        <v>2</v>
      </c>
      <c r="F76" s="475">
        <v>8.4</v>
      </c>
      <c r="G76" s="475" t="s">
        <v>39</v>
      </c>
      <c r="H76" s="375" t="s">
        <v>48</v>
      </c>
      <c r="I76" s="475" t="s">
        <v>135</v>
      </c>
      <c r="J76" s="375">
        <v>2</v>
      </c>
      <c r="K76" s="444" t="s">
        <v>2311</v>
      </c>
      <c r="L76" s="375" t="s">
        <v>27</v>
      </c>
      <c r="M76" s="375" t="s">
        <v>51</v>
      </c>
      <c r="N76" s="117" t="s">
        <v>1119</v>
      </c>
      <c r="O76" s="375" t="s">
        <v>26</v>
      </c>
      <c r="P76" s="475" t="s">
        <v>52</v>
      </c>
      <c r="Q76" s="475" t="s">
        <v>8</v>
      </c>
      <c r="R76" s="475">
        <v>8.4</v>
      </c>
      <c r="S76" s="375" t="s">
        <v>44</v>
      </c>
      <c r="T76" s="375" t="s">
        <v>44</v>
      </c>
      <c r="U76" s="375" t="s">
        <v>149</v>
      </c>
      <c r="V76" s="475" t="s">
        <v>53</v>
      </c>
      <c r="W76" s="475">
        <v>5633452</v>
      </c>
      <c r="X76" s="735">
        <v>8636391</v>
      </c>
      <c r="Y76" s="140">
        <f t="shared" si="0"/>
        <v>8.4</v>
      </c>
      <c r="Z76" s="112"/>
      <c r="AA76" s="112"/>
      <c r="AB76" s="112"/>
      <c r="AC76" s="112"/>
      <c r="AD76" s="112"/>
      <c r="AE76" s="112"/>
      <c r="AF76" s="112"/>
      <c r="AG76" s="112"/>
      <c r="AH76" s="112"/>
      <c r="AI76" s="112"/>
      <c r="AJ76" s="112"/>
      <c r="AK76" s="112"/>
      <c r="AL76" s="112"/>
      <c r="AM76" s="112"/>
      <c r="AN76" s="112"/>
      <c r="AO76" s="112"/>
      <c r="AP76" s="112"/>
      <c r="AQ76" s="112"/>
      <c r="AR76" s="112"/>
      <c r="AS76" s="112"/>
      <c r="AT76" s="112"/>
      <c r="AU76" s="112"/>
      <c r="AV76" s="112"/>
      <c r="AW76" s="112"/>
      <c r="AX76" s="112"/>
      <c r="AY76" s="112"/>
      <c r="AZ76" s="112"/>
      <c r="BA76" s="112"/>
      <c r="BB76" s="112"/>
      <c r="BC76" s="112"/>
      <c r="BD76" s="112"/>
      <c r="BE76" s="112"/>
      <c r="BF76" s="112"/>
      <c r="BG76" s="112"/>
      <c r="BH76" s="112"/>
      <c r="BI76" s="112"/>
      <c r="BJ76" s="112"/>
      <c r="BK76" s="112"/>
      <c r="BL76" s="112"/>
      <c r="BM76" s="112"/>
      <c r="BN76" s="112"/>
      <c r="BO76" s="112"/>
      <c r="BP76" s="112"/>
      <c r="BQ76" s="112"/>
      <c r="BR76" s="112"/>
      <c r="BS76" s="112"/>
      <c r="BT76" s="112"/>
      <c r="BU76" s="112"/>
      <c r="BV76" s="112"/>
      <c r="BW76" s="112"/>
      <c r="BX76" s="112"/>
      <c r="BY76" s="112"/>
    </row>
    <row r="77" spans="1:77" s="116" customFormat="1" ht="81" customHeight="1">
      <c r="A77" s="67" t="s">
        <v>45</v>
      </c>
      <c r="B77" s="34" t="s">
        <v>820</v>
      </c>
      <c r="C77" s="34" t="s">
        <v>832</v>
      </c>
      <c r="D77" s="34">
        <v>343</v>
      </c>
      <c r="E77" s="79">
        <v>2</v>
      </c>
      <c r="F77" s="79">
        <v>2.8</v>
      </c>
      <c r="G77" s="79" t="s">
        <v>39</v>
      </c>
      <c r="H77" s="79" t="s">
        <v>822</v>
      </c>
      <c r="I77" s="79" t="s">
        <v>135</v>
      </c>
      <c r="J77" s="79">
        <v>2</v>
      </c>
      <c r="K77" s="93" t="s">
        <v>2311</v>
      </c>
      <c r="L77" s="79" t="s">
        <v>27</v>
      </c>
      <c r="M77" s="79" t="s">
        <v>829</v>
      </c>
      <c r="N77" s="28" t="s">
        <v>1119</v>
      </c>
      <c r="O77" s="79" t="s">
        <v>824</v>
      </c>
      <c r="P77" s="79" t="s">
        <v>52</v>
      </c>
      <c r="Q77" s="79" t="s">
        <v>44</v>
      </c>
      <c r="R77" s="79" t="s">
        <v>44</v>
      </c>
      <c r="S77" s="79" t="s">
        <v>44</v>
      </c>
      <c r="T77" s="79" t="s">
        <v>44</v>
      </c>
      <c r="U77" s="79"/>
      <c r="V77" s="79" t="s">
        <v>53</v>
      </c>
      <c r="W77" s="82" t="s">
        <v>837</v>
      </c>
      <c r="X77" s="83" t="s">
        <v>838</v>
      </c>
      <c r="Y77" s="59">
        <f t="shared" si="0"/>
        <v>0</v>
      </c>
      <c r="Z77" s="82" t="s">
        <v>1096</v>
      </c>
      <c r="AA77" s="80">
        <v>2.8</v>
      </c>
      <c r="AB77" s="81"/>
      <c r="AC77" s="81"/>
      <c r="AD77" s="81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  <c r="AU77" s="94"/>
      <c r="AV77" s="94"/>
      <c r="AW77" s="94"/>
      <c r="AX77" s="94"/>
      <c r="AY77" s="94"/>
      <c r="AZ77" s="94"/>
      <c r="BA77" s="94"/>
      <c r="BB77" s="94"/>
      <c r="BC77" s="94"/>
      <c r="BD77" s="94"/>
      <c r="BE77" s="94"/>
      <c r="BF77" s="94"/>
      <c r="BG77" s="94"/>
      <c r="BH77" s="94"/>
      <c r="BI77" s="94"/>
      <c r="BJ77" s="94"/>
      <c r="BK77" s="94"/>
      <c r="BL77" s="94"/>
      <c r="BM77" s="94"/>
      <c r="BN77" s="94"/>
      <c r="BO77" s="94"/>
      <c r="BP77" s="94"/>
      <c r="BQ77" s="94"/>
      <c r="BR77" s="94"/>
      <c r="BS77" s="94"/>
      <c r="BT77" s="94"/>
      <c r="BU77" s="94"/>
      <c r="BV77" s="94"/>
      <c r="BW77" s="94"/>
      <c r="BX77" s="94"/>
      <c r="BY77" s="94"/>
    </row>
    <row r="78" spans="1:77" s="116" customFormat="1" ht="81" customHeight="1">
      <c r="A78" s="67" t="s">
        <v>45</v>
      </c>
      <c r="B78" s="34" t="s">
        <v>820</v>
      </c>
      <c r="C78" s="34" t="s">
        <v>832</v>
      </c>
      <c r="D78" s="34">
        <v>303</v>
      </c>
      <c r="E78" s="79" t="s">
        <v>839</v>
      </c>
      <c r="F78" s="79">
        <v>4.5999999999999996</v>
      </c>
      <c r="G78" s="79" t="s">
        <v>39</v>
      </c>
      <c r="H78" s="79" t="s">
        <v>822</v>
      </c>
      <c r="I78" s="79" t="s">
        <v>35</v>
      </c>
      <c r="J78" s="79">
        <v>2</v>
      </c>
      <c r="K78" s="93" t="s">
        <v>2311</v>
      </c>
      <c r="L78" s="79" t="s">
        <v>27</v>
      </c>
      <c r="M78" s="80" t="s">
        <v>823</v>
      </c>
      <c r="N78" s="28" t="s">
        <v>1119</v>
      </c>
      <c r="O78" s="79" t="s">
        <v>824</v>
      </c>
      <c r="P78" s="79" t="s">
        <v>52</v>
      </c>
      <c r="Q78" s="79" t="s">
        <v>84</v>
      </c>
      <c r="R78" s="79"/>
      <c r="S78" s="79"/>
      <c r="T78" s="79"/>
      <c r="U78" s="79"/>
      <c r="V78" s="79" t="s">
        <v>53</v>
      </c>
      <c r="W78" s="82" t="s">
        <v>840</v>
      </c>
      <c r="X78" s="83" t="s">
        <v>841</v>
      </c>
      <c r="Y78" s="59">
        <f t="shared" si="0"/>
        <v>0</v>
      </c>
      <c r="Z78" s="82" t="s">
        <v>1096</v>
      </c>
      <c r="AA78" s="80">
        <v>4.5999999999999996</v>
      </c>
      <c r="AB78" s="81"/>
      <c r="AC78" s="81"/>
      <c r="AD78" s="81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4"/>
      <c r="BA78" s="94"/>
      <c r="BB78" s="94"/>
      <c r="BC78" s="94"/>
      <c r="BD78" s="94"/>
      <c r="BE78" s="94"/>
      <c r="BF78" s="94"/>
      <c r="BG78" s="94"/>
      <c r="BH78" s="94"/>
      <c r="BI78" s="94"/>
      <c r="BJ78" s="94"/>
      <c r="BK78" s="94"/>
      <c r="BL78" s="94"/>
      <c r="BM78" s="94"/>
      <c r="BN78" s="94"/>
      <c r="BO78" s="94"/>
      <c r="BP78" s="94"/>
      <c r="BQ78" s="94"/>
      <c r="BR78" s="94"/>
      <c r="BS78" s="94"/>
      <c r="BT78" s="94"/>
      <c r="BU78" s="94"/>
      <c r="BV78" s="94"/>
      <c r="BW78" s="94"/>
      <c r="BX78" s="94"/>
      <c r="BY78" s="94"/>
    </row>
    <row r="79" spans="1:77" s="17" customFormat="1" ht="81" customHeight="1">
      <c r="A79" s="67" t="s">
        <v>45</v>
      </c>
      <c r="B79" s="34" t="s">
        <v>820</v>
      </c>
      <c r="C79" s="80" t="s">
        <v>832</v>
      </c>
      <c r="D79" s="104">
        <v>303</v>
      </c>
      <c r="E79" s="104">
        <v>10</v>
      </c>
      <c r="F79" s="104">
        <v>4.2</v>
      </c>
      <c r="G79" s="80" t="s">
        <v>39</v>
      </c>
      <c r="H79" s="80" t="s">
        <v>822</v>
      </c>
      <c r="I79" s="104" t="s">
        <v>35</v>
      </c>
      <c r="J79" s="104">
        <v>2</v>
      </c>
      <c r="K79" s="11" t="s">
        <v>2311</v>
      </c>
      <c r="L79" s="80" t="s">
        <v>27</v>
      </c>
      <c r="M79" s="80" t="s">
        <v>823</v>
      </c>
      <c r="N79" s="28" t="s">
        <v>1119</v>
      </c>
      <c r="O79" s="104" t="s">
        <v>824</v>
      </c>
      <c r="P79" s="80" t="s">
        <v>52</v>
      </c>
      <c r="Q79" s="79" t="s">
        <v>84</v>
      </c>
      <c r="R79" s="80"/>
      <c r="S79" s="80"/>
      <c r="T79" s="80"/>
      <c r="U79" s="80"/>
      <c r="V79" s="80" t="s">
        <v>53</v>
      </c>
      <c r="W79" s="84" t="s">
        <v>837</v>
      </c>
      <c r="X79" s="84" t="s">
        <v>838</v>
      </c>
      <c r="Y79" s="59">
        <f t="shared" si="0"/>
        <v>0</v>
      </c>
      <c r="Z79" s="82" t="s">
        <v>1096</v>
      </c>
      <c r="AA79" s="80">
        <v>4.2</v>
      </c>
      <c r="AB79" s="80"/>
      <c r="AC79" s="80"/>
      <c r="AD79" s="80"/>
    </row>
    <row r="80" spans="1:77" s="116" customFormat="1" ht="81" customHeight="1">
      <c r="A80" s="67" t="s">
        <v>45</v>
      </c>
      <c r="B80" s="34" t="s">
        <v>820</v>
      </c>
      <c r="C80" s="80" t="s">
        <v>832</v>
      </c>
      <c r="D80" s="34">
        <v>303</v>
      </c>
      <c r="E80" s="79">
        <v>5</v>
      </c>
      <c r="F80" s="79">
        <v>8.5</v>
      </c>
      <c r="G80" s="79" t="s">
        <v>39</v>
      </c>
      <c r="H80" s="79" t="s">
        <v>822</v>
      </c>
      <c r="I80" s="79" t="s">
        <v>35</v>
      </c>
      <c r="J80" s="79">
        <v>2</v>
      </c>
      <c r="K80" s="93" t="s">
        <v>2311</v>
      </c>
      <c r="L80" s="79" t="s">
        <v>27</v>
      </c>
      <c r="M80" s="80" t="s">
        <v>823</v>
      </c>
      <c r="N80" s="28" t="s">
        <v>1119</v>
      </c>
      <c r="O80" s="79" t="s">
        <v>824</v>
      </c>
      <c r="P80" s="79" t="s">
        <v>52</v>
      </c>
      <c r="Q80" s="79" t="s">
        <v>44</v>
      </c>
      <c r="R80" s="79" t="s">
        <v>44</v>
      </c>
      <c r="S80" s="79" t="s">
        <v>44</v>
      </c>
      <c r="T80" s="79" t="s">
        <v>44</v>
      </c>
      <c r="U80" s="79"/>
      <c r="V80" s="79" t="s">
        <v>53</v>
      </c>
      <c r="W80" s="82" t="s">
        <v>837</v>
      </c>
      <c r="X80" s="83" t="s">
        <v>838</v>
      </c>
      <c r="Y80" s="59">
        <f t="shared" si="0"/>
        <v>0</v>
      </c>
      <c r="Z80" s="82" t="s">
        <v>1096</v>
      </c>
      <c r="AA80" s="80">
        <v>8.5</v>
      </c>
      <c r="AB80" s="80"/>
      <c r="AC80" s="80"/>
      <c r="AD80" s="80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</row>
    <row r="81" spans="1:77" s="116" customFormat="1" ht="81" customHeight="1">
      <c r="A81" s="67" t="s">
        <v>45</v>
      </c>
      <c r="B81" s="34" t="s">
        <v>820</v>
      </c>
      <c r="C81" s="262" t="s">
        <v>821</v>
      </c>
      <c r="D81" s="79">
        <v>1</v>
      </c>
      <c r="E81" s="79">
        <v>20</v>
      </c>
      <c r="F81" s="79">
        <v>12.2</v>
      </c>
      <c r="G81" s="79" t="s">
        <v>39</v>
      </c>
      <c r="H81" s="79" t="s">
        <v>822</v>
      </c>
      <c r="I81" s="79" t="s">
        <v>35</v>
      </c>
      <c r="J81" s="79">
        <v>3</v>
      </c>
      <c r="K81" s="93" t="s">
        <v>2311</v>
      </c>
      <c r="L81" s="79" t="s">
        <v>27</v>
      </c>
      <c r="M81" s="80" t="s">
        <v>823</v>
      </c>
      <c r="N81" s="28" t="s">
        <v>1119</v>
      </c>
      <c r="O81" s="79" t="s">
        <v>824</v>
      </c>
      <c r="P81" s="79" t="s">
        <v>52</v>
      </c>
      <c r="Q81" s="79" t="s">
        <v>84</v>
      </c>
      <c r="R81" s="79"/>
      <c r="S81" s="79"/>
      <c r="T81" s="79"/>
      <c r="U81" s="79"/>
      <c r="V81" s="79" t="s">
        <v>53</v>
      </c>
      <c r="W81" s="82" t="s">
        <v>825</v>
      </c>
      <c r="X81" s="83" t="s">
        <v>826</v>
      </c>
      <c r="Y81" s="59">
        <f t="shared" si="0"/>
        <v>0</v>
      </c>
      <c r="Z81" s="82" t="s">
        <v>1096</v>
      </c>
      <c r="AA81" s="80">
        <v>12.2</v>
      </c>
      <c r="AB81" s="80"/>
      <c r="AC81" s="80"/>
      <c r="AD81" s="80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</row>
    <row r="82" spans="1:77" s="116" customFormat="1" ht="81" customHeight="1">
      <c r="A82" s="67" t="s">
        <v>45</v>
      </c>
      <c r="B82" s="34" t="s">
        <v>820</v>
      </c>
      <c r="C82" s="80" t="s">
        <v>820</v>
      </c>
      <c r="D82" s="34">
        <v>18</v>
      </c>
      <c r="E82" s="79">
        <v>89</v>
      </c>
      <c r="F82" s="79">
        <v>9.1</v>
      </c>
      <c r="G82" s="79" t="s">
        <v>39</v>
      </c>
      <c r="H82" s="79" t="s">
        <v>822</v>
      </c>
      <c r="I82" s="79" t="s">
        <v>35</v>
      </c>
      <c r="J82" s="79">
        <v>3</v>
      </c>
      <c r="K82" s="93" t="s">
        <v>2311</v>
      </c>
      <c r="L82" s="79" t="s">
        <v>27</v>
      </c>
      <c r="M82" s="80" t="s">
        <v>823</v>
      </c>
      <c r="N82" s="28" t="s">
        <v>1119</v>
      </c>
      <c r="O82" s="79" t="s">
        <v>824</v>
      </c>
      <c r="P82" s="79" t="s">
        <v>52</v>
      </c>
      <c r="Q82" s="79" t="s">
        <v>84</v>
      </c>
      <c r="R82" s="79"/>
      <c r="S82" s="79"/>
      <c r="T82" s="79"/>
      <c r="U82" s="79"/>
      <c r="V82" s="79" t="s">
        <v>53</v>
      </c>
      <c r="W82" s="82" t="s">
        <v>842</v>
      </c>
      <c r="X82" s="83" t="s">
        <v>843</v>
      </c>
      <c r="Y82" s="59">
        <f t="shared" si="0"/>
        <v>0</v>
      </c>
      <c r="Z82" s="82" t="s">
        <v>1096</v>
      </c>
      <c r="AA82" s="80">
        <v>9.1</v>
      </c>
      <c r="AB82" s="80"/>
      <c r="AC82" s="80"/>
      <c r="AD82" s="80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</row>
    <row r="83" spans="1:77" s="116" customFormat="1" ht="81" customHeight="1">
      <c r="A83" s="67" t="s">
        <v>45</v>
      </c>
      <c r="B83" s="34" t="s">
        <v>820</v>
      </c>
      <c r="C83" s="80" t="s">
        <v>820</v>
      </c>
      <c r="D83" s="104">
        <v>9</v>
      </c>
      <c r="E83" s="104">
        <v>58</v>
      </c>
      <c r="F83" s="104">
        <v>1.5</v>
      </c>
      <c r="G83" s="104" t="s">
        <v>39</v>
      </c>
      <c r="H83" s="80" t="s">
        <v>822</v>
      </c>
      <c r="I83" s="104" t="s">
        <v>135</v>
      </c>
      <c r="J83" s="104">
        <v>3</v>
      </c>
      <c r="K83" s="11" t="s">
        <v>2311</v>
      </c>
      <c r="L83" s="104" t="s">
        <v>27</v>
      </c>
      <c r="M83" s="79" t="s">
        <v>829</v>
      </c>
      <c r="N83" s="28" t="s">
        <v>1119</v>
      </c>
      <c r="O83" s="104" t="s">
        <v>824</v>
      </c>
      <c r="P83" s="104" t="s">
        <v>52</v>
      </c>
      <c r="Q83" s="79" t="s">
        <v>84</v>
      </c>
      <c r="R83" s="80"/>
      <c r="S83" s="80"/>
      <c r="T83" s="80"/>
      <c r="U83" s="80"/>
      <c r="V83" s="104" t="s">
        <v>53</v>
      </c>
      <c r="W83" s="84" t="s">
        <v>844</v>
      </c>
      <c r="X83" s="84" t="s">
        <v>845</v>
      </c>
      <c r="Y83" s="59">
        <f t="shared" si="0"/>
        <v>0</v>
      </c>
      <c r="Z83" s="82" t="s">
        <v>1096</v>
      </c>
      <c r="AA83" s="80">
        <v>1.5</v>
      </c>
      <c r="AB83" s="80"/>
      <c r="AC83" s="80"/>
      <c r="AD83" s="80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</row>
    <row r="84" spans="1:77" s="116" customFormat="1" ht="81" customHeight="1">
      <c r="A84" s="67" t="s">
        <v>45</v>
      </c>
      <c r="B84" s="34" t="s">
        <v>820</v>
      </c>
      <c r="C84" s="80" t="s">
        <v>820</v>
      </c>
      <c r="D84" s="79">
        <v>4</v>
      </c>
      <c r="E84" s="79">
        <v>17</v>
      </c>
      <c r="F84" s="79">
        <v>1.3</v>
      </c>
      <c r="G84" s="79" t="s">
        <v>39</v>
      </c>
      <c r="H84" s="79" t="s">
        <v>822</v>
      </c>
      <c r="I84" s="79" t="s">
        <v>135</v>
      </c>
      <c r="J84" s="79">
        <v>3</v>
      </c>
      <c r="K84" s="93" t="s">
        <v>2311</v>
      </c>
      <c r="L84" s="79" t="s">
        <v>27</v>
      </c>
      <c r="M84" s="79" t="s">
        <v>829</v>
      </c>
      <c r="N84" s="28" t="s">
        <v>1119</v>
      </c>
      <c r="O84" s="79" t="s">
        <v>824</v>
      </c>
      <c r="P84" s="79" t="s">
        <v>52</v>
      </c>
      <c r="Q84" s="79" t="s">
        <v>84</v>
      </c>
      <c r="R84" s="79" t="s">
        <v>44</v>
      </c>
      <c r="S84" s="79" t="s">
        <v>44</v>
      </c>
      <c r="T84" s="79" t="s">
        <v>44</v>
      </c>
      <c r="U84" s="79"/>
      <c r="V84" s="79" t="s">
        <v>53</v>
      </c>
      <c r="W84" s="82" t="s">
        <v>846</v>
      </c>
      <c r="X84" s="83" t="s">
        <v>847</v>
      </c>
      <c r="Y84" s="59">
        <f t="shared" si="0"/>
        <v>0</v>
      </c>
      <c r="Z84" s="82" t="s">
        <v>1096</v>
      </c>
      <c r="AA84" s="80">
        <v>1.3</v>
      </c>
      <c r="AB84" s="80"/>
      <c r="AC84" s="80"/>
      <c r="AD84" s="80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</row>
    <row r="85" spans="1:77" s="116" customFormat="1" ht="81" customHeight="1">
      <c r="A85" s="67" t="s">
        <v>45</v>
      </c>
      <c r="B85" s="34" t="s">
        <v>820</v>
      </c>
      <c r="C85" s="80" t="s">
        <v>821</v>
      </c>
      <c r="D85" s="79">
        <v>4</v>
      </c>
      <c r="E85" s="79">
        <v>7</v>
      </c>
      <c r="F85" s="79">
        <v>10.3</v>
      </c>
      <c r="G85" s="79" t="s">
        <v>39</v>
      </c>
      <c r="H85" s="79" t="s">
        <v>822</v>
      </c>
      <c r="I85" s="79" t="s">
        <v>135</v>
      </c>
      <c r="J85" s="79">
        <v>3</v>
      </c>
      <c r="K85" s="93" t="s">
        <v>2311</v>
      </c>
      <c r="L85" s="79" t="s">
        <v>27</v>
      </c>
      <c r="M85" s="80" t="s">
        <v>823</v>
      </c>
      <c r="N85" s="28" t="s">
        <v>1119</v>
      </c>
      <c r="O85" s="79" t="s">
        <v>824</v>
      </c>
      <c r="P85" s="79" t="s">
        <v>52</v>
      </c>
      <c r="Q85" s="79" t="s">
        <v>84</v>
      </c>
      <c r="R85" s="79"/>
      <c r="S85" s="79"/>
      <c r="T85" s="79"/>
      <c r="U85" s="79"/>
      <c r="V85" s="79" t="s">
        <v>53</v>
      </c>
      <c r="W85" s="82" t="s">
        <v>848</v>
      </c>
      <c r="X85" s="83" t="s">
        <v>849</v>
      </c>
      <c r="Y85" s="59">
        <f t="shared" si="0"/>
        <v>0</v>
      </c>
      <c r="Z85" s="82" t="s">
        <v>1096</v>
      </c>
      <c r="AA85" s="80">
        <v>10.3</v>
      </c>
      <c r="AB85" s="80"/>
      <c r="AC85" s="80"/>
      <c r="AD85" s="80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</row>
    <row r="86" spans="1:77" s="116" customFormat="1" ht="81" customHeight="1">
      <c r="A86" s="67" t="s">
        <v>45</v>
      </c>
      <c r="B86" s="34" t="s">
        <v>820</v>
      </c>
      <c r="C86" s="80" t="s">
        <v>821</v>
      </c>
      <c r="D86" s="104">
        <v>8</v>
      </c>
      <c r="E86" s="104">
        <v>26</v>
      </c>
      <c r="F86" s="104">
        <v>1.2</v>
      </c>
      <c r="G86" s="104" t="s">
        <v>39</v>
      </c>
      <c r="H86" s="80" t="s">
        <v>822</v>
      </c>
      <c r="I86" s="104" t="s">
        <v>135</v>
      </c>
      <c r="J86" s="104">
        <v>3</v>
      </c>
      <c r="K86" s="11" t="s">
        <v>2311</v>
      </c>
      <c r="L86" s="104" t="s">
        <v>27</v>
      </c>
      <c r="M86" s="79" t="s">
        <v>829</v>
      </c>
      <c r="N86" s="28" t="s">
        <v>1119</v>
      </c>
      <c r="O86" s="104" t="s">
        <v>824</v>
      </c>
      <c r="P86" s="104" t="s">
        <v>52</v>
      </c>
      <c r="Q86" s="79" t="s">
        <v>84</v>
      </c>
      <c r="R86" s="80"/>
      <c r="S86" s="80"/>
      <c r="T86" s="80"/>
      <c r="U86" s="80"/>
      <c r="V86" s="104" t="s">
        <v>53</v>
      </c>
      <c r="W86" s="84" t="s">
        <v>850</v>
      </c>
      <c r="X86" s="84" t="s">
        <v>851</v>
      </c>
      <c r="Y86" s="59">
        <f t="shared" si="0"/>
        <v>0</v>
      </c>
      <c r="Z86" s="82" t="s">
        <v>1096</v>
      </c>
      <c r="AA86" s="80">
        <v>1.2</v>
      </c>
      <c r="AB86" s="80"/>
      <c r="AC86" s="80"/>
      <c r="AD86" s="80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</row>
    <row r="87" spans="1:77" s="116" customFormat="1" ht="81" customHeight="1">
      <c r="A87" s="561" t="s">
        <v>45</v>
      </c>
      <c r="B87" s="34" t="s">
        <v>820</v>
      </c>
      <c r="C87" s="262" t="s">
        <v>821</v>
      </c>
      <c r="D87" s="104">
        <v>4</v>
      </c>
      <c r="E87" s="104">
        <v>7</v>
      </c>
      <c r="F87" s="104">
        <v>5.5</v>
      </c>
      <c r="G87" s="80" t="s">
        <v>39</v>
      </c>
      <c r="H87" s="80" t="s">
        <v>822</v>
      </c>
      <c r="I87" s="104" t="s">
        <v>135</v>
      </c>
      <c r="J87" s="104">
        <v>3</v>
      </c>
      <c r="K87" s="11" t="s">
        <v>2311</v>
      </c>
      <c r="L87" s="80" t="s">
        <v>27</v>
      </c>
      <c r="M87" s="80" t="s">
        <v>823</v>
      </c>
      <c r="N87" s="28" t="s">
        <v>1119</v>
      </c>
      <c r="O87" s="104" t="s">
        <v>824</v>
      </c>
      <c r="P87" s="104" t="s">
        <v>52</v>
      </c>
      <c r="Q87" s="79" t="s">
        <v>84</v>
      </c>
      <c r="R87" s="80"/>
      <c r="S87" s="80"/>
      <c r="T87" s="80"/>
      <c r="U87" s="80"/>
      <c r="V87" s="104" t="s">
        <v>53</v>
      </c>
      <c r="W87" s="84" t="s">
        <v>827</v>
      </c>
      <c r="X87" s="84" t="s">
        <v>828</v>
      </c>
      <c r="Y87" s="59">
        <f t="shared" si="0"/>
        <v>0</v>
      </c>
      <c r="Z87" s="82" t="s">
        <v>1096</v>
      </c>
      <c r="AA87" s="80">
        <v>5.5</v>
      </c>
      <c r="AB87" s="80"/>
      <c r="AC87" s="80"/>
      <c r="AD87" s="80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</row>
    <row r="88" spans="1:77" s="116" customFormat="1" ht="78.75" customHeight="1">
      <c r="A88" s="6" t="s">
        <v>45</v>
      </c>
      <c r="B88" s="5" t="s">
        <v>46</v>
      </c>
      <c r="C88" s="11" t="s">
        <v>47</v>
      </c>
      <c r="D88" s="11">
        <v>207</v>
      </c>
      <c r="E88" s="11">
        <v>4</v>
      </c>
      <c r="F88" s="11">
        <v>1.6</v>
      </c>
      <c r="G88" s="11" t="s">
        <v>39</v>
      </c>
      <c r="H88" s="5" t="s">
        <v>48</v>
      </c>
      <c r="I88" s="263" t="s">
        <v>135</v>
      </c>
      <c r="J88" s="5">
        <v>3</v>
      </c>
      <c r="K88" s="21" t="s">
        <v>2311</v>
      </c>
      <c r="L88" s="5" t="s">
        <v>27</v>
      </c>
      <c r="M88" s="5" t="s">
        <v>51</v>
      </c>
      <c r="N88" s="28" t="s">
        <v>1119</v>
      </c>
      <c r="O88" s="5" t="s">
        <v>26</v>
      </c>
      <c r="P88" s="11" t="s">
        <v>52</v>
      </c>
      <c r="Q88" s="11" t="s">
        <v>8</v>
      </c>
      <c r="R88" s="11">
        <v>1.6</v>
      </c>
      <c r="S88" s="5" t="s">
        <v>44</v>
      </c>
      <c r="T88" s="5" t="s">
        <v>44</v>
      </c>
      <c r="U88" s="5" t="s">
        <v>149</v>
      </c>
      <c r="V88" s="11" t="s">
        <v>53</v>
      </c>
      <c r="W88" s="11"/>
      <c r="X88" s="261"/>
      <c r="Y88" s="59">
        <f t="shared" ref="Y88:Y154" si="1">F88-(AA88+AC88+AE88+AG88+AI88+AK88+AM88+AO88+AQ88+AS88+AU88+AW88+AY88+BA88+BC88+BE88+BG88+BI88+BK88+BM88+BO88+BQ88+BS88+BU88+BW88+BY88)</f>
        <v>0.32450000000000001</v>
      </c>
      <c r="Z88" s="17" t="s">
        <v>2315</v>
      </c>
      <c r="AA88" s="17">
        <v>1.2755000000000001</v>
      </c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</row>
    <row r="89" spans="1:77" s="116" customFormat="1" ht="81" customHeight="1">
      <c r="A89" s="562" t="s">
        <v>45</v>
      </c>
      <c r="B89" s="80" t="s">
        <v>820</v>
      </c>
      <c r="C89" s="80" t="s">
        <v>821</v>
      </c>
      <c r="D89" s="104">
        <v>1</v>
      </c>
      <c r="E89" s="104">
        <v>20</v>
      </c>
      <c r="F89" s="104">
        <v>25.7</v>
      </c>
      <c r="G89" s="104" t="s">
        <v>39</v>
      </c>
      <c r="H89" s="80" t="s">
        <v>822</v>
      </c>
      <c r="I89" s="104" t="s">
        <v>35</v>
      </c>
      <c r="J89" s="104">
        <v>3</v>
      </c>
      <c r="K89" s="11" t="s">
        <v>2311</v>
      </c>
      <c r="L89" s="104" t="s">
        <v>27</v>
      </c>
      <c r="M89" s="79" t="s">
        <v>829</v>
      </c>
      <c r="N89" s="28" t="s">
        <v>1119</v>
      </c>
      <c r="O89" s="104" t="s">
        <v>824</v>
      </c>
      <c r="P89" s="104" t="s">
        <v>52</v>
      </c>
      <c r="Q89" s="79" t="s">
        <v>84</v>
      </c>
      <c r="R89" s="80"/>
      <c r="S89" s="80"/>
      <c r="T89" s="80"/>
      <c r="U89" s="80"/>
      <c r="V89" s="104" t="s">
        <v>53</v>
      </c>
      <c r="W89" s="84" t="s">
        <v>830</v>
      </c>
      <c r="X89" s="84" t="s">
        <v>831</v>
      </c>
      <c r="Y89" s="59">
        <f t="shared" si="1"/>
        <v>0</v>
      </c>
      <c r="Z89" s="82" t="s">
        <v>1096</v>
      </c>
      <c r="AA89" s="80">
        <v>25.7</v>
      </c>
      <c r="AB89" s="80"/>
      <c r="AC89" s="80"/>
      <c r="AD89" s="80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</row>
    <row r="90" spans="1:77" s="116" customFormat="1" ht="81" customHeight="1">
      <c r="A90" s="562" t="s">
        <v>45</v>
      </c>
      <c r="B90" s="80" t="s">
        <v>820</v>
      </c>
      <c r="C90" s="80" t="s">
        <v>832</v>
      </c>
      <c r="D90" s="79">
        <v>438</v>
      </c>
      <c r="E90" s="79">
        <v>10</v>
      </c>
      <c r="F90" s="79">
        <v>1</v>
      </c>
      <c r="G90" s="79" t="s">
        <v>39</v>
      </c>
      <c r="H90" s="79" t="s">
        <v>822</v>
      </c>
      <c r="I90" s="79" t="s">
        <v>35</v>
      </c>
      <c r="J90" s="79">
        <v>2</v>
      </c>
      <c r="K90" s="93" t="s">
        <v>2311</v>
      </c>
      <c r="L90" s="79" t="s">
        <v>27</v>
      </c>
      <c r="M90" s="81" t="s">
        <v>823</v>
      </c>
      <c r="N90" s="28" t="s">
        <v>1119</v>
      </c>
      <c r="O90" s="79" t="s">
        <v>824</v>
      </c>
      <c r="P90" s="79" t="s">
        <v>52</v>
      </c>
      <c r="Q90" s="79" t="s">
        <v>84</v>
      </c>
      <c r="R90" s="79" t="s">
        <v>44</v>
      </c>
      <c r="S90" s="79" t="s">
        <v>44</v>
      </c>
      <c r="T90" s="79" t="s">
        <v>44</v>
      </c>
      <c r="U90" s="79"/>
      <c r="V90" s="79" t="s">
        <v>53</v>
      </c>
      <c r="W90" s="82" t="s">
        <v>833</v>
      </c>
      <c r="X90" s="82" t="s">
        <v>834</v>
      </c>
      <c r="Y90" s="59">
        <f t="shared" si="1"/>
        <v>0</v>
      </c>
      <c r="Z90" s="82" t="s">
        <v>1096</v>
      </c>
      <c r="AA90" s="80">
        <v>1</v>
      </c>
      <c r="AB90" s="80"/>
      <c r="AC90" s="80"/>
      <c r="AD90" s="80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</row>
    <row r="91" spans="1:77" s="116" customFormat="1" ht="81" customHeight="1">
      <c r="A91" s="562" t="s">
        <v>45</v>
      </c>
      <c r="B91" s="80" t="s">
        <v>820</v>
      </c>
      <c r="C91" s="80" t="s">
        <v>832</v>
      </c>
      <c r="D91" s="34">
        <v>435</v>
      </c>
      <c r="E91" s="34">
        <v>3</v>
      </c>
      <c r="F91" s="34">
        <v>1.3</v>
      </c>
      <c r="G91" s="34" t="s">
        <v>39</v>
      </c>
      <c r="H91" s="34" t="s">
        <v>822</v>
      </c>
      <c r="I91" s="34" t="s">
        <v>35</v>
      </c>
      <c r="J91" s="34">
        <v>2</v>
      </c>
      <c r="K91" s="12" t="s">
        <v>2311</v>
      </c>
      <c r="L91" s="34" t="s">
        <v>27</v>
      </c>
      <c r="M91" s="80" t="s">
        <v>823</v>
      </c>
      <c r="N91" s="28" t="s">
        <v>1119</v>
      </c>
      <c r="O91" s="34" t="s">
        <v>824</v>
      </c>
      <c r="P91" s="34" t="s">
        <v>52</v>
      </c>
      <c r="Q91" s="79" t="s">
        <v>84</v>
      </c>
      <c r="R91" s="34"/>
      <c r="S91" s="34"/>
      <c r="T91" s="34"/>
      <c r="U91" s="34"/>
      <c r="V91" s="34" t="s">
        <v>53</v>
      </c>
      <c r="W91" s="84" t="s">
        <v>835</v>
      </c>
      <c r="X91" s="84" t="s">
        <v>836</v>
      </c>
      <c r="Y91" s="59">
        <f t="shared" si="1"/>
        <v>0</v>
      </c>
      <c r="Z91" s="82" t="s">
        <v>1096</v>
      </c>
      <c r="AA91" s="80">
        <v>1.3</v>
      </c>
      <c r="AB91" s="80"/>
      <c r="AC91" s="80"/>
      <c r="AD91" s="80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</row>
    <row r="92" spans="1:77" s="116" customFormat="1" ht="78.75" customHeight="1">
      <c r="A92" s="244" t="s">
        <v>45</v>
      </c>
      <c r="B92" s="72" t="s">
        <v>820</v>
      </c>
      <c r="C92" s="118" t="s">
        <v>1261</v>
      </c>
      <c r="D92" s="92">
        <v>280</v>
      </c>
      <c r="E92" s="13" t="s">
        <v>1262</v>
      </c>
      <c r="F92" s="88">
        <v>50</v>
      </c>
      <c r="G92" s="28" t="s">
        <v>1263</v>
      </c>
      <c r="H92" s="5" t="s">
        <v>48</v>
      </c>
      <c r="I92" s="28" t="s">
        <v>35</v>
      </c>
      <c r="J92" s="26">
        <v>2</v>
      </c>
      <c r="K92" s="156" t="s">
        <v>2311</v>
      </c>
      <c r="L92" s="12" t="s">
        <v>27</v>
      </c>
      <c r="M92" s="119" t="s">
        <v>1264</v>
      </c>
      <c r="N92" s="120" t="s">
        <v>1119</v>
      </c>
      <c r="O92" s="5" t="s">
        <v>740</v>
      </c>
      <c r="P92" s="5" t="s">
        <v>52</v>
      </c>
      <c r="Q92" s="11" t="s">
        <v>8</v>
      </c>
      <c r="R92" s="5">
        <v>50</v>
      </c>
      <c r="S92" s="5"/>
      <c r="T92" s="5"/>
      <c r="U92" s="5"/>
      <c r="V92" s="5" t="s">
        <v>53</v>
      </c>
      <c r="W92" s="121" t="s">
        <v>2183</v>
      </c>
      <c r="X92" s="121" t="s">
        <v>2184</v>
      </c>
      <c r="Y92" s="59">
        <f t="shared" si="1"/>
        <v>0</v>
      </c>
      <c r="Z92" s="17" t="s">
        <v>1269</v>
      </c>
      <c r="AA92" s="17">
        <v>50</v>
      </c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  <c r="BY92" s="17"/>
    </row>
    <row r="93" spans="1:77" s="116" customFormat="1" ht="78.75" customHeight="1">
      <c r="A93" s="244" t="s">
        <v>45</v>
      </c>
      <c r="B93" s="72" t="s">
        <v>46</v>
      </c>
      <c r="C93" s="118" t="s">
        <v>1265</v>
      </c>
      <c r="D93" s="92">
        <v>102</v>
      </c>
      <c r="E93" s="13" t="s">
        <v>1266</v>
      </c>
      <c r="F93" s="88">
        <v>48</v>
      </c>
      <c r="G93" s="28" t="s">
        <v>243</v>
      </c>
      <c r="H93" s="5" t="s">
        <v>48</v>
      </c>
      <c r="I93" s="28" t="s">
        <v>135</v>
      </c>
      <c r="J93" s="26">
        <v>2</v>
      </c>
      <c r="K93" s="156" t="s">
        <v>2311</v>
      </c>
      <c r="L93" s="12" t="s">
        <v>27</v>
      </c>
      <c r="M93" s="122" t="s">
        <v>1267</v>
      </c>
      <c r="N93" s="120" t="s">
        <v>1119</v>
      </c>
      <c r="O93" s="5" t="s">
        <v>740</v>
      </c>
      <c r="P93" s="5" t="s">
        <v>52</v>
      </c>
      <c r="Q93" s="11" t="s">
        <v>8</v>
      </c>
      <c r="R93" s="5">
        <v>48</v>
      </c>
      <c r="S93" s="5"/>
      <c r="T93" s="5"/>
      <c r="U93" s="5"/>
      <c r="V93" s="5" t="s">
        <v>53</v>
      </c>
      <c r="W93" s="121" t="s">
        <v>2185</v>
      </c>
      <c r="X93" s="121" t="s">
        <v>2186</v>
      </c>
      <c r="Y93" s="59">
        <f t="shared" si="1"/>
        <v>0</v>
      </c>
      <c r="Z93" s="17" t="s">
        <v>1269</v>
      </c>
      <c r="AA93" s="17">
        <v>48</v>
      </c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  <c r="BY93" s="17"/>
    </row>
    <row r="94" spans="1:77" s="182" customFormat="1" ht="78.75" customHeight="1">
      <c r="A94" s="459" t="s">
        <v>45</v>
      </c>
      <c r="B94" s="73" t="s">
        <v>46</v>
      </c>
      <c r="C94" s="387" t="s">
        <v>1265</v>
      </c>
      <c r="D94" s="413">
        <v>50</v>
      </c>
      <c r="E94" s="49" t="s">
        <v>1262</v>
      </c>
      <c r="F94" s="265">
        <v>41</v>
      </c>
      <c r="G94" s="52" t="s">
        <v>39</v>
      </c>
      <c r="H94" s="47" t="s">
        <v>48</v>
      </c>
      <c r="I94" s="52" t="s">
        <v>135</v>
      </c>
      <c r="J94" s="54">
        <v>2</v>
      </c>
      <c r="K94" s="708" t="s">
        <v>2311</v>
      </c>
      <c r="L94" s="48" t="s">
        <v>27</v>
      </c>
      <c r="M94" s="415" t="s">
        <v>1267</v>
      </c>
      <c r="N94" s="416" t="s">
        <v>1119</v>
      </c>
      <c r="O94" s="47" t="s">
        <v>824</v>
      </c>
      <c r="P94" s="47" t="s">
        <v>52</v>
      </c>
      <c r="Q94" s="246" t="s">
        <v>54</v>
      </c>
      <c r="R94" s="47">
        <v>41</v>
      </c>
      <c r="S94" s="47"/>
      <c r="T94" s="47"/>
      <c r="U94" s="47"/>
      <c r="V94" s="47"/>
      <c r="W94" s="417" t="s">
        <v>2187</v>
      </c>
      <c r="X94" s="417" t="s">
        <v>2188</v>
      </c>
      <c r="Y94" s="50">
        <f t="shared" si="1"/>
        <v>0.99159999999999826</v>
      </c>
      <c r="Z94" s="56" t="s">
        <v>1269</v>
      </c>
      <c r="AA94" s="56">
        <v>40.008400000000002</v>
      </c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</row>
    <row r="95" spans="1:77" s="116" customFormat="1" ht="78.75" customHeight="1">
      <c r="A95" s="244" t="s">
        <v>45</v>
      </c>
      <c r="B95" s="72" t="s">
        <v>46</v>
      </c>
      <c r="C95" s="118" t="s">
        <v>1265</v>
      </c>
      <c r="D95" s="92">
        <v>115</v>
      </c>
      <c r="E95" s="13" t="s">
        <v>1268</v>
      </c>
      <c r="F95" s="88">
        <v>52</v>
      </c>
      <c r="G95" s="28" t="s">
        <v>1263</v>
      </c>
      <c r="H95" s="5" t="s">
        <v>48</v>
      </c>
      <c r="I95" s="28" t="s">
        <v>135</v>
      </c>
      <c r="J95" s="26">
        <v>2</v>
      </c>
      <c r="K95" s="156" t="s">
        <v>2311</v>
      </c>
      <c r="L95" s="12" t="s">
        <v>27</v>
      </c>
      <c r="M95" s="122" t="s">
        <v>1267</v>
      </c>
      <c r="N95" s="120" t="s">
        <v>1119</v>
      </c>
      <c r="O95" s="5" t="s">
        <v>740</v>
      </c>
      <c r="P95" s="5" t="s">
        <v>52</v>
      </c>
      <c r="Q95" s="11" t="s">
        <v>8</v>
      </c>
      <c r="R95" s="5">
        <v>52</v>
      </c>
      <c r="S95" s="5"/>
      <c r="T95" s="5"/>
      <c r="U95" s="5"/>
      <c r="V95" s="5" t="s">
        <v>53</v>
      </c>
      <c r="W95" s="13" t="s">
        <v>2189</v>
      </c>
      <c r="X95" s="13" t="s">
        <v>2190</v>
      </c>
      <c r="Y95" s="59">
        <f t="shared" si="1"/>
        <v>0</v>
      </c>
      <c r="Z95" s="17" t="s">
        <v>1269</v>
      </c>
      <c r="AA95" s="17">
        <v>52</v>
      </c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  <c r="BY95" s="17"/>
    </row>
    <row r="96" spans="1:77" s="320" customFormat="1" ht="78.75" customHeight="1">
      <c r="A96" s="563" t="s">
        <v>45</v>
      </c>
      <c r="B96" s="72" t="s">
        <v>46</v>
      </c>
      <c r="C96" s="118" t="s">
        <v>1265</v>
      </c>
      <c r="D96" s="92">
        <v>157</v>
      </c>
      <c r="E96" s="13" t="s">
        <v>1854</v>
      </c>
      <c r="F96" s="382">
        <v>40.200000000000003</v>
      </c>
      <c r="G96" s="28" t="s">
        <v>243</v>
      </c>
      <c r="H96" s="5" t="s">
        <v>48</v>
      </c>
      <c r="I96" s="28" t="s">
        <v>35</v>
      </c>
      <c r="J96" s="26">
        <v>2</v>
      </c>
      <c r="K96" s="156" t="s">
        <v>2311</v>
      </c>
      <c r="L96" s="317" t="s">
        <v>27</v>
      </c>
      <c r="M96" s="122" t="s">
        <v>1267</v>
      </c>
      <c r="N96" s="28" t="s">
        <v>1119</v>
      </c>
      <c r="O96" s="5" t="s">
        <v>740</v>
      </c>
      <c r="P96" s="5" t="s">
        <v>52</v>
      </c>
      <c r="Q96" s="383" t="s">
        <v>8</v>
      </c>
      <c r="R96" s="5">
        <v>40.200000000000003</v>
      </c>
      <c r="S96" s="5"/>
      <c r="T96" s="5"/>
      <c r="U96" s="5"/>
      <c r="V96" s="5" t="s">
        <v>53</v>
      </c>
      <c r="W96" s="13" t="s">
        <v>2191</v>
      </c>
      <c r="X96" s="13" t="s">
        <v>2192</v>
      </c>
      <c r="Y96" s="126">
        <f t="shared" si="1"/>
        <v>3.6715000000000018</v>
      </c>
      <c r="Z96" s="17" t="s">
        <v>2159</v>
      </c>
      <c r="AA96" s="320">
        <v>16.505600000000001</v>
      </c>
      <c r="AB96" s="17" t="s">
        <v>2160</v>
      </c>
      <c r="AC96" s="320">
        <v>15.4229</v>
      </c>
      <c r="AD96" s="17" t="s">
        <v>2171</v>
      </c>
      <c r="AE96" s="320">
        <v>4.5999999999999996</v>
      </c>
    </row>
    <row r="97" spans="1:77" s="320" customFormat="1" ht="78.75" customHeight="1">
      <c r="A97" s="563" t="s">
        <v>45</v>
      </c>
      <c r="B97" s="72" t="s">
        <v>46</v>
      </c>
      <c r="C97" s="118" t="s">
        <v>1265</v>
      </c>
      <c r="D97" s="92">
        <v>158</v>
      </c>
      <c r="E97" s="13" t="s">
        <v>1266</v>
      </c>
      <c r="F97" s="382">
        <v>7</v>
      </c>
      <c r="G97" s="28" t="s">
        <v>39</v>
      </c>
      <c r="H97" s="5" t="s">
        <v>48</v>
      </c>
      <c r="I97" s="28" t="s">
        <v>135</v>
      </c>
      <c r="J97" s="26">
        <v>2</v>
      </c>
      <c r="K97" s="156" t="s">
        <v>2311</v>
      </c>
      <c r="L97" s="317" t="s">
        <v>27</v>
      </c>
      <c r="M97" s="122" t="s">
        <v>1267</v>
      </c>
      <c r="N97" s="28" t="s">
        <v>1119</v>
      </c>
      <c r="O97" s="5" t="s">
        <v>824</v>
      </c>
      <c r="P97" s="5" t="s">
        <v>52</v>
      </c>
      <c r="Q97" s="383" t="s">
        <v>54</v>
      </c>
      <c r="R97" s="5">
        <v>7</v>
      </c>
      <c r="S97" s="5"/>
      <c r="T97" s="5"/>
      <c r="U97" s="5"/>
      <c r="V97" s="5" t="s">
        <v>53</v>
      </c>
      <c r="W97" s="13" t="s">
        <v>2193</v>
      </c>
      <c r="X97" s="13" t="s">
        <v>2194</v>
      </c>
      <c r="Y97" s="126">
        <f t="shared" si="1"/>
        <v>0</v>
      </c>
      <c r="Z97" s="17" t="s">
        <v>1852</v>
      </c>
      <c r="AA97" s="320">
        <v>7</v>
      </c>
    </row>
    <row r="98" spans="1:77" s="315" customFormat="1" ht="78.75" customHeight="1">
      <c r="A98" s="564" t="s">
        <v>45</v>
      </c>
      <c r="B98" s="73" t="s">
        <v>46</v>
      </c>
      <c r="C98" s="387" t="s">
        <v>1265</v>
      </c>
      <c r="D98" s="413">
        <v>167</v>
      </c>
      <c r="E98" s="49" t="s">
        <v>1855</v>
      </c>
      <c r="F98" s="414">
        <v>1.5</v>
      </c>
      <c r="G98" s="52" t="s">
        <v>243</v>
      </c>
      <c r="H98" s="47" t="s">
        <v>48</v>
      </c>
      <c r="I98" s="52" t="s">
        <v>135</v>
      </c>
      <c r="J98" s="54">
        <v>2</v>
      </c>
      <c r="K98" s="708" t="s">
        <v>2311</v>
      </c>
      <c r="L98" s="401" t="s">
        <v>27</v>
      </c>
      <c r="M98" s="415" t="s">
        <v>1856</v>
      </c>
      <c r="N98" s="52" t="s">
        <v>1119</v>
      </c>
      <c r="O98" s="47" t="s">
        <v>1857</v>
      </c>
      <c r="P98" s="47" t="s">
        <v>52</v>
      </c>
      <c r="Q98" s="418" t="s">
        <v>8</v>
      </c>
      <c r="R98" s="47">
        <v>1.5</v>
      </c>
      <c r="S98" s="47"/>
      <c r="T98" s="47"/>
      <c r="U98" s="47"/>
      <c r="V98" s="47" t="s">
        <v>53</v>
      </c>
      <c r="W98" s="49" t="s">
        <v>2193</v>
      </c>
      <c r="X98" s="49" t="s">
        <v>2194</v>
      </c>
      <c r="Y98" s="247">
        <f t="shared" si="1"/>
        <v>0.97770000000000001</v>
      </c>
      <c r="Z98" s="56" t="s">
        <v>1852</v>
      </c>
      <c r="AA98" s="315">
        <v>0.52229999999999999</v>
      </c>
    </row>
    <row r="99" spans="1:77" s="320" customFormat="1" ht="78.75" customHeight="1">
      <c r="A99" s="563" t="s">
        <v>45</v>
      </c>
      <c r="B99" s="72" t="s">
        <v>46</v>
      </c>
      <c r="C99" s="118" t="s">
        <v>1265</v>
      </c>
      <c r="D99" s="92">
        <v>172</v>
      </c>
      <c r="E99" s="13" t="s">
        <v>1262</v>
      </c>
      <c r="F99" s="382">
        <v>6.6</v>
      </c>
      <c r="G99" s="28" t="s">
        <v>243</v>
      </c>
      <c r="H99" s="5" t="s">
        <v>48</v>
      </c>
      <c r="I99" s="28" t="s">
        <v>135</v>
      </c>
      <c r="J99" s="26">
        <v>2</v>
      </c>
      <c r="K99" s="156" t="s">
        <v>2311</v>
      </c>
      <c r="L99" s="317" t="s">
        <v>27</v>
      </c>
      <c r="M99" s="122" t="s">
        <v>1856</v>
      </c>
      <c r="N99" s="28" t="s">
        <v>1119</v>
      </c>
      <c r="O99" s="5" t="s">
        <v>1857</v>
      </c>
      <c r="P99" s="5" t="s">
        <v>52</v>
      </c>
      <c r="Q99" s="383" t="s">
        <v>8</v>
      </c>
      <c r="R99" s="5">
        <v>6.6</v>
      </c>
      <c r="S99" s="5"/>
      <c r="T99" s="5"/>
      <c r="U99" s="5"/>
      <c r="V99" s="5" t="s">
        <v>53</v>
      </c>
      <c r="W99" s="13" t="s">
        <v>2195</v>
      </c>
      <c r="X99" s="13" t="s">
        <v>2196</v>
      </c>
      <c r="Y99" s="126">
        <f t="shared" si="1"/>
        <v>0</v>
      </c>
      <c r="Z99" s="17" t="s">
        <v>1852</v>
      </c>
      <c r="AA99" s="320">
        <v>6.6</v>
      </c>
    </row>
    <row r="100" spans="1:77" s="320" customFormat="1" ht="78.75" customHeight="1">
      <c r="A100" s="563" t="s">
        <v>45</v>
      </c>
      <c r="B100" s="72" t="s">
        <v>46</v>
      </c>
      <c r="C100" s="118" t="s">
        <v>1265</v>
      </c>
      <c r="D100" s="92">
        <v>154</v>
      </c>
      <c r="E100" s="13" t="s">
        <v>1141</v>
      </c>
      <c r="F100" s="382">
        <v>3.6</v>
      </c>
      <c r="G100" s="28" t="s">
        <v>39</v>
      </c>
      <c r="H100" s="5" t="s">
        <v>48</v>
      </c>
      <c r="I100" s="28" t="s">
        <v>35</v>
      </c>
      <c r="J100" s="26">
        <v>2</v>
      </c>
      <c r="K100" s="156" t="s">
        <v>2311</v>
      </c>
      <c r="L100" s="317" t="s">
        <v>27</v>
      </c>
      <c r="M100" s="122" t="s">
        <v>1267</v>
      </c>
      <c r="N100" s="28" t="s">
        <v>1119</v>
      </c>
      <c r="O100" s="5" t="s">
        <v>1857</v>
      </c>
      <c r="P100" s="5" t="s">
        <v>52</v>
      </c>
      <c r="Q100" s="383" t="s">
        <v>8</v>
      </c>
      <c r="R100" s="5">
        <v>3.6</v>
      </c>
      <c r="S100" s="5"/>
      <c r="T100" s="5"/>
      <c r="U100" s="5"/>
      <c r="V100" s="5" t="s">
        <v>53</v>
      </c>
      <c r="W100" s="13" t="s">
        <v>2197</v>
      </c>
      <c r="X100" s="13" t="s">
        <v>2198</v>
      </c>
      <c r="Y100" s="126">
        <f t="shared" si="1"/>
        <v>0</v>
      </c>
      <c r="Z100" s="17" t="s">
        <v>1852</v>
      </c>
      <c r="AA100" s="320">
        <v>3.6</v>
      </c>
    </row>
    <row r="101" spans="1:77" s="320" customFormat="1" ht="78.75" customHeight="1">
      <c r="A101" s="563" t="s">
        <v>45</v>
      </c>
      <c r="B101" s="72" t="s">
        <v>46</v>
      </c>
      <c r="C101" s="118" t="s">
        <v>1265</v>
      </c>
      <c r="D101" s="92">
        <v>154</v>
      </c>
      <c r="E101" s="13" t="s">
        <v>1858</v>
      </c>
      <c r="F101" s="382">
        <v>12.6</v>
      </c>
      <c r="G101" s="28" t="s">
        <v>1263</v>
      </c>
      <c r="H101" s="5" t="s">
        <v>48</v>
      </c>
      <c r="I101" s="28" t="s">
        <v>35</v>
      </c>
      <c r="J101" s="26">
        <v>2</v>
      </c>
      <c r="K101" s="156" t="s">
        <v>2311</v>
      </c>
      <c r="L101" s="317" t="s">
        <v>27</v>
      </c>
      <c r="M101" s="122" t="s">
        <v>1856</v>
      </c>
      <c r="N101" s="28" t="s">
        <v>1119</v>
      </c>
      <c r="O101" s="5" t="s">
        <v>740</v>
      </c>
      <c r="P101" s="5" t="s">
        <v>52</v>
      </c>
      <c r="Q101" s="383" t="s">
        <v>8</v>
      </c>
      <c r="R101" s="5">
        <v>12.6</v>
      </c>
      <c r="S101" s="5"/>
      <c r="T101" s="5"/>
      <c r="U101" s="5"/>
      <c r="V101" s="5" t="s">
        <v>53</v>
      </c>
      <c r="W101" s="13" t="s">
        <v>2199</v>
      </c>
      <c r="X101" s="13" t="s">
        <v>2200</v>
      </c>
      <c r="Y101" s="126">
        <f t="shared" si="1"/>
        <v>0</v>
      </c>
      <c r="Z101" s="17" t="s">
        <v>1852</v>
      </c>
      <c r="AA101" s="320">
        <v>12.6</v>
      </c>
    </row>
    <row r="102" spans="1:77" s="385" customFormat="1" ht="78.75" customHeight="1">
      <c r="A102" s="595" t="s">
        <v>45</v>
      </c>
      <c r="B102" s="596" t="s">
        <v>46</v>
      </c>
      <c r="C102" s="597" t="s">
        <v>1265</v>
      </c>
      <c r="D102" s="598">
        <v>167</v>
      </c>
      <c r="E102" s="121" t="s">
        <v>1855</v>
      </c>
      <c r="F102" s="599">
        <v>4.5999999999999996</v>
      </c>
      <c r="G102" s="177" t="s">
        <v>39</v>
      </c>
      <c r="H102" s="16" t="s">
        <v>48</v>
      </c>
      <c r="I102" s="177" t="s">
        <v>135</v>
      </c>
      <c r="J102" s="29">
        <v>2</v>
      </c>
      <c r="K102" s="709" t="s">
        <v>2311</v>
      </c>
      <c r="L102" s="534" t="s">
        <v>27</v>
      </c>
      <c r="M102" s="600" t="s">
        <v>1856</v>
      </c>
      <c r="N102" s="601" t="s">
        <v>1119</v>
      </c>
      <c r="O102" s="16" t="s">
        <v>1857</v>
      </c>
      <c r="P102" s="16" t="s">
        <v>52</v>
      </c>
      <c r="Q102" s="602" t="s">
        <v>8</v>
      </c>
      <c r="R102" s="16">
        <v>4.5999999999999996</v>
      </c>
      <c r="S102" s="16"/>
      <c r="T102" s="16"/>
      <c r="U102" s="16"/>
      <c r="V102" s="16" t="s">
        <v>53</v>
      </c>
      <c r="W102" s="121" t="s">
        <v>2201</v>
      </c>
      <c r="X102" s="121" t="s">
        <v>2202</v>
      </c>
      <c r="Y102" s="181">
        <f t="shared" si="1"/>
        <v>0</v>
      </c>
      <c r="Z102" s="603" t="s">
        <v>1893</v>
      </c>
      <c r="AA102" s="604">
        <v>4.5999999999999996</v>
      </c>
      <c r="AB102" s="604"/>
      <c r="AC102" s="604"/>
      <c r="AD102" s="604"/>
      <c r="AE102" s="604"/>
      <c r="AF102" s="604"/>
      <c r="AG102" s="604"/>
      <c r="AH102" s="604"/>
      <c r="AI102" s="604"/>
      <c r="AJ102" s="604"/>
      <c r="AK102" s="604"/>
      <c r="AL102" s="604"/>
      <c r="AM102" s="604"/>
      <c r="AN102" s="604"/>
      <c r="AO102" s="604"/>
      <c r="AP102" s="604"/>
      <c r="AQ102" s="604"/>
      <c r="AR102" s="604"/>
      <c r="AS102" s="604"/>
      <c r="AT102" s="604"/>
      <c r="AU102" s="604"/>
      <c r="AV102" s="604"/>
      <c r="AW102" s="604"/>
      <c r="AX102" s="604"/>
      <c r="AY102" s="604"/>
      <c r="AZ102" s="604"/>
      <c r="BA102" s="604"/>
      <c r="BB102" s="604"/>
      <c r="BC102" s="604"/>
      <c r="BD102" s="604"/>
      <c r="BE102" s="604"/>
      <c r="BF102" s="604"/>
      <c r="BG102" s="604"/>
      <c r="BH102" s="604"/>
      <c r="BI102" s="604"/>
      <c r="BJ102" s="604"/>
      <c r="BK102" s="604"/>
      <c r="BL102" s="604"/>
      <c r="BM102" s="604"/>
      <c r="BN102" s="604"/>
      <c r="BO102" s="604"/>
      <c r="BP102" s="604"/>
      <c r="BQ102" s="604"/>
      <c r="BR102" s="604"/>
      <c r="BS102" s="604"/>
      <c r="BT102" s="604"/>
      <c r="BU102" s="604"/>
      <c r="BV102" s="604"/>
      <c r="BW102" s="604"/>
      <c r="BX102" s="604"/>
      <c r="BY102" s="604"/>
    </row>
    <row r="103" spans="1:77" s="320" customFormat="1" ht="78.75" customHeight="1">
      <c r="A103" s="90" t="s">
        <v>45</v>
      </c>
      <c r="B103" s="72" t="s">
        <v>46</v>
      </c>
      <c r="C103" s="118" t="s">
        <v>1265</v>
      </c>
      <c r="D103" s="92">
        <v>105</v>
      </c>
      <c r="E103" s="13" t="s">
        <v>921</v>
      </c>
      <c r="F103" s="382">
        <v>12.8</v>
      </c>
      <c r="G103" s="28" t="s">
        <v>1263</v>
      </c>
      <c r="H103" s="5" t="s">
        <v>153</v>
      </c>
      <c r="I103" s="28" t="s">
        <v>35</v>
      </c>
      <c r="J103" s="26">
        <v>2</v>
      </c>
      <c r="K103" s="156" t="s">
        <v>2311</v>
      </c>
      <c r="L103" s="317" t="s">
        <v>27</v>
      </c>
      <c r="M103" s="119" t="s">
        <v>2254</v>
      </c>
      <c r="N103" s="28" t="s">
        <v>1119</v>
      </c>
      <c r="O103" s="5" t="s">
        <v>740</v>
      </c>
      <c r="P103" s="5" t="s">
        <v>52</v>
      </c>
      <c r="Q103" s="319" t="s">
        <v>8</v>
      </c>
      <c r="R103" s="5">
        <v>12.8</v>
      </c>
      <c r="S103" s="5"/>
      <c r="T103" s="5"/>
      <c r="U103" s="5"/>
      <c r="V103" s="5" t="s">
        <v>53</v>
      </c>
      <c r="W103" s="13" t="s">
        <v>2255</v>
      </c>
      <c r="X103" s="13" t="s">
        <v>2256</v>
      </c>
      <c r="Y103" s="126">
        <f t="shared" si="1"/>
        <v>0</v>
      </c>
      <c r="Z103" s="17" t="s">
        <v>2300</v>
      </c>
      <c r="AA103" s="320">
        <v>6.3086000000000002</v>
      </c>
      <c r="AB103" s="17" t="s">
        <v>2301</v>
      </c>
      <c r="AC103" s="320">
        <v>6.4913999999999996</v>
      </c>
    </row>
    <row r="104" spans="1:77" s="320" customFormat="1" ht="78.75" customHeight="1">
      <c r="A104" s="90" t="s">
        <v>45</v>
      </c>
      <c r="B104" s="72" t="s">
        <v>46</v>
      </c>
      <c r="C104" s="118" t="s">
        <v>1265</v>
      </c>
      <c r="D104" s="92">
        <v>105</v>
      </c>
      <c r="E104" s="13" t="s">
        <v>2257</v>
      </c>
      <c r="F104" s="382">
        <v>5.2</v>
      </c>
      <c r="G104" s="28" t="s">
        <v>243</v>
      </c>
      <c r="H104" s="5" t="s">
        <v>153</v>
      </c>
      <c r="I104" s="28" t="s">
        <v>35</v>
      </c>
      <c r="J104" s="26">
        <v>2</v>
      </c>
      <c r="K104" s="156" t="s">
        <v>2311</v>
      </c>
      <c r="L104" s="317" t="s">
        <v>27</v>
      </c>
      <c r="M104" s="119" t="s">
        <v>2254</v>
      </c>
      <c r="N104" s="28" t="s">
        <v>1119</v>
      </c>
      <c r="O104" s="5" t="s">
        <v>740</v>
      </c>
      <c r="P104" s="5" t="s">
        <v>52</v>
      </c>
      <c r="Q104" s="319" t="s">
        <v>8</v>
      </c>
      <c r="R104" s="5">
        <v>5.2</v>
      </c>
      <c r="S104" s="5"/>
      <c r="T104" s="5"/>
      <c r="U104" s="5"/>
      <c r="V104" s="5" t="s">
        <v>53</v>
      </c>
      <c r="W104" s="13" t="s">
        <v>2258</v>
      </c>
      <c r="X104" s="612" t="s">
        <v>2259</v>
      </c>
      <c r="Y104" s="126">
        <f t="shared" si="1"/>
        <v>0</v>
      </c>
      <c r="Z104" s="17" t="s">
        <v>2301</v>
      </c>
      <c r="AA104" s="320">
        <v>5.2</v>
      </c>
    </row>
    <row r="105" spans="1:77" s="320" customFormat="1" ht="78.75" customHeight="1">
      <c r="A105" s="90" t="s">
        <v>45</v>
      </c>
      <c r="B105" s="72" t="s">
        <v>46</v>
      </c>
      <c r="C105" s="118" t="s">
        <v>1265</v>
      </c>
      <c r="D105" s="92">
        <v>169</v>
      </c>
      <c r="E105" s="13" t="s">
        <v>2260</v>
      </c>
      <c r="F105" s="382">
        <v>25</v>
      </c>
      <c r="G105" s="28" t="s">
        <v>39</v>
      </c>
      <c r="H105" s="5" t="s">
        <v>153</v>
      </c>
      <c r="I105" s="28" t="s">
        <v>135</v>
      </c>
      <c r="J105" s="26">
        <v>2</v>
      </c>
      <c r="K105" s="156" t="s">
        <v>2311</v>
      </c>
      <c r="L105" s="317" t="s">
        <v>27</v>
      </c>
      <c r="M105" s="119" t="s">
        <v>2261</v>
      </c>
      <c r="N105" s="28" t="s">
        <v>1119</v>
      </c>
      <c r="O105" s="5" t="s">
        <v>824</v>
      </c>
      <c r="P105" s="5" t="s">
        <v>52</v>
      </c>
      <c r="Q105" s="319" t="s">
        <v>54</v>
      </c>
      <c r="R105" s="5">
        <v>25</v>
      </c>
      <c r="S105" s="5"/>
      <c r="T105" s="5"/>
      <c r="U105" s="5"/>
      <c r="V105" s="5" t="s">
        <v>53</v>
      </c>
      <c r="W105" s="13" t="s">
        <v>2262</v>
      </c>
      <c r="X105" s="612" t="s">
        <v>2263</v>
      </c>
      <c r="Y105" s="126">
        <f t="shared" si="1"/>
        <v>0</v>
      </c>
      <c r="Z105" s="17" t="s">
        <v>2300</v>
      </c>
      <c r="AA105" s="320">
        <v>25</v>
      </c>
    </row>
    <row r="106" spans="1:77" s="320" customFormat="1" ht="78.75" customHeight="1">
      <c r="A106" s="90" t="s">
        <v>45</v>
      </c>
      <c r="B106" s="72" t="s">
        <v>46</v>
      </c>
      <c r="C106" s="118" t="s">
        <v>1265</v>
      </c>
      <c r="D106" s="92">
        <v>167</v>
      </c>
      <c r="E106" s="13" t="s">
        <v>921</v>
      </c>
      <c r="F106" s="382">
        <v>14.7</v>
      </c>
      <c r="G106" s="28" t="s">
        <v>1263</v>
      </c>
      <c r="H106" s="5" t="s">
        <v>153</v>
      </c>
      <c r="I106" s="28" t="s">
        <v>135</v>
      </c>
      <c r="J106" s="26">
        <v>2</v>
      </c>
      <c r="K106" s="156" t="s">
        <v>2311</v>
      </c>
      <c r="L106" s="317" t="s">
        <v>27</v>
      </c>
      <c r="M106" s="119" t="s">
        <v>2264</v>
      </c>
      <c r="N106" s="28" t="s">
        <v>1119</v>
      </c>
      <c r="O106" s="5" t="s">
        <v>740</v>
      </c>
      <c r="P106" s="5" t="s">
        <v>52</v>
      </c>
      <c r="Q106" s="319" t="s">
        <v>8</v>
      </c>
      <c r="R106" s="5">
        <v>14.7</v>
      </c>
      <c r="S106" s="5"/>
      <c r="T106" s="5"/>
      <c r="U106" s="5"/>
      <c r="V106" s="5" t="s">
        <v>53</v>
      </c>
      <c r="W106" s="13" t="s">
        <v>2265</v>
      </c>
      <c r="X106" s="612" t="s">
        <v>2266</v>
      </c>
      <c r="Y106" s="126">
        <f t="shared" si="1"/>
        <v>0</v>
      </c>
      <c r="Z106" s="17" t="s">
        <v>2301</v>
      </c>
      <c r="AA106" s="320">
        <v>4.7809999999999997</v>
      </c>
      <c r="AB106" s="17" t="s">
        <v>2302</v>
      </c>
      <c r="AC106" s="320">
        <v>9.9190000000000005</v>
      </c>
    </row>
    <row r="107" spans="1:77" s="320" customFormat="1" ht="99" customHeight="1">
      <c r="A107" s="90" t="s">
        <v>45</v>
      </c>
      <c r="B107" s="72" t="s">
        <v>46</v>
      </c>
      <c r="C107" s="118" t="s">
        <v>1265</v>
      </c>
      <c r="D107" s="92">
        <v>175</v>
      </c>
      <c r="E107" s="13" t="s">
        <v>2257</v>
      </c>
      <c r="F107" s="382">
        <v>5.2</v>
      </c>
      <c r="G107" s="28" t="s">
        <v>1263</v>
      </c>
      <c r="H107" s="5" t="s">
        <v>153</v>
      </c>
      <c r="I107" s="28" t="s">
        <v>135</v>
      </c>
      <c r="J107" s="26">
        <v>2</v>
      </c>
      <c r="K107" s="156" t="s">
        <v>2311</v>
      </c>
      <c r="L107" s="317" t="s">
        <v>27</v>
      </c>
      <c r="M107" s="119" t="s">
        <v>2264</v>
      </c>
      <c r="N107" s="28" t="s">
        <v>1119</v>
      </c>
      <c r="O107" s="5" t="s">
        <v>740</v>
      </c>
      <c r="P107" s="5" t="s">
        <v>52</v>
      </c>
      <c r="Q107" s="319" t="s">
        <v>8</v>
      </c>
      <c r="R107" s="5">
        <v>5.2</v>
      </c>
      <c r="S107" s="5"/>
      <c r="T107" s="5"/>
      <c r="U107" s="5"/>
      <c r="V107" s="5" t="s">
        <v>53</v>
      </c>
      <c r="W107" s="13" t="s">
        <v>2267</v>
      </c>
      <c r="X107" s="612" t="s">
        <v>2268</v>
      </c>
      <c r="Y107" s="126">
        <f t="shared" si="1"/>
        <v>0</v>
      </c>
      <c r="Z107" s="17" t="s">
        <v>2301</v>
      </c>
      <c r="AA107" s="320">
        <v>4.4884000000000004</v>
      </c>
      <c r="AB107" s="344" t="s">
        <v>2303</v>
      </c>
      <c r="AC107" s="320">
        <v>0.71160000000000001</v>
      </c>
    </row>
    <row r="108" spans="1:77" s="320" customFormat="1" ht="78.75" customHeight="1">
      <c r="A108" s="90" t="s">
        <v>45</v>
      </c>
      <c r="B108" s="72" t="s">
        <v>46</v>
      </c>
      <c r="C108" s="118" t="s">
        <v>1265</v>
      </c>
      <c r="D108" s="92">
        <v>177</v>
      </c>
      <c r="E108" s="13" t="s">
        <v>921</v>
      </c>
      <c r="F108" s="382">
        <v>8.4</v>
      </c>
      <c r="G108" s="28" t="s">
        <v>1263</v>
      </c>
      <c r="H108" s="5" t="s">
        <v>48</v>
      </c>
      <c r="I108" s="28" t="s">
        <v>135</v>
      </c>
      <c r="J108" s="26">
        <v>2</v>
      </c>
      <c r="K108" s="156" t="s">
        <v>2311</v>
      </c>
      <c r="L108" s="317" t="s">
        <v>27</v>
      </c>
      <c r="M108" s="119" t="s">
        <v>2264</v>
      </c>
      <c r="N108" s="28" t="s">
        <v>1119</v>
      </c>
      <c r="O108" s="5" t="s">
        <v>740</v>
      </c>
      <c r="P108" s="5" t="s">
        <v>52</v>
      </c>
      <c r="Q108" s="319" t="s">
        <v>8</v>
      </c>
      <c r="R108" s="5">
        <v>8.4</v>
      </c>
      <c r="S108" s="5"/>
      <c r="T108" s="5"/>
      <c r="U108" s="5"/>
      <c r="V108" s="5" t="s">
        <v>53</v>
      </c>
      <c r="W108" s="13" t="s">
        <v>2269</v>
      </c>
      <c r="X108" s="612" t="s">
        <v>2270</v>
      </c>
      <c r="Y108" s="126">
        <f t="shared" si="1"/>
        <v>0</v>
      </c>
      <c r="Z108" s="17" t="s">
        <v>2299</v>
      </c>
      <c r="AA108" s="320">
        <v>8.4</v>
      </c>
    </row>
    <row r="109" spans="1:77" s="320" customFormat="1" ht="115.5" customHeight="1">
      <c r="A109" s="90" t="s">
        <v>45</v>
      </c>
      <c r="B109" s="72" t="s">
        <v>46</v>
      </c>
      <c r="C109" s="118" t="s">
        <v>1265</v>
      </c>
      <c r="D109" s="92">
        <v>175</v>
      </c>
      <c r="E109" s="13" t="s">
        <v>1855</v>
      </c>
      <c r="F109" s="382">
        <v>1.2</v>
      </c>
      <c r="G109" s="28" t="s">
        <v>1263</v>
      </c>
      <c r="H109" s="5" t="s">
        <v>48</v>
      </c>
      <c r="I109" s="28" t="s">
        <v>135</v>
      </c>
      <c r="J109" s="26">
        <v>2</v>
      </c>
      <c r="K109" s="156" t="s">
        <v>2311</v>
      </c>
      <c r="L109" s="317" t="s">
        <v>27</v>
      </c>
      <c r="M109" s="119" t="s">
        <v>2264</v>
      </c>
      <c r="N109" s="28" t="s">
        <v>1119</v>
      </c>
      <c r="O109" s="5" t="s">
        <v>740</v>
      </c>
      <c r="P109" s="5" t="s">
        <v>52</v>
      </c>
      <c r="Q109" s="319" t="s">
        <v>8</v>
      </c>
      <c r="R109" s="5">
        <v>1.2</v>
      </c>
      <c r="S109" s="5"/>
      <c r="T109" s="5"/>
      <c r="U109" s="5"/>
      <c r="V109" s="5" t="s">
        <v>53</v>
      </c>
      <c r="W109" s="13" t="s">
        <v>2271</v>
      </c>
      <c r="X109" s="13" t="s">
        <v>2272</v>
      </c>
      <c r="Y109" s="126">
        <f t="shared" si="1"/>
        <v>0</v>
      </c>
      <c r="Z109" s="17" t="s">
        <v>2299</v>
      </c>
      <c r="AA109" s="320">
        <v>0.2286</v>
      </c>
      <c r="AB109" s="17" t="s">
        <v>2302</v>
      </c>
      <c r="AC109" s="320">
        <v>0.93320000000000003</v>
      </c>
      <c r="AD109" s="344" t="s">
        <v>2303</v>
      </c>
      <c r="AE109" s="320">
        <v>3.8199999999999998E-2</v>
      </c>
    </row>
    <row r="110" spans="1:77" s="320" customFormat="1" ht="115.5" customHeight="1">
      <c r="A110" s="90" t="s">
        <v>45</v>
      </c>
      <c r="B110" s="72" t="s">
        <v>46</v>
      </c>
      <c r="C110" s="118" t="s">
        <v>1265</v>
      </c>
      <c r="D110" s="92">
        <v>175</v>
      </c>
      <c r="E110" s="13" t="s">
        <v>1140</v>
      </c>
      <c r="F110" s="382">
        <v>1</v>
      </c>
      <c r="G110" s="28" t="s">
        <v>1263</v>
      </c>
      <c r="H110" s="5" t="s">
        <v>48</v>
      </c>
      <c r="I110" s="28" t="s">
        <v>135</v>
      </c>
      <c r="J110" s="26">
        <v>2</v>
      </c>
      <c r="K110" s="156" t="s">
        <v>2311</v>
      </c>
      <c r="L110" s="317" t="s">
        <v>27</v>
      </c>
      <c r="M110" s="119" t="s">
        <v>2264</v>
      </c>
      <c r="N110" s="28" t="s">
        <v>1119</v>
      </c>
      <c r="O110" s="5" t="s">
        <v>740</v>
      </c>
      <c r="P110" s="5" t="s">
        <v>52</v>
      </c>
      <c r="Q110" s="319" t="s">
        <v>8</v>
      </c>
      <c r="R110" s="5">
        <v>1</v>
      </c>
      <c r="S110" s="5"/>
      <c r="T110" s="5"/>
      <c r="U110" s="5"/>
      <c r="V110" s="5" t="s">
        <v>53</v>
      </c>
      <c r="W110" s="13" t="s">
        <v>2271</v>
      </c>
      <c r="X110" s="13" t="s">
        <v>2272</v>
      </c>
      <c r="Y110" s="126">
        <f t="shared" si="1"/>
        <v>0</v>
      </c>
      <c r="Z110" s="344" t="s">
        <v>2303</v>
      </c>
      <c r="AA110" s="320">
        <v>1</v>
      </c>
    </row>
    <row r="111" spans="1:77" s="479" customFormat="1" ht="78.75" customHeight="1">
      <c r="A111" s="605" t="s">
        <v>56</v>
      </c>
      <c r="B111" s="606" t="s">
        <v>56</v>
      </c>
      <c r="C111" s="606" t="s">
        <v>57</v>
      </c>
      <c r="D111" s="606">
        <v>2</v>
      </c>
      <c r="E111" s="606">
        <v>26</v>
      </c>
      <c r="F111" s="606">
        <v>5.8</v>
      </c>
      <c r="G111" s="606" t="s">
        <v>58</v>
      </c>
      <c r="H111" s="606" t="s">
        <v>59</v>
      </c>
      <c r="I111" s="606" t="s">
        <v>55</v>
      </c>
      <c r="J111" s="606" t="s">
        <v>43</v>
      </c>
      <c r="K111" s="710" t="s">
        <v>2336</v>
      </c>
      <c r="L111" s="606" t="s">
        <v>60</v>
      </c>
      <c r="M111" s="606" t="s">
        <v>61</v>
      </c>
      <c r="N111" s="606" t="s">
        <v>65</v>
      </c>
      <c r="O111" s="606" t="s">
        <v>26</v>
      </c>
      <c r="P111" s="606" t="s">
        <v>23</v>
      </c>
      <c r="Q111" s="606" t="s">
        <v>8</v>
      </c>
      <c r="R111" s="606">
        <v>5.8</v>
      </c>
      <c r="S111" s="606" t="s">
        <v>63</v>
      </c>
      <c r="T111" s="606">
        <v>5.8</v>
      </c>
      <c r="U111" s="606" t="s">
        <v>149</v>
      </c>
      <c r="V111" s="606" t="s">
        <v>53</v>
      </c>
      <c r="W111" s="606">
        <v>5455969</v>
      </c>
      <c r="X111" s="607">
        <v>8629126</v>
      </c>
      <c r="Y111" s="608">
        <f t="shared" si="1"/>
        <v>5.8</v>
      </c>
      <c r="Z111" s="609"/>
      <c r="AA111" s="609"/>
      <c r="AB111" s="609"/>
      <c r="AC111" s="609"/>
      <c r="AD111" s="609"/>
      <c r="AE111" s="609"/>
      <c r="AF111" s="609"/>
      <c r="AG111" s="609"/>
      <c r="AH111" s="609"/>
      <c r="AI111" s="609"/>
      <c r="AJ111" s="609"/>
      <c r="AK111" s="609"/>
      <c r="AL111" s="609"/>
      <c r="AM111" s="609"/>
      <c r="AN111" s="609"/>
      <c r="AO111" s="609"/>
      <c r="AP111" s="609"/>
      <c r="AQ111" s="609"/>
      <c r="AR111" s="609"/>
      <c r="AS111" s="609"/>
      <c r="AT111" s="609"/>
      <c r="AU111" s="609"/>
      <c r="AV111" s="609"/>
      <c r="AW111" s="609"/>
      <c r="AX111" s="609"/>
      <c r="AY111" s="609"/>
      <c r="AZ111" s="609"/>
      <c r="BA111" s="609"/>
      <c r="BB111" s="609"/>
      <c r="BC111" s="609"/>
      <c r="BD111" s="609"/>
      <c r="BE111" s="609"/>
      <c r="BF111" s="609"/>
      <c r="BG111" s="609"/>
      <c r="BH111" s="609"/>
      <c r="BI111" s="609"/>
      <c r="BJ111" s="609"/>
      <c r="BK111" s="609"/>
      <c r="BL111" s="609"/>
      <c r="BM111" s="609"/>
      <c r="BN111" s="609"/>
      <c r="BO111" s="609"/>
      <c r="BP111" s="609"/>
      <c r="BQ111" s="609"/>
      <c r="BR111" s="609"/>
      <c r="BS111" s="609"/>
      <c r="BT111" s="609"/>
      <c r="BU111" s="609"/>
      <c r="BV111" s="609"/>
      <c r="BW111" s="609"/>
      <c r="BX111" s="609"/>
      <c r="BY111" s="609"/>
    </row>
    <row r="112" spans="1:77" s="392" customFormat="1" ht="60" customHeight="1">
      <c r="A112" s="565" t="s">
        <v>56</v>
      </c>
      <c r="B112" s="391" t="s">
        <v>394</v>
      </c>
      <c r="C112" s="391" t="s">
        <v>394</v>
      </c>
      <c r="D112" s="391">
        <v>82</v>
      </c>
      <c r="E112" s="391">
        <v>1</v>
      </c>
      <c r="F112" s="391">
        <v>62</v>
      </c>
      <c r="G112" s="391" t="s">
        <v>40</v>
      </c>
      <c r="H112" s="391" t="s">
        <v>59</v>
      </c>
      <c r="I112" s="391">
        <v>0</v>
      </c>
      <c r="J112" s="391">
        <v>0</v>
      </c>
      <c r="K112" s="391" t="s">
        <v>2336</v>
      </c>
      <c r="L112" s="391" t="s">
        <v>36</v>
      </c>
      <c r="M112" s="391" t="s">
        <v>395</v>
      </c>
      <c r="N112" s="391" t="s">
        <v>40</v>
      </c>
      <c r="O112" s="391" t="s">
        <v>396</v>
      </c>
      <c r="P112" s="391" t="s">
        <v>397</v>
      </c>
      <c r="Q112" s="391" t="s">
        <v>398</v>
      </c>
      <c r="R112" s="391">
        <v>16.949100000000001</v>
      </c>
      <c r="S112" s="391"/>
      <c r="T112" s="391"/>
      <c r="U112" s="391" t="s">
        <v>149</v>
      </c>
      <c r="V112" s="391" t="s">
        <v>399</v>
      </c>
      <c r="W112" s="391" t="s">
        <v>400</v>
      </c>
      <c r="X112" s="434" t="s">
        <v>401</v>
      </c>
      <c r="Y112" s="50">
        <f t="shared" si="1"/>
        <v>11.949100000000001</v>
      </c>
      <c r="Z112" s="391" t="s">
        <v>1057</v>
      </c>
      <c r="AA112" s="391">
        <v>5</v>
      </c>
      <c r="AB112" s="391" t="s">
        <v>1058</v>
      </c>
      <c r="AC112" s="391">
        <v>42.9328</v>
      </c>
      <c r="AD112" s="391" t="s">
        <v>1059</v>
      </c>
      <c r="AE112" s="391">
        <v>2.1181000000000001</v>
      </c>
      <c r="AF112" s="391"/>
      <c r="AG112" s="391"/>
      <c r="AH112" s="391"/>
      <c r="AI112" s="391"/>
      <c r="AJ112" s="391"/>
      <c r="AK112" s="391"/>
      <c r="AL112" s="391"/>
      <c r="AM112" s="391"/>
      <c r="AN112" s="391"/>
      <c r="AO112" s="391"/>
      <c r="AP112" s="391"/>
      <c r="AQ112" s="391"/>
      <c r="AR112" s="391"/>
      <c r="AS112" s="391"/>
      <c r="AT112" s="391"/>
      <c r="AU112" s="391"/>
      <c r="AV112" s="391"/>
      <c r="AW112" s="391"/>
      <c r="AX112" s="391"/>
      <c r="AY112" s="391"/>
      <c r="AZ112" s="391"/>
      <c r="BA112" s="391"/>
      <c r="BB112" s="391"/>
      <c r="BC112" s="391"/>
      <c r="BD112" s="391"/>
      <c r="BE112" s="391"/>
      <c r="BF112" s="391"/>
      <c r="BG112" s="391"/>
      <c r="BH112" s="391"/>
      <c r="BI112" s="391"/>
      <c r="BJ112" s="391"/>
      <c r="BK112" s="391"/>
      <c r="BL112" s="391"/>
      <c r="BM112" s="391"/>
      <c r="BN112" s="391"/>
      <c r="BO112" s="391"/>
      <c r="BP112" s="391"/>
      <c r="BQ112" s="391"/>
      <c r="BR112" s="391"/>
      <c r="BS112" s="391"/>
      <c r="BT112" s="391"/>
      <c r="BU112" s="391"/>
      <c r="BV112" s="391"/>
      <c r="BW112" s="391"/>
      <c r="BX112" s="391"/>
      <c r="BY112" s="391"/>
    </row>
    <row r="113" spans="1:77" s="479" customFormat="1" ht="48.75" customHeight="1">
      <c r="A113" s="566" t="s">
        <v>56</v>
      </c>
      <c r="B113" s="476" t="s">
        <v>325</v>
      </c>
      <c r="C113" s="476" t="s">
        <v>326</v>
      </c>
      <c r="D113" s="476">
        <v>33</v>
      </c>
      <c r="E113" s="476">
        <v>10</v>
      </c>
      <c r="F113" s="476">
        <v>57</v>
      </c>
      <c r="G113" s="476" t="s">
        <v>66</v>
      </c>
      <c r="H113" s="476" t="s">
        <v>59</v>
      </c>
      <c r="I113" s="476" t="s">
        <v>55</v>
      </c>
      <c r="J113" s="476" t="s">
        <v>329</v>
      </c>
      <c r="K113" s="476" t="s">
        <v>2336</v>
      </c>
      <c r="L113" s="476"/>
      <c r="M113" s="476" t="s">
        <v>327</v>
      </c>
      <c r="N113" s="476"/>
      <c r="O113" s="476" t="s">
        <v>26</v>
      </c>
      <c r="P113" s="476" t="s">
        <v>328</v>
      </c>
      <c r="Q113" s="476" t="s">
        <v>8</v>
      </c>
      <c r="R113" s="476">
        <v>57</v>
      </c>
      <c r="S113" s="477"/>
      <c r="T113" s="477"/>
      <c r="U113" s="476" t="s">
        <v>149</v>
      </c>
      <c r="V113" s="476" t="s">
        <v>53</v>
      </c>
      <c r="W113" s="477" t="s">
        <v>330</v>
      </c>
      <c r="X113" s="478" t="s">
        <v>331</v>
      </c>
      <c r="Y113" s="140">
        <f t="shared" si="1"/>
        <v>57</v>
      </c>
      <c r="Z113" s="477"/>
      <c r="AA113" s="477"/>
      <c r="AB113" s="477"/>
      <c r="AC113" s="477"/>
      <c r="AD113" s="477"/>
      <c r="AE113" s="477"/>
      <c r="AF113" s="477"/>
      <c r="AG113" s="477"/>
      <c r="AH113" s="477"/>
      <c r="AI113" s="477"/>
      <c r="AJ113" s="477"/>
      <c r="AK113" s="477"/>
      <c r="AL113" s="477"/>
      <c r="AM113" s="477"/>
      <c r="AN113" s="477"/>
      <c r="AO113" s="477"/>
      <c r="AP113" s="477"/>
      <c r="AQ113" s="477"/>
      <c r="AR113" s="477"/>
      <c r="AS113" s="477"/>
      <c r="AT113" s="477"/>
      <c r="AU113" s="477"/>
      <c r="AV113" s="477"/>
      <c r="AW113" s="477"/>
      <c r="AX113" s="477"/>
      <c r="AY113" s="477"/>
      <c r="AZ113" s="477"/>
      <c r="BA113" s="477"/>
      <c r="BB113" s="477"/>
      <c r="BC113" s="477"/>
      <c r="BD113" s="477"/>
      <c r="BE113" s="477"/>
      <c r="BF113" s="477"/>
      <c r="BG113" s="477"/>
      <c r="BH113" s="477"/>
      <c r="BI113" s="477"/>
      <c r="BJ113" s="477"/>
      <c r="BK113" s="477"/>
      <c r="BL113" s="477"/>
      <c r="BM113" s="477"/>
      <c r="BN113" s="477"/>
      <c r="BO113" s="477"/>
      <c r="BP113" s="477"/>
      <c r="BQ113" s="477"/>
      <c r="BR113" s="477"/>
      <c r="BS113" s="477"/>
      <c r="BT113" s="477"/>
      <c r="BU113" s="477"/>
      <c r="BV113" s="477"/>
      <c r="BW113" s="477"/>
      <c r="BX113" s="477"/>
      <c r="BY113" s="477"/>
    </row>
    <row r="114" spans="1:77" s="62" customFormat="1" ht="60" customHeight="1">
      <c r="A114" s="567" t="s">
        <v>56</v>
      </c>
      <c r="B114" s="60" t="s">
        <v>394</v>
      </c>
      <c r="C114" s="60" t="s">
        <v>394</v>
      </c>
      <c r="D114" s="60">
        <v>77</v>
      </c>
      <c r="E114" s="60">
        <v>5</v>
      </c>
      <c r="F114" s="60">
        <v>30.874099999999999</v>
      </c>
      <c r="G114" s="60" t="s">
        <v>40</v>
      </c>
      <c r="H114" s="60" t="s">
        <v>59</v>
      </c>
      <c r="I114" s="60" t="s">
        <v>44</v>
      </c>
      <c r="J114" s="60" t="s">
        <v>44</v>
      </c>
      <c r="K114" s="60" t="s">
        <v>2336</v>
      </c>
      <c r="L114" s="60" t="s">
        <v>36</v>
      </c>
      <c r="M114" s="60" t="s">
        <v>395</v>
      </c>
      <c r="N114" s="60" t="s">
        <v>40</v>
      </c>
      <c r="O114" s="60" t="s">
        <v>396</v>
      </c>
      <c r="P114" s="60" t="s">
        <v>397</v>
      </c>
      <c r="Q114" s="60" t="s">
        <v>398</v>
      </c>
      <c r="R114" s="60">
        <v>20.574999999999999</v>
      </c>
      <c r="S114" s="60"/>
      <c r="T114" s="60"/>
      <c r="U114" s="60" t="s">
        <v>149</v>
      </c>
      <c r="V114" s="60"/>
      <c r="W114" s="60" t="s">
        <v>410</v>
      </c>
      <c r="X114" s="61" t="s">
        <v>411</v>
      </c>
      <c r="Y114" s="59">
        <f t="shared" si="1"/>
        <v>0</v>
      </c>
      <c r="Z114" s="60" t="s">
        <v>1057</v>
      </c>
      <c r="AA114" s="60">
        <v>10.299099999999999</v>
      </c>
      <c r="AB114" s="60" t="s">
        <v>1894</v>
      </c>
      <c r="AC114" s="60">
        <v>14.277900000000001</v>
      </c>
      <c r="AD114" s="60" t="s">
        <v>1931</v>
      </c>
      <c r="AE114" s="60">
        <v>6.2971000000000004</v>
      </c>
      <c r="AF114" s="60"/>
      <c r="AG114" s="60"/>
      <c r="AH114" s="60"/>
      <c r="AI114" s="60"/>
      <c r="AJ114" s="60"/>
      <c r="AK114" s="60"/>
      <c r="AL114" s="60"/>
      <c r="AM114" s="60"/>
      <c r="AN114" s="60"/>
      <c r="AO114" s="60"/>
      <c r="AP114" s="60"/>
      <c r="AQ114" s="60"/>
      <c r="AR114" s="60"/>
      <c r="AS114" s="60"/>
      <c r="AT114" s="60"/>
      <c r="AU114" s="60"/>
      <c r="AV114" s="60"/>
      <c r="AW114" s="60"/>
      <c r="AX114" s="60"/>
      <c r="AY114" s="60"/>
      <c r="AZ114" s="60"/>
      <c r="BA114" s="60"/>
      <c r="BB114" s="60"/>
      <c r="BC114" s="60"/>
      <c r="BD114" s="60"/>
      <c r="BE114" s="60"/>
      <c r="BF114" s="60"/>
      <c r="BG114" s="60"/>
      <c r="BH114" s="60"/>
      <c r="BI114" s="60"/>
      <c r="BJ114" s="60"/>
      <c r="BK114" s="60"/>
      <c r="BL114" s="60"/>
      <c r="BM114" s="60"/>
      <c r="BN114" s="60"/>
      <c r="BO114" s="60"/>
      <c r="BP114" s="60"/>
      <c r="BQ114" s="60"/>
      <c r="BR114" s="60"/>
      <c r="BS114" s="60"/>
      <c r="BT114" s="60"/>
      <c r="BU114" s="60"/>
      <c r="BV114" s="60"/>
      <c r="BW114" s="60"/>
      <c r="BX114" s="60"/>
      <c r="BY114" s="60"/>
    </row>
    <row r="115" spans="1:77" s="62" customFormat="1" ht="60" customHeight="1">
      <c r="A115" s="244" t="s">
        <v>56</v>
      </c>
      <c r="B115" s="72" t="s">
        <v>56</v>
      </c>
      <c r="C115" s="118" t="s">
        <v>1136</v>
      </c>
      <c r="D115" s="309">
        <v>23</v>
      </c>
      <c r="E115" s="310" t="s">
        <v>1137</v>
      </c>
      <c r="F115" s="311">
        <v>14</v>
      </c>
      <c r="G115" s="90" t="s">
        <v>1143</v>
      </c>
      <c r="H115" s="60"/>
      <c r="I115" s="90" t="s">
        <v>1066</v>
      </c>
      <c r="J115" s="60"/>
      <c r="K115" s="60" t="s">
        <v>2336</v>
      </c>
      <c r="L115" s="60"/>
      <c r="M115" s="90" t="s">
        <v>1067</v>
      </c>
      <c r="N115" s="60"/>
      <c r="O115" s="72" t="s">
        <v>82</v>
      </c>
      <c r="P115" s="60"/>
      <c r="Q115" s="60"/>
      <c r="R115" s="60"/>
      <c r="S115" s="60"/>
      <c r="T115" s="60"/>
      <c r="U115" s="60"/>
      <c r="V115" s="60"/>
      <c r="W115" s="310" t="s">
        <v>1145</v>
      </c>
      <c r="X115" s="310" t="s">
        <v>1146</v>
      </c>
      <c r="Y115" s="59">
        <f t="shared" si="1"/>
        <v>14</v>
      </c>
      <c r="Z115" s="60"/>
      <c r="AA115" s="60"/>
      <c r="AB115" s="60"/>
      <c r="AC115" s="60"/>
      <c r="AD115" s="60"/>
      <c r="AE115" s="60"/>
      <c r="AF115" s="60"/>
      <c r="AG115" s="60"/>
      <c r="AH115" s="60"/>
      <c r="AI115" s="60"/>
      <c r="AJ115" s="60"/>
      <c r="AK115" s="60"/>
      <c r="AL115" s="60"/>
      <c r="AM115" s="60"/>
      <c r="AN115" s="60"/>
      <c r="AO115" s="60"/>
      <c r="AP115" s="60"/>
      <c r="AQ115" s="60"/>
      <c r="AR115" s="60"/>
      <c r="AS115" s="60"/>
      <c r="AT115" s="60"/>
      <c r="AU115" s="60"/>
      <c r="AV115" s="60"/>
      <c r="AW115" s="60"/>
      <c r="AX115" s="60"/>
      <c r="AY115" s="60"/>
      <c r="AZ115" s="60"/>
      <c r="BA115" s="60"/>
      <c r="BB115" s="60"/>
      <c r="BC115" s="60"/>
      <c r="BD115" s="60"/>
      <c r="BE115" s="60"/>
      <c r="BF115" s="60"/>
      <c r="BG115" s="60"/>
      <c r="BH115" s="60"/>
      <c r="BI115" s="60"/>
      <c r="BJ115" s="60"/>
      <c r="BK115" s="60"/>
      <c r="BL115" s="60"/>
      <c r="BM115" s="60"/>
      <c r="BN115" s="60"/>
      <c r="BO115" s="60"/>
      <c r="BP115" s="60"/>
      <c r="BQ115" s="60"/>
      <c r="BR115" s="60"/>
      <c r="BS115" s="60"/>
      <c r="BT115" s="60"/>
      <c r="BU115" s="60"/>
      <c r="BV115" s="60"/>
      <c r="BW115" s="60"/>
      <c r="BX115" s="60"/>
      <c r="BY115" s="60"/>
    </row>
    <row r="116" spans="1:77" s="622" customFormat="1" ht="60" customHeight="1">
      <c r="A116" s="574" t="s">
        <v>56</v>
      </c>
      <c r="B116" s="371" t="s">
        <v>1138</v>
      </c>
      <c r="C116" s="616" t="s">
        <v>1139</v>
      </c>
      <c r="D116" s="617">
        <v>17</v>
      </c>
      <c r="E116" s="618" t="s">
        <v>1141</v>
      </c>
      <c r="F116" s="619">
        <v>7.4</v>
      </c>
      <c r="G116" s="371" t="s">
        <v>1144</v>
      </c>
      <c r="H116" s="620"/>
      <c r="I116" s="371" t="s">
        <v>1066</v>
      </c>
      <c r="J116" s="620"/>
      <c r="K116" s="620" t="s">
        <v>2336</v>
      </c>
      <c r="L116" s="620"/>
      <c r="M116" s="371" t="s">
        <v>1067</v>
      </c>
      <c r="N116" s="620"/>
      <c r="O116" s="621" t="s">
        <v>82</v>
      </c>
      <c r="P116" s="620"/>
      <c r="Q116" s="620"/>
      <c r="R116" s="620"/>
      <c r="S116" s="620"/>
      <c r="T116" s="620"/>
      <c r="U116" s="620"/>
      <c r="V116" s="620"/>
      <c r="W116" s="618" t="s">
        <v>1147</v>
      </c>
      <c r="X116" s="618" t="s">
        <v>1148</v>
      </c>
      <c r="Y116" s="140">
        <f t="shared" si="1"/>
        <v>7.4</v>
      </c>
      <c r="Z116" s="620"/>
      <c r="AA116" s="620"/>
      <c r="AB116" s="620"/>
      <c r="AC116" s="620"/>
      <c r="AD116" s="620"/>
      <c r="AE116" s="620"/>
      <c r="AF116" s="620"/>
      <c r="AG116" s="620"/>
      <c r="AH116" s="620"/>
      <c r="AI116" s="620"/>
      <c r="AJ116" s="620"/>
      <c r="AK116" s="620"/>
      <c r="AL116" s="620"/>
      <c r="AM116" s="620"/>
      <c r="AN116" s="620"/>
      <c r="AO116" s="620"/>
      <c r="AP116" s="620"/>
      <c r="AQ116" s="620"/>
      <c r="AR116" s="620"/>
      <c r="AS116" s="620"/>
      <c r="AT116" s="620"/>
      <c r="AU116" s="620"/>
      <c r="AV116" s="620"/>
      <c r="AW116" s="620"/>
      <c r="AX116" s="620"/>
      <c r="AY116" s="620"/>
      <c r="AZ116" s="620"/>
      <c r="BA116" s="620"/>
      <c r="BB116" s="620"/>
      <c r="BC116" s="620"/>
      <c r="BD116" s="620"/>
      <c r="BE116" s="620"/>
      <c r="BF116" s="620"/>
      <c r="BG116" s="620"/>
      <c r="BH116" s="620"/>
      <c r="BI116" s="620"/>
      <c r="BJ116" s="620"/>
      <c r="BK116" s="620"/>
      <c r="BL116" s="620"/>
      <c r="BM116" s="620"/>
      <c r="BN116" s="620"/>
      <c r="BO116" s="620"/>
      <c r="BP116" s="620"/>
      <c r="BQ116" s="620"/>
      <c r="BR116" s="620"/>
      <c r="BS116" s="620"/>
      <c r="BT116" s="620"/>
      <c r="BU116" s="620"/>
      <c r="BV116" s="620"/>
      <c r="BW116" s="620"/>
      <c r="BX116" s="620"/>
      <c r="BY116" s="620"/>
    </row>
    <row r="117" spans="1:77" s="392" customFormat="1" ht="60" customHeight="1">
      <c r="A117" s="459" t="s">
        <v>56</v>
      </c>
      <c r="B117" s="386" t="s">
        <v>1138</v>
      </c>
      <c r="C117" s="387" t="s">
        <v>1139</v>
      </c>
      <c r="D117" s="388">
        <v>17</v>
      </c>
      <c r="E117" s="389" t="s">
        <v>922</v>
      </c>
      <c r="F117" s="390">
        <v>6</v>
      </c>
      <c r="G117" s="386" t="s">
        <v>1144</v>
      </c>
      <c r="H117" s="391"/>
      <c r="I117" s="386" t="s">
        <v>1066</v>
      </c>
      <c r="J117" s="391"/>
      <c r="K117" s="391" t="s">
        <v>2336</v>
      </c>
      <c r="L117" s="391"/>
      <c r="M117" s="386" t="s">
        <v>1067</v>
      </c>
      <c r="N117" s="391"/>
      <c r="O117" s="73" t="s">
        <v>82</v>
      </c>
      <c r="P117" s="391"/>
      <c r="Q117" s="391"/>
      <c r="R117" s="391"/>
      <c r="S117" s="391"/>
      <c r="T117" s="391"/>
      <c r="U117" s="391"/>
      <c r="V117" s="391"/>
      <c r="W117" s="389" t="s">
        <v>1149</v>
      </c>
      <c r="X117" s="389" t="s">
        <v>1150</v>
      </c>
      <c r="Y117" s="50">
        <f t="shared" si="1"/>
        <v>0.17790000000000017</v>
      </c>
      <c r="Z117" s="391" t="s">
        <v>1153</v>
      </c>
      <c r="AA117" s="391">
        <v>3.5063</v>
      </c>
      <c r="AB117" s="391" t="s">
        <v>1931</v>
      </c>
      <c r="AC117" s="391">
        <v>0.69089999999999996</v>
      </c>
      <c r="AD117" s="391" t="s">
        <v>1986</v>
      </c>
      <c r="AE117" s="391">
        <v>0.90500000000000003</v>
      </c>
      <c r="AF117" s="391" t="s">
        <v>2466</v>
      </c>
      <c r="AG117" s="391">
        <v>0.71989999999999998</v>
      </c>
      <c r="AH117" s="391"/>
      <c r="AI117" s="391"/>
      <c r="AJ117" s="391"/>
      <c r="AK117" s="391"/>
      <c r="AL117" s="391"/>
      <c r="AM117" s="391"/>
      <c r="AN117" s="391"/>
      <c r="AO117" s="391"/>
      <c r="AP117" s="391"/>
      <c r="AQ117" s="391"/>
      <c r="AR117" s="391"/>
      <c r="AS117" s="391"/>
      <c r="AT117" s="391"/>
      <c r="AU117" s="391"/>
      <c r="AV117" s="391"/>
      <c r="AW117" s="391"/>
      <c r="AX117" s="391"/>
      <c r="AY117" s="391"/>
      <c r="AZ117" s="391"/>
      <c r="BA117" s="391"/>
      <c r="BB117" s="391"/>
      <c r="BC117" s="391"/>
      <c r="BD117" s="391"/>
      <c r="BE117" s="391"/>
      <c r="BF117" s="391"/>
      <c r="BG117" s="391"/>
      <c r="BH117" s="391"/>
      <c r="BI117" s="391"/>
      <c r="BJ117" s="391"/>
      <c r="BK117" s="391"/>
      <c r="BL117" s="391"/>
      <c r="BM117" s="391"/>
      <c r="BN117" s="391"/>
      <c r="BO117" s="391"/>
      <c r="BP117" s="391"/>
      <c r="BQ117" s="391"/>
      <c r="BR117" s="391"/>
      <c r="BS117" s="391"/>
      <c r="BT117" s="391"/>
      <c r="BU117" s="391"/>
      <c r="BV117" s="391"/>
      <c r="BW117" s="391"/>
      <c r="BX117" s="391"/>
      <c r="BY117" s="391"/>
    </row>
    <row r="118" spans="1:77" s="62" customFormat="1" ht="60" customHeight="1">
      <c r="A118" s="244" t="s">
        <v>56</v>
      </c>
      <c r="B118" s="90" t="s">
        <v>56</v>
      </c>
      <c r="C118" s="118" t="s">
        <v>1142</v>
      </c>
      <c r="D118" s="309">
        <v>1</v>
      </c>
      <c r="E118" s="310" t="s">
        <v>1141</v>
      </c>
      <c r="F118" s="311">
        <v>16</v>
      </c>
      <c r="G118" s="90" t="s">
        <v>729</v>
      </c>
      <c r="H118" s="60"/>
      <c r="I118" s="90" t="s">
        <v>1066</v>
      </c>
      <c r="J118" s="60"/>
      <c r="K118" s="60" t="s">
        <v>2336</v>
      </c>
      <c r="L118" s="60"/>
      <c r="M118" s="90" t="s">
        <v>1067</v>
      </c>
      <c r="N118" s="60"/>
      <c r="O118" s="72" t="s">
        <v>82</v>
      </c>
      <c r="P118" s="60"/>
      <c r="Q118" s="60"/>
      <c r="R118" s="60"/>
      <c r="S118" s="60"/>
      <c r="T118" s="60"/>
      <c r="U118" s="60"/>
      <c r="V118" s="60"/>
      <c r="W118" s="310" t="s">
        <v>1151</v>
      </c>
      <c r="X118" s="310" t="s">
        <v>1152</v>
      </c>
      <c r="Y118" s="59">
        <f t="shared" si="1"/>
        <v>0</v>
      </c>
      <c r="Z118" s="60" t="s">
        <v>1930</v>
      </c>
      <c r="AA118" s="60">
        <v>16</v>
      </c>
      <c r="AB118" s="60"/>
      <c r="AC118" s="60"/>
      <c r="AD118" s="60"/>
      <c r="AE118" s="60"/>
      <c r="AF118" s="60"/>
      <c r="AG118" s="60"/>
      <c r="AH118" s="60"/>
      <c r="AI118" s="60"/>
      <c r="AJ118" s="60"/>
      <c r="AK118" s="60"/>
      <c r="AL118" s="60"/>
      <c r="AM118" s="60"/>
      <c r="AN118" s="60"/>
      <c r="AO118" s="60"/>
      <c r="AP118" s="60"/>
      <c r="AQ118" s="60"/>
      <c r="AR118" s="60"/>
      <c r="AS118" s="60"/>
      <c r="AT118" s="60"/>
      <c r="AU118" s="60"/>
      <c r="AV118" s="60"/>
      <c r="AW118" s="60"/>
      <c r="AX118" s="60"/>
      <c r="AY118" s="60"/>
      <c r="AZ118" s="60"/>
      <c r="BA118" s="60"/>
      <c r="BB118" s="60"/>
      <c r="BC118" s="60"/>
      <c r="BD118" s="60"/>
      <c r="BE118" s="60"/>
      <c r="BF118" s="60"/>
      <c r="BG118" s="60"/>
      <c r="BH118" s="60"/>
      <c r="BI118" s="60"/>
      <c r="BJ118" s="60"/>
      <c r="BK118" s="60"/>
      <c r="BL118" s="60"/>
      <c r="BM118" s="60"/>
      <c r="BN118" s="60"/>
      <c r="BO118" s="60"/>
      <c r="BP118" s="60"/>
      <c r="BQ118" s="60"/>
      <c r="BR118" s="60"/>
      <c r="BS118" s="60"/>
      <c r="BT118" s="60"/>
      <c r="BU118" s="60"/>
      <c r="BV118" s="60"/>
      <c r="BW118" s="60"/>
      <c r="BX118" s="60"/>
      <c r="BY118" s="60"/>
    </row>
    <row r="119" spans="1:77" s="62" customFormat="1" ht="60" customHeight="1">
      <c r="A119" s="6" t="s">
        <v>56</v>
      </c>
      <c r="B119" s="106" t="s">
        <v>56</v>
      </c>
      <c r="C119" s="106" t="s">
        <v>1300</v>
      </c>
      <c r="D119" s="106">
        <v>3</v>
      </c>
      <c r="E119" s="106">
        <v>68</v>
      </c>
      <c r="F119" s="106">
        <v>9.3000000000000007</v>
      </c>
      <c r="G119" s="106" t="s">
        <v>942</v>
      </c>
      <c r="H119" s="106" t="s">
        <v>1301</v>
      </c>
      <c r="I119" s="106" t="s">
        <v>1302</v>
      </c>
      <c r="J119" s="106" t="s">
        <v>43</v>
      </c>
      <c r="K119" s="106" t="s">
        <v>2336</v>
      </c>
      <c r="L119" s="106" t="s">
        <v>42</v>
      </c>
      <c r="M119" s="106" t="s">
        <v>1303</v>
      </c>
      <c r="N119" s="106" t="s">
        <v>1304</v>
      </c>
      <c r="O119" s="106" t="s">
        <v>1305</v>
      </c>
      <c r="P119" s="106" t="s">
        <v>1306</v>
      </c>
      <c r="Q119" s="106"/>
      <c r="R119" s="106"/>
      <c r="S119" s="106"/>
      <c r="T119" s="106"/>
      <c r="U119" s="106" t="s">
        <v>149</v>
      </c>
      <c r="V119" s="106"/>
      <c r="W119" s="540" t="s">
        <v>1307</v>
      </c>
      <c r="X119" s="540" t="s">
        <v>1308</v>
      </c>
      <c r="Y119" s="59">
        <f t="shared" si="1"/>
        <v>0</v>
      </c>
      <c r="Z119" s="60" t="s">
        <v>1369</v>
      </c>
      <c r="AA119" s="60">
        <v>9.3000000000000007</v>
      </c>
      <c r="AB119" s="60"/>
      <c r="AC119" s="60"/>
      <c r="AD119" s="60"/>
      <c r="AE119" s="60"/>
      <c r="AF119" s="60"/>
      <c r="AG119" s="60"/>
      <c r="AH119" s="60"/>
      <c r="AI119" s="60"/>
      <c r="AJ119" s="60"/>
      <c r="AK119" s="60"/>
      <c r="AL119" s="60"/>
      <c r="AM119" s="60"/>
      <c r="AN119" s="60"/>
      <c r="AO119" s="60"/>
      <c r="AP119" s="60"/>
      <c r="AQ119" s="60"/>
      <c r="AR119" s="60"/>
      <c r="AS119" s="60"/>
      <c r="AT119" s="60"/>
      <c r="AU119" s="60"/>
      <c r="AV119" s="60"/>
      <c r="AW119" s="60"/>
      <c r="AX119" s="60"/>
      <c r="AY119" s="60"/>
      <c r="AZ119" s="60"/>
      <c r="BA119" s="60"/>
      <c r="BB119" s="60"/>
      <c r="BC119" s="60"/>
      <c r="BD119" s="60"/>
      <c r="BE119" s="60"/>
      <c r="BF119" s="60"/>
      <c r="BG119" s="60"/>
      <c r="BH119" s="60"/>
      <c r="BI119" s="60"/>
      <c r="BJ119" s="60"/>
      <c r="BK119" s="60"/>
      <c r="BL119" s="60"/>
      <c r="BM119" s="60"/>
      <c r="BN119" s="60"/>
      <c r="BO119" s="60"/>
      <c r="BP119" s="60"/>
      <c r="BQ119" s="60"/>
      <c r="BR119" s="60"/>
      <c r="BS119" s="60"/>
      <c r="BT119" s="60"/>
      <c r="BU119" s="60"/>
      <c r="BV119" s="60"/>
      <c r="BW119" s="60"/>
      <c r="BX119" s="60"/>
      <c r="BY119" s="60"/>
    </row>
    <row r="120" spans="1:77" s="62" customFormat="1" ht="60" customHeight="1">
      <c r="A120" s="6" t="s">
        <v>56</v>
      </c>
      <c r="B120" s="106" t="s">
        <v>56</v>
      </c>
      <c r="C120" s="312" t="s">
        <v>1309</v>
      </c>
      <c r="D120" s="312">
        <v>3</v>
      </c>
      <c r="E120" s="312">
        <v>26</v>
      </c>
      <c r="F120" s="312">
        <v>20</v>
      </c>
      <c r="G120" s="312" t="s">
        <v>39</v>
      </c>
      <c r="H120" s="106" t="s">
        <v>1301</v>
      </c>
      <c r="I120" s="106" t="s">
        <v>1302</v>
      </c>
      <c r="J120" s="106" t="s">
        <v>43</v>
      </c>
      <c r="K120" s="106" t="s">
        <v>2336</v>
      </c>
      <c r="L120" s="312" t="s">
        <v>27</v>
      </c>
      <c r="M120" s="90" t="s">
        <v>1310</v>
      </c>
      <c r="N120" s="106" t="s">
        <v>1304</v>
      </c>
      <c r="O120" s="106" t="s">
        <v>26</v>
      </c>
      <c r="P120" s="106" t="s">
        <v>1306</v>
      </c>
      <c r="Q120" s="312"/>
      <c r="R120" s="312"/>
      <c r="S120" s="312"/>
      <c r="T120" s="312"/>
      <c r="U120" s="106" t="s">
        <v>149</v>
      </c>
      <c r="V120" s="312"/>
      <c r="W120" s="540" t="s">
        <v>1311</v>
      </c>
      <c r="X120" s="540" t="s">
        <v>1312</v>
      </c>
      <c r="Y120" s="59">
        <f t="shared" si="1"/>
        <v>0</v>
      </c>
      <c r="Z120" s="60" t="s">
        <v>1369</v>
      </c>
      <c r="AA120" s="60">
        <v>20</v>
      </c>
      <c r="AB120" s="60"/>
      <c r="AC120" s="60"/>
      <c r="AD120" s="60"/>
      <c r="AE120" s="60"/>
      <c r="AF120" s="60"/>
      <c r="AG120" s="60"/>
      <c r="AH120" s="60"/>
      <c r="AI120" s="60"/>
      <c r="AJ120" s="60"/>
      <c r="AK120" s="60"/>
      <c r="AL120" s="60"/>
      <c r="AM120" s="60"/>
      <c r="AN120" s="60"/>
      <c r="AO120" s="60"/>
      <c r="AP120" s="60"/>
      <c r="AQ120" s="60"/>
      <c r="AR120" s="60"/>
      <c r="AS120" s="60"/>
      <c r="AT120" s="60"/>
      <c r="AU120" s="60"/>
      <c r="AV120" s="60"/>
      <c r="AW120" s="60"/>
      <c r="AX120" s="60"/>
      <c r="AY120" s="60"/>
      <c r="AZ120" s="60"/>
      <c r="BA120" s="60"/>
      <c r="BB120" s="60"/>
      <c r="BC120" s="60"/>
      <c r="BD120" s="60"/>
      <c r="BE120" s="60"/>
      <c r="BF120" s="60"/>
      <c r="BG120" s="60"/>
      <c r="BH120" s="60"/>
      <c r="BI120" s="60"/>
      <c r="BJ120" s="60"/>
      <c r="BK120" s="60"/>
      <c r="BL120" s="60"/>
      <c r="BM120" s="60"/>
      <c r="BN120" s="60"/>
      <c r="BO120" s="60"/>
      <c r="BP120" s="60"/>
      <c r="BQ120" s="60"/>
      <c r="BR120" s="60"/>
      <c r="BS120" s="60"/>
      <c r="BT120" s="60"/>
      <c r="BU120" s="60"/>
      <c r="BV120" s="60"/>
      <c r="BW120" s="60"/>
      <c r="BX120" s="60"/>
      <c r="BY120" s="60"/>
    </row>
    <row r="121" spans="1:77" s="62" customFormat="1" ht="60" customHeight="1">
      <c r="A121" s="6" t="s">
        <v>56</v>
      </c>
      <c r="B121" s="106" t="s">
        <v>56</v>
      </c>
      <c r="C121" s="273" t="s">
        <v>1142</v>
      </c>
      <c r="D121" s="273">
        <v>3</v>
      </c>
      <c r="E121" s="273">
        <v>2</v>
      </c>
      <c r="F121" s="273">
        <v>17</v>
      </c>
      <c r="G121" s="273" t="s">
        <v>66</v>
      </c>
      <c r="H121" s="106" t="s">
        <v>1301</v>
      </c>
      <c r="I121" s="106" t="s">
        <v>1302</v>
      </c>
      <c r="J121" s="106" t="s">
        <v>43</v>
      </c>
      <c r="K121" s="106" t="s">
        <v>2336</v>
      </c>
      <c r="L121" s="106" t="s">
        <v>42</v>
      </c>
      <c r="M121" s="90" t="s">
        <v>1310</v>
      </c>
      <c r="N121" s="106" t="s">
        <v>1313</v>
      </c>
      <c r="O121" s="106" t="s">
        <v>26</v>
      </c>
      <c r="P121" s="106" t="s">
        <v>1306</v>
      </c>
      <c r="Q121" s="273"/>
      <c r="R121" s="273"/>
      <c r="S121" s="273"/>
      <c r="T121" s="264"/>
      <c r="U121" s="106" t="s">
        <v>149</v>
      </c>
      <c r="V121" s="264"/>
      <c r="W121" s="540" t="s">
        <v>1314</v>
      </c>
      <c r="X121" s="540" t="s">
        <v>1315</v>
      </c>
      <c r="Y121" s="59">
        <f t="shared" si="1"/>
        <v>0</v>
      </c>
      <c r="Z121" s="60" t="s">
        <v>1369</v>
      </c>
      <c r="AA121" s="60">
        <v>17</v>
      </c>
      <c r="AB121" s="60"/>
      <c r="AC121" s="60"/>
      <c r="AD121" s="60"/>
      <c r="AE121" s="60"/>
      <c r="AF121" s="60"/>
      <c r="AG121" s="60"/>
      <c r="AH121" s="60"/>
      <c r="AI121" s="60"/>
      <c r="AJ121" s="60"/>
      <c r="AK121" s="60"/>
      <c r="AL121" s="60"/>
      <c r="AM121" s="60"/>
      <c r="AN121" s="60"/>
      <c r="AO121" s="60"/>
      <c r="AP121" s="60"/>
      <c r="AQ121" s="60"/>
      <c r="AR121" s="60"/>
      <c r="AS121" s="60"/>
      <c r="AT121" s="60"/>
      <c r="AU121" s="60"/>
      <c r="AV121" s="60"/>
      <c r="AW121" s="60"/>
      <c r="AX121" s="60"/>
      <c r="AY121" s="60"/>
      <c r="AZ121" s="60"/>
      <c r="BA121" s="60"/>
      <c r="BB121" s="60"/>
      <c r="BC121" s="60"/>
      <c r="BD121" s="60"/>
      <c r="BE121" s="60"/>
      <c r="BF121" s="60"/>
      <c r="BG121" s="60"/>
      <c r="BH121" s="60"/>
      <c r="BI121" s="60"/>
      <c r="BJ121" s="60"/>
      <c r="BK121" s="60"/>
      <c r="BL121" s="60"/>
      <c r="BM121" s="60"/>
      <c r="BN121" s="60"/>
      <c r="BO121" s="60"/>
      <c r="BP121" s="60"/>
      <c r="BQ121" s="60"/>
      <c r="BR121" s="60"/>
      <c r="BS121" s="60"/>
      <c r="BT121" s="60"/>
      <c r="BU121" s="60"/>
      <c r="BV121" s="60"/>
      <c r="BW121" s="60"/>
      <c r="BX121" s="60"/>
      <c r="BY121" s="60"/>
    </row>
    <row r="122" spans="1:77" s="62" customFormat="1" ht="60" customHeight="1">
      <c r="A122" s="6" t="s">
        <v>56</v>
      </c>
      <c r="B122" s="106" t="s">
        <v>56</v>
      </c>
      <c r="C122" s="273" t="s">
        <v>1142</v>
      </c>
      <c r="D122" s="273">
        <v>8</v>
      </c>
      <c r="E122" s="273">
        <v>13</v>
      </c>
      <c r="F122" s="273">
        <v>8.5</v>
      </c>
      <c r="G122" s="273" t="s">
        <v>66</v>
      </c>
      <c r="H122" s="106" t="s">
        <v>1301</v>
      </c>
      <c r="I122" s="106" t="s">
        <v>1302</v>
      </c>
      <c r="J122" s="106" t="s">
        <v>43</v>
      </c>
      <c r="K122" s="106" t="s">
        <v>2336</v>
      </c>
      <c r="L122" s="106" t="s">
        <v>42</v>
      </c>
      <c r="M122" s="90" t="s">
        <v>1316</v>
      </c>
      <c r="N122" s="106" t="s">
        <v>1313</v>
      </c>
      <c r="O122" s="106" t="s">
        <v>26</v>
      </c>
      <c r="P122" s="106" t="s">
        <v>1306</v>
      </c>
      <c r="Q122" s="273"/>
      <c r="R122" s="273"/>
      <c r="S122" s="273"/>
      <c r="T122" s="264"/>
      <c r="U122" s="106" t="s">
        <v>149</v>
      </c>
      <c r="V122" s="264"/>
      <c r="W122" s="540" t="s">
        <v>1317</v>
      </c>
      <c r="X122" s="540" t="s">
        <v>1318</v>
      </c>
      <c r="Y122" s="59">
        <f t="shared" si="1"/>
        <v>0</v>
      </c>
      <c r="Z122" s="60" t="s">
        <v>1369</v>
      </c>
      <c r="AA122" s="60">
        <v>8.5</v>
      </c>
      <c r="AB122" s="60"/>
      <c r="AC122" s="60"/>
      <c r="AD122" s="60"/>
      <c r="AE122" s="60"/>
      <c r="AF122" s="60"/>
      <c r="AG122" s="60"/>
      <c r="AH122" s="60"/>
      <c r="AI122" s="60"/>
      <c r="AJ122" s="60"/>
      <c r="AK122" s="60"/>
      <c r="AL122" s="60"/>
      <c r="AM122" s="60"/>
      <c r="AN122" s="60"/>
      <c r="AO122" s="60"/>
      <c r="AP122" s="60"/>
      <c r="AQ122" s="60"/>
      <c r="AR122" s="60"/>
      <c r="AS122" s="60"/>
      <c r="AT122" s="60"/>
      <c r="AU122" s="60"/>
      <c r="AV122" s="60"/>
      <c r="AW122" s="60"/>
      <c r="AX122" s="60"/>
      <c r="AY122" s="60"/>
      <c r="AZ122" s="60"/>
      <c r="BA122" s="60"/>
      <c r="BB122" s="60"/>
      <c r="BC122" s="60"/>
      <c r="BD122" s="60"/>
      <c r="BE122" s="60"/>
      <c r="BF122" s="60"/>
      <c r="BG122" s="60"/>
      <c r="BH122" s="60"/>
      <c r="BI122" s="60"/>
      <c r="BJ122" s="60"/>
      <c r="BK122" s="60"/>
      <c r="BL122" s="60"/>
      <c r="BM122" s="60"/>
      <c r="BN122" s="60"/>
      <c r="BO122" s="60"/>
      <c r="BP122" s="60"/>
      <c r="BQ122" s="60"/>
      <c r="BR122" s="60"/>
      <c r="BS122" s="60"/>
      <c r="BT122" s="60"/>
      <c r="BU122" s="60"/>
      <c r="BV122" s="60"/>
      <c r="BW122" s="60"/>
      <c r="BX122" s="60"/>
      <c r="BY122" s="60"/>
    </row>
    <row r="123" spans="1:77" s="62" customFormat="1" ht="60" customHeight="1">
      <c r="A123" s="6" t="s">
        <v>56</v>
      </c>
      <c r="B123" s="106" t="s">
        <v>56</v>
      </c>
      <c r="C123" s="273" t="s">
        <v>1064</v>
      </c>
      <c r="D123" s="273">
        <v>2</v>
      </c>
      <c r="E123" s="273">
        <v>39</v>
      </c>
      <c r="F123" s="273">
        <v>7.1</v>
      </c>
      <c r="G123" s="273" t="s">
        <v>39</v>
      </c>
      <c r="H123" s="106" t="s">
        <v>1301</v>
      </c>
      <c r="I123" s="106" t="s">
        <v>1302</v>
      </c>
      <c r="J123" s="106" t="s">
        <v>43</v>
      </c>
      <c r="K123" s="106" t="s">
        <v>2336</v>
      </c>
      <c r="L123" s="106" t="s">
        <v>42</v>
      </c>
      <c r="M123" s="90" t="s">
        <v>1310</v>
      </c>
      <c r="N123" s="106" t="s">
        <v>1313</v>
      </c>
      <c r="O123" s="106" t="s">
        <v>26</v>
      </c>
      <c r="P123" s="106" t="s">
        <v>1306</v>
      </c>
      <c r="Q123" s="273"/>
      <c r="R123" s="273"/>
      <c r="S123" s="273"/>
      <c r="T123" s="264"/>
      <c r="U123" s="106" t="s">
        <v>149</v>
      </c>
      <c r="V123" s="264"/>
      <c r="W123" s="540" t="s">
        <v>1319</v>
      </c>
      <c r="X123" s="540" t="s">
        <v>1320</v>
      </c>
      <c r="Y123" s="59">
        <f t="shared" si="1"/>
        <v>0</v>
      </c>
      <c r="Z123" s="60" t="s">
        <v>1369</v>
      </c>
      <c r="AA123" s="60">
        <v>7.1</v>
      </c>
      <c r="AB123" s="60"/>
      <c r="AC123" s="60"/>
      <c r="AD123" s="60"/>
      <c r="AE123" s="60"/>
      <c r="AF123" s="60"/>
      <c r="AG123" s="60"/>
      <c r="AH123" s="60"/>
      <c r="AI123" s="60"/>
      <c r="AJ123" s="60"/>
      <c r="AK123" s="60"/>
      <c r="AL123" s="60"/>
      <c r="AM123" s="60"/>
      <c r="AN123" s="60"/>
      <c r="AO123" s="60"/>
      <c r="AP123" s="60"/>
      <c r="AQ123" s="60"/>
      <c r="AR123" s="60"/>
      <c r="AS123" s="60"/>
      <c r="AT123" s="60"/>
      <c r="AU123" s="60"/>
      <c r="AV123" s="60"/>
      <c r="AW123" s="60"/>
      <c r="AX123" s="60"/>
      <c r="AY123" s="60"/>
      <c r="AZ123" s="60"/>
      <c r="BA123" s="60"/>
      <c r="BB123" s="60"/>
      <c r="BC123" s="60"/>
      <c r="BD123" s="60"/>
      <c r="BE123" s="60"/>
      <c r="BF123" s="60"/>
      <c r="BG123" s="60"/>
      <c r="BH123" s="60"/>
      <c r="BI123" s="60"/>
      <c r="BJ123" s="60"/>
      <c r="BK123" s="60"/>
      <c r="BL123" s="60"/>
      <c r="BM123" s="60"/>
      <c r="BN123" s="60"/>
      <c r="BO123" s="60"/>
      <c r="BP123" s="60"/>
      <c r="BQ123" s="60"/>
      <c r="BR123" s="60"/>
      <c r="BS123" s="60"/>
      <c r="BT123" s="60"/>
      <c r="BU123" s="60"/>
      <c r="BV123" s="60"/>
      <c r="BW123" s="60"/>
      <c r="BX123" s="60"/>
      <c r="BY123" s="60"/>
    </row>
    <row r="124" spans="1:77" s="62" customFormat="1" ht="60" customHeight="1">
      <c r="A124" s="6" t="s">
        <v>56</v>
      </c>
      <c r="B124" s="106" t="s">
        <v>56</v>
      </c>
      <c r="C124" s="273" t="s">
        <v>1321</v>
      </c>
      <c r="D124" s="273">
        <v>1</v>
      </c>
      <c r="E124" s="273">
        <v>12.13</v>
      </c>
      <c r="F124" s="273">
        <v>9.5</v>
      </c>
      <c r="G124" s="273" t="s">
        <v>791</v>
      </c>
      <c r="H124" s="106" t="s">
        <v>1301</v>
      </c>
      <c r="I124" s="106" t="s">
        <v>1302</v>
      </c>
      <c r="J124" s="106" t="s">
        <v>43</v>
      </c>
      <c r="K124" s="106" t="s">
        <v>2336</v>
      </c>
      <c r="L124" s="106" t="s">
        <v>42</v>
      </c>
      <c r="M124" s="90" t="s">
        <v>1310</v>
      </c>
      <c r="N124" s="106" t="s">
        <v>1313</v>
      </c>
      <c r="O124" s="106" t="s">
        <v>26</v>
      </c>
      <c r="P124" s="106" t="s">
        <v>1306</v>
      </c>
      <c r="Q124" s="273"/>
      <c r="R124" s="273"/>
      <c r="S124" s="273"/>
      <c r="T124" s="264"/>
      <c r="U124" s="264" t="s">
        <v>149</v>
      </c>
      <c r="V124" s="264"/>
      <c r="W124" s="540" t="s">
        <v>1322</v>
      </c>
      <c r="X124" s="540" t="s">
        <v>1323</v>
      </c>
      <c r="Y124" s="59">
        <f t="shared" si="1"/>
        <v>0</v>
      </c>
      <c r="Z124" s="60" t="s">
        <v>1369</v>
      </c>
      <c r="AA124" s="60">
        <v>9.5</v>
      </c>
      <c r="AB124" s="60"/>
      <c r="AC124" s="60"/>
      <c r="AD124" s="60"/>
      <c r="AE124" s="60"/>
      <c r="AF124" s="60"/>
      <c r="AG124" s="60"/>
      <c r="AH124" s="60"/>
      <c r="AI124" s="60"/>
      <c r="AJ124" s="60"/>
      <c r="AK124" s="60"/>
      <c r="AL124" s="60"/>
      <c r="AM124" s="60"/>
      <c r="AN124" s="60"/>
      <c r="AO124" s="60"/>
      <c r="AP124" s="60"/>
      <c r="AQ124" s="60"/>
      <c r="AR124" s="60"/>
      <c r="AS124" s="60"/>
      <c r="AT124" s="60"/>
      <c r="AU124" s="60"/>
      <c r="AV124" s="60"/>
      <c r="AW124" s="60"/>
      <c r="AX124" s="60"/>
      <c r="AY124" s="60"/>
      <c r="AZ124" s="60"/>
      <c r="BA124" s="60"/>
      <c r="BB124" s="60"/>
      <c r="BC124" s="60"/>
      <c r="BD124" s="60"/>
      <c r="BE124" s="60"/>
      <c r="BF124" s="60"/>
      <c r="BG124" s="60"/>
      <c r="BH124" s="60"/>
      <c r="BI124" s="60"/>
      <c r="BJ124" s="60"/>
      <c r="BK124" s="60"/>
      <c r="BL124" s="60"/>
      <c r="BM124" s="60"/>
      <c r="BN124" s="60"/>
      <c r="BO124" s="60"/>
      <c r="BP124" s="60"/>
      <c r="BQ124" s="60"/>
      <c r="BR124" s="60"/>
      <c r="BS124" s="60"/>
      <c r="BT124" s="60"/>
      <c r="BU124" s="60"/>
      <c r="BV124" s="60"/>
      <c r="BW124" s="60"/>
      <c r="BX124" s="60"/>
      <c r="BY124" s="60"/>
    </row>
    <row r="125" spans="1:77" s="62" customFormat="1" ht="60" customHeight="1">
      <c r="A125" s="6" t="s">
        <v>56</v>
      </c>
      <c r="B125" s="106" t="s">
        <v>56</v>
      </c>
      <c r="C125" s="273" t="s">
        <v>1136</v>
      </c>
      <c r="D125" s="273">
        <v>21</v>
      </c>
      <c r="E125" s="273">
        <v>22</v>
      </c>
      <c r="F125" s="273">
        <v>10</v>
      </c>
      <c r="G125" s="273" t="s">
        <v>791</v>
      </c>
      <c r="H125" s="106" t="s">
        <v>1301</v>
      </c>
      <c r="I125" s="106" t="s">
        <v>1302</v>
      </c>
      <c r="J125" s="106" t="s">
        <v>43</v>
      </c>
      <c r="K125" s="106" t="s">
        <v>2336</v>
      </c>
      <c r="L125" s="106" t="s">
        <v>42</v>
      </c>
      <c r="M125" s="90" t="s">
        <v>1310</v>
      </c>
      <c r="N125" s="106" t="s">
        <v>1313</v>
      </c>
      <c r="O125" s="106" t="s">
        <v>26</v>
      </c>
      <c r="P125" s="106" t="s">
        <v>1306</v>
      </c>
      <c r="Q125" s="273"/>
      <c r="R125" s="273"/>
      <c r="S125" s="273"/>
      <c r="T125" s="264"/>
      <c r="U125" s="264" t="s">
        <v>149</v>
      </c>
      <c r="V125" s="264"/>
      <c r="W125" s="540" t="s">
        <v>1324</v>
      </c>
      <c r="X125" s="540" t="s">
        <v>1325</v>
      </c>
      <c r="Y125" s="59">
        <f t="shared" si="1"/>
        <v>0</v>
      </c>
      <c r="Z125" s="60" t="s">
        <v>1369</v>
      </c>
      <c r="AA125" s="60">
        <v>10</v>
      </c>
      <c r="AB125" s="60"/>
      <c r="AC125" s="60"/>
      <c r="AD125" s="60"/>
      <c r="AE125" s="60"/>
      <c r="AF125" s="60"/>
      <c r="AG125" s="60"/>
      <c r="AH125" s="60"/>
      <c r="AI125" s="60"/>
      <c r="AJ125" s="60"/>
      <c r="AK125" s="60"/>
      <c r="AL125" s="60"/>
      <c r="AM125" s="60"/>
      <c r="AN125" s="60"/>
      <c r="AO125" s="60"/>
      <c r="AP125" s="60"/>
      <c r="AQ125" s="60"/>
      <c r="AR125" s="60"/>
      <c r="AS125" s="60"/>
      <c r="AT125" s="60"/>
      <c r="AU125" s="60"/>
      <c r="AV125" s="60"/>
      <c r="AW125" s="60"/>
      <c r="AX125" s="60"/>
      <c r="AY125" s="60"/>
      <c r="AZ125" s="60"/>
      <c r="BA125" s="60"/>
      <c r="BB125" s="60"/>
      <c r="BC125" s="60"/>
      <c r="BD125" s="60"/>
      <c r="BE125" s="60"/>
      <c r="BF125" s="60"/>
      <c r="BG125" s="60"/>
      <c r="BH125" s="60"/>
      <c r="BI125" s="60"/>
      <c r="BJ125" s="60"/>
      <c r="BK125" s="60"/>
      <c r="BL125" s="60"/>
      <c r="BM125" s="60"/>
      <c r="BN125" s="60"/>
      <c r="BO125" s="60"/>
      <c r="BP125" s="60"/>
      <c r="BQ125" s="60"/>
      <c r="BR125" s="60"/>
      <c r="BS125" s="60"/>
      <c r="BT125" s="60"/>
      <c r="BU125" s="60"/>
      <c r="BV125" s="60"/>
      <c r="BW125" s="60"/>
      <c r="BX125" s="60"/>
      <c r="BY125" s="60"/>
    </row>
    <row r="126" spans="1:77" s="62" customFormat="1" ht="60" customHeight="1">
      <c r="A126" s="6" t="s">
        <v>56</v>
      </c>
      <c r="B126" s="106" t="s">
        <v>56</v>
      </c>
      <c r="C126" s="273" t="s">
        <v>1326</v>
      </c>
      <c r="D126" s="273">
        <v>3</v>
      </c>
      <c r="E126" s="273">
        <v>36</v>
      </c>
      <c r="F126" s="273">
        <v>8.9</v>
      </c>
      <c r="G126" s="273" t="s">
        <v>39</v>
      </c>
      <c r="H126" s="106" t="s">
        <v>1301</v>
      </c>
      <c r="I126" s="106" t="s">
        <v>1302</v>
      </c>
      <c r="J126" s="106" t="s">
        <v>43</v>
      </c>
      <c r="K126" s="106" t="s">
        <v>2336</v>
      </c>
      <c r="L126" s="106" t="s">
        <v>42</v>
      </c>
      <c r="M126" s="90" t="s">
        <v>1316</v>
      </c>
      <c r="N126" s="106" t="s">
        <v>1304</v>
      </c>
      <c r="O126" s="106" t="s">
        <v>26</v>
      </c>
      <c r="P126" s="106" t="s">
        <v>1306</v>
      </c>
      <c r="Q126" s="273"/>
      <c r="R126" s="273"/>
      <c r="S126" s="273"/>
      <c r="T126" s="264"/>
      <c r="U126" s="264" t="s">
        <v>149</v>
      </c>
      <c r="V126" s="264"/>
      <c r="W126" s="540" t="s">
        <v>1327</v>
      </c>
      <c r="X126" s="540" t="s">
        <v>1328</v>
      </c>
      <c r="Y126" s="59">
        <f t="shared" si="1"/>
        <v>0</v>
      </c>
      <c r="Z126" s="60" t="s">
        <v>1369</v>
      </c>
      <c r="AA126" s="60">
        <v>8.9</v>
      </c>
      <c r="AB126" s="60"/>
      <c r="AC126" s="60"/>
      <c r="AD126" s="60"/>
      <c r="AE126" s="60"/>
      <c r="AF126" s="60"/>
      <c r="AG126" s="60"/>
      <c r="AH126" s="60"/>
      <c r="AI126" s="60"/>
      <c r="AJ126" s="60"/>
      <c r="AK126" s="60"/>
      <c r="AL126" s="60"/>
      <c r="AM126" s="60"/>
      <c r="AN126" s="60"/>
      <c r="AO126" s="60"/>
      <c r="AP126" s="60"/>
      <c r="AQ126" s="60"/>
      <c r="AR126" s="60"/>
      <c r="AS126" s="60"/>
      <c r="AT126" s="60"/>
      <c r="AU126" s="60"/>
      <c r="AV126" s="60"/>
      <c r="AW126" s="60"/>
      <c r="AX126" s="60"/>
      <c r="AY126" s="60"/>
      <c r="AZ126" s="60"/>
      <c r="BA126" s="60"/>
      <c r="BB126" s="60"/>
      <c r="BC126" s="60"/>
      <c r="BD126" s="60"/>
      <c r="BE126" s="60"/>
      <c r="BF126" s="60"/>
      <c r="BG126" s="60"/>
      <c r="BH126" s="60"/>
      <c r="BI126" s="60"/>
      <c r="BJ126" s="60"/>
      <c r="BK126" s="60"/>
      <c r="BL126" s="60"/>
      <c r="BM126" s="60"/>
      <c r="BN126" s="60"/>
      <c r="BO126" s="60"/>
      <c r="BP126" s="60"/>
      <c r="BQ126" s="60"/>
      <c r="BR126" s="60"/>
      <c r="BS126" s="60"/>
      <c r="BT126" s="60"/>
      <c r="BU126" s="60"/>
      <c r="BV126" s="60"/>
      <c r="BW126" s="60"/>
      <c r="BX126" s="60"/>
      <c r="BY126" s="60"/>
    </row>
    <row r="127" spans="1:77" s="62" customFormat="1" ht="60" customHeight="1">
      <c r="A127" s="6" t="s">
        <v>56</v>
      </c>
      <c r="B127" s="106" t="s">
        <v>56</v>
      </c>
      <c r="C127" s="273" t="s">
        <v>1136</v>
      </c>
      <c r="D127" s="273">
        <v>23</v>
      </c>
      <c r="E127" s="273">
        <v>17</v>
      </c>
      <c r="F127" s="273">
        <v>5.8</v>
      </c>
      <c r="G127" s="273" t="s">
        <v>39</v>
      </c>
      <c r="H127" s="106" t="s">
        <v>1301</v>
      </c>
      <c r="I127" s="106" t="s">
        <v>1302</v>
      </c>
      <c r="J127" s="106" t="s">
        <v>43</v>
      </c>
      <c r="K127" s="106" t="s">
        <v>2336</v>
      </c>
      <c r="L127" s="106" t="s">
        <v>42</v>
      </c>
      <c r="M127" s="90" t="s">
        <v>1316</v>
      </c>
      <c r="N127" s="106" t="s">
        <v>1304</v>
      </c>
      <c r="O127" s="106" t="s">
        <v>26</v>
      </c>
      <c r="P127" s="106" t="s">
        <v>1306</v>
      </c>
      <c r="Q127" s="273"/>
      <c r="R127" s="273"/>
      <c r="S127" s="273"/>
      <c r="T127" s="273"/>
      <c r="U127" s="264" t="s">
        <v>149</v>
      </c>
      <c r="V127" s="273"/>
      <c r="W127" s="540" t="s">
        <v>1329</v>
      </c>
      <c r="X127" s="540" t="s">
        <v>1330</v>
      </c>
      <c r="Y127" s="59">
        <f t="shared" si="1"/>
        <v>0</v>
      </c>
      <c r="Z127" s="60" t="s">
        <v>1369</v>
      </c>
      <c r="AA127" s="60">
        <v>5.8</v>
      </c>
      <c r="AB127" s="60"/>
      <c r="AC127" s="60"/>
      <c r="AD127" s="60"/>
      <c r="AE127" s="60"/>
      <c r="AF127" s="60"/>
      <c r="AG127" s="60"/>
      <c r="AH127" s="60"/>
      <c r="AI127" s="60"/>
      <c r="AJ127" s="60"/>
      <c r="AK127" s="60"/>
      <c r="AL127" s="60"/>
      <c r="AM127" s="60"/>
      <c r="AN127" s="60"/>
      <c r="AO127" s="60"/>
      <c r="AP127" s="60"/>
      <c r="AQ127" s="60"/>
      <c r="AR127" s="60"/>
      <c r="AS127" s="60"/>
      <c r="AT127" s="60"/>
      <c r="AU127" s="60"/>
      <c r="AV127" s="60"/>
      <c r="AW127" s="60"/>
      <c r="AX127" s="60"/>
      <c r="AY127" s="60"/>
      <c r="AZ127" s="60"/>
      <c r="BA127" s="60"/>
      <c r="BB127" s="60"/>
      <c r="BC127" s="60"/>
      <c r="BD127" s="60"/>
      <c r="BE127" s="60"/>
      <c r="BF127" s="60"/>
      <c r="BG127" s="60"/>
      <c r="BH127" s="60"/>
      <c r="BI127" s="60"/>
      <c r="BJ127" s="60"/>
      <c r="BK127" s="60"/>
      <c r="BL127" s="60"/>
      <c r="BM127" s="60"/>
      <c r="BN127" s="60"/>
      <c r="BO127" s="60"/>
      <c r="BP127" s="60"/>
      <c r="BQ127" s="60"/>
      <c r="BR127" s="60"/>
      <c r="BS127" s="60"/>
      <c r="BT127" s="60"/>
      <c r="BU127" s="60"/>
      <c r="BV127" s="60"/>
      <c r="BW127" s="60"/>
      <c r="BX127" s="60"/>
      <c r="BY127" s="60"/>
    </row>
    <row r="128" spans="1:77" s="62" customFormat="1" ht="60" customHeight="1">
      <c r="A128" s="244" t="s">
        <v>56</v>
      </c>
      <c r="B128" s="90" t="s">
        <v>56</v>
      </c>
      <c r="C128" s="118" t="s">
        <v>1136</v>
      </c>
      <c r="D128" s="309">
        <v>13</v>
      </c>
      <c r="E128" s="310" t="s">
        <v>1331</v>
      </c>
      <c r="F128" s="273">
        <v>5.6</v>
      </c>
      <c r="G128" s="273" t="s">
        <v>39</v>
      </c>
      <c r="H128" s="106" t="s">
        <v>1301</v>
      </c>
      <c r="I128" s="106" t="s">
        <v>1302</v>
      </c>
      <c r="J128" s="106" t="s">
        <v>43</v>
      </c>
      <c r="K128" s="106" t="s">
        <v>2336</v>
      </c>
      <c r="L128" s="106" t="s">
        <v>42</v>
      </c>
      <c r="M128" s="90" t="s">
        <v>1316</v>
      </c>
      <c r="N128" s="106" t="s">
        <v>1304</v>
      </c>
      <c r="O128" s="106" t="s">
        <v>26</v>
      </c>
      <c r="P128" s="106" t="s">
        <v>1306</v>
      </c>
      <c r="Q128" s="273"/>
      <c r="R128" s="273"/>
      <c r="S128" s="273"/>
      <c r="T128" s="273"/>
      <c r="U128" s="264" t="s">
        <v>149</v>
      </c>
      <c r="V128" s="273"/>
      <c r="W128" s="540" t="s">
        <v>1329</v>
      </c>
      <c r="X128" s="540" t="s">
        <v>1330</v>
      </c>
      <c r="Y128" s="59">
        <f t="shared" si="1"/>
        <v>0</v>
      </c>
      <c r="Z128" s="60" t="s">
        <v>1369</v>
      </c>
      <c r="AA128" s="60">
        <v>5.6</v>
      </c>
      <c r="AB128" s="60"/>
      <c r="AC128" s="60"/>
      <c r="AD128" s="60"/>
      <c r="AE128" s="60"/>
      <c r="AF128" s="60"/>
      <c r="AG128" s="60"/>
      <c r="AH128" s="60"/>
      <c r="AI128" s="60"/>
      <c r="AJ128" s="60"/>
      <c r="AK128" s="60"/>
      <c r="AL128" s="60"/>
      <c r="AM128" s="60"/>
      <c r="AN128" s="60"/>
      <c r="AO128" s="60"/>
      <c r="AP128" s="60"/>
      <c r="AQ128" s="60"/>
      <c r="AR128" s="60"/>
      <c r="AS128" s="60"/>
      <c r="AT128" s="60"/>
      <c r="AU128" s="60"/>
      <c r="AV128" s="60"/>
      <c r="AW128" s="60"/>
      <c r="AX128" s="60"/>
      <c r="AY128" s="60"/>
      <c r="AZ128" s="60"/>
      <c r="BA128" s="60"/>
      <c r="BB128" s="60"/>
      <c r="BC128" s="60"/>
      <c r="BD128" s="60"/>
      <c r="BE128" s="60"/>
      <c r="BF128" s="60"/>
      <c r="BG128" s="60"/>
      <c r="BH128" s="60"/>
      <c r="BI128" s="60"/>
      <c r="BJ128" s="60"/>
      <c r="BK128" s="60"/>
      <c r="BL128" s="60"/>
      <c r="BM128" s="60"/>
      <c r="BN128" s="60"/>
      <c r="BO128" s="60"/>
      <c r="BP128" s="60"/>
      <c r="BQ128" s="60"/>
      <c r="BR128" s="60"/>
      <c r="BS128" s="60"/>
      <c r="BT128" s="60"/>
      <c r="BU128" s="60"/>
      <c r="BV128" s="60"/>
      <c r="BW128" s="60"/>
      <c r="BX128" s="60"/>
      <c r="BY128" s="60"/>
    </row>
    <row r="129" spans="1:77" s="62" customFormat="1" ht="60" customHeight="1">
      <c r="A129" s="6" t="s">
        <v>56</v>
      </c>
      <c r="B129" s="106" t="s">
        <v>56</v>
      </c>
      <c r="C129" s="273" t="s">
        <v>1326</v>
      </c>
      <c r="D129" s="68">
        <v>7</v>
      </c>
      <c r="E129" s="68">
        <v>14</v>
      </c>
      <c r="F129" s="68">
        <v>27.6</v>
      </c>
      <c r="G129" s="273" t="s">
        <v>39</v>
      </c>
      <c r="H129" s="106" t="s">
        <v>1301</v>
      </c>
      <c r="I129" s="106" t="s">
        <v>1302</v>
      </c>
      <c r="J129" s="106" t="s">
        <v>43</v>
      </c>
      <c r="K129" s="106" t="s">
        <v>2336</v>
      </c>
      <c r="L129" s="106" t="s">
        <v>42</v>
      </c>
      <c r="M129" s="90" t="s">
        <v>1316</v>
      </c>
      <c r="N129" s="106" t="s">
        <v>1332</v>
      </c>
      <c r="O129" s="106" t="s">
        <v>26</v>
      </c>
      <c r="P129" s="106" t="s">
        <v>1306</v>
      </c>
      <c r="Q129" s="68"/>
      <c r="R129" s="68"/>
      <c r="S129" s="68"/>
      <c r="T129" s="354"/>
      <c r="U129" s="264" t="s">
        <v>149</v>
      </c>
      <c r="V129" s="354"/>
      <c r="W129" s="540" t="s">
        <v>1333</v>
      </c>
      <c r="X129" s="540" t="s">
        <v>1334</v>
      </c>
      <c r="Y129" s="59">
        <f t="shared" si="1"/>
        <v>0</v>
      </c>
      <c r="Z129" s="60" t="s">
        <v>1369</v>
      </c>
      <c r="AA129" s="60">
        <v>25.249199999999998</v>
      </c>
      <c r="AB129" s="60" t="s">
        <v>2017</v>
      </c>
      <c r="AC129" s="60">
        <v>2.3508</v>
      </c>
      <c r="AD129" s="60"/>
      <c r="AE129" s="60"/>
      <c r="AF129" s="60"/>
      <c r="AG129" s="60"/>
      <c r="AH129" s="60"/>
      <c r="AI129" s="60"/>
      <c r="AJ129" s="60"/>
      <c r="AK129" s="60"/>
      <c r="AL129" s="60"/>
      <c r="AM129" s="60"/>
      <c r="AN129" s="60"/>
      <c r="AO129" s="60"/>
      <c r="AP129" s="60"/>
      <c r="AQ129" s="60"/>
      <c r="AR129" s="60"/>
      <c r="AS129" s="60"/>
      <c r="AT129" s="60"/>
      <c r="AU129" s="60"/>
      <c r="AV129" s="60"/>
      <c r="AW129" s="60"/>
      <c r="AX129" s="60"/>
      <c r="AY129" s="60"/>
      <c r="AZ129" s="60"/>
      <c r="BA129" s="60"/>
      <c r="BB129" s="60"/>
      <c r="BC129" s="60"/>
      <c r="BD129" s="60"/>
      <c r="BE129" s="60"/>
      <c r="BF129" s="60"/>
      <c r="BG129" s="60"/>
      <c r="BH129" s="60"/>
      <c r="BI129" s="60"/>
      <c r="BJ129" s="60"/>
      <c r="BK129" s="60"/>
      <c r="BL129" s="60"/>
      <c r="BM129" s="60"/>
      <c r="BN129" s="60"/>
      <c r="BO129" s="60"/>
      <c r="BP129" s="60"/>
      <c r="BQ129" s="60"/>
      <c r="BR129" s="60"/>
      <c r="BS129" s="60"/>
      <c r="BT129" s="60"/>
      <c r="BU129" s="60"/>
      <c r="BV129" s="60"/>
      <c r="BW129" s="60"/>
      <c r="BX129" s="60"/>
      <c r="BY129" s="60"/>
    </row>
    <row r="130" spans="1:77" s="426" customFormat="1" ht="78.75" customHeight="1">
      <c r="A130" s="51" t="s">
        <v>56</v>
      </c>
      <c r="B130" s="512" t="s">
        <v>394</v>
      </c>
      <c r="C130" s="512" t="s">
        <v>394</v>
      </c>
      <c r="D130" s="512">
        <v>9</v>
      </c>
      <c r="E130" s="512">
        <v>13</v>
      </c>
      <c r="F130" s="512">
        <v>62</v>
      </c>
      <c r="G130" s="512" t="s">
        <v>40</v>
      </c>
      <c r="H130" s="512" t="s">
        <v>1301</v>
      </c>
      <c r="I130" s="512" t="s">
        <v>224</v>
      </c>
      <c r="J130" s="512" t="s">
        <v>43</v>
      </c>
      <c r="K130" s="512" t="s">
        <v>2336</v>
      </c>
      <c r="L130" s="512" t="s">
        <v>1403</v>
      </c>
      <c r="M130" s="512" t="s">
        <v>1303</v>
      </c>
      <c r="N130" s="512" t="s">
        <v>1404</v>
      </c>
      <c r="O130" s="512" t="s">
        <v>26</v>
      </c>
      <c r="P130" s="512" t="s">
        <v>1405</v>
      </c>
      <c r="Q130" s="512"/>
      <c r="R130" s="512"/>
      <c r="S130" s="512"/>
      <c r="T130" s="512"/>
      <c r="U130" s="512" t="s">
        <v>149</v>
      </c>
      <c r="V130" s="512"/>
      <c r="W130" s="513" t="s">
        <v>1406</v>
      </c>
      <c r="X130" s="513" t="s">
        <v>1407</v>
      </c>
      <c r="Y130" s="50">
        <f t="shared" si="1"/>
        <v>57.3</v>
      </c>
      <c r="Z130" s="439" t="s">
        <v>2153</v>
      </c>
      <c r="AA130" s="439">
        <v>4.7</v>
      </c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  <c r="AW130" s="439"/>
      <c r="AX130" s="439"/>
      <c r="AY130" s="439"/>
      <c r="AZ130" s="439"/>
      <c r="BA130" s="439"/>
      <c r="BB130" s="439"/>
      <c r="BC130" s="439"/>
      <c r="BD130" s="439"/>
      <c r="BE130" s="439"/>
      <c r="BF130" s="439"/>
      <c r="BG130" s="439"/>
      <c r="BH130" s="439"/>
      <c r="BI130" s="439"/>
      <c r="BJ130" s="439"/>
      <c r="BK130" s="439"/>
      <c r="BL130" s="439"/>
      <c r="BM130" s="439"/>
      <c r="BN130" s="439"/>
      <c r="BO130" s="439"/>
      <c r="BP130" s="439"/>
      <c r="BQ130" s="439"/>
      <c r="BR130" s="439"/>
      <c r="BS130" s="439"/>
      <c r="BT130" s="439"/>
      <c r="BU130" s="439"/>
      <c r="BV130" s="439"/>
      <c r="BW130" s="439"/>
      <c r="BX130" s="439"/>
      <c r="BY130" s="439"/>
    </row>
    <row r="131" spans="1:77" s="615" customFormat="1" ht="78.75" customHeight="1">
      <c r="A131" s="243" t="s">
        <v>56</v>
      </c>
      <c r="B131" s="613" t="s">
        <v>1138</v>
      </c>
      <c r="C131" s="613" t="s">
        <v>1139</v>
      </c>
      <c r="D131" s="613">
        <v>10</v>
      </c>
      <c r="E131" s="613">
        <v>46</v>
      </c>
      <c r="F131" s="613">
        <v>10</v>
      </c>
      <c r="G131" s="613" t="s">
        <v>39</v>
      </c>
      <c r="H131" s="613" t="s">
        <v>1301</v>
      </c>
      <c r="I131" s="613" t="s">
        <v>224</v>
      </c>
      <c r="J131" s="613" t="s">
        <v>43</v>
      </c>
      <c r="K131" s="613" t="s">
        <v>2336</v>
      </c>
      <c r="L131" s="613" t="s">
        <v>1408</v>
      </c>
      <c r="M131" s="613" t="s">
        <v>1409</v>
      </c>
      <c r="N131" s="613" t="s">
        <v>1410</v>
      </c>
      <c r="O131" s="613" t="s">
        <v>26</v>
      </c>
      <c r="P131" s="613" t="s">
        <v>52</v>
      </c>
      <c r="Q131" s="613" t="s">
        <v>8</v>
      </c>
      <c r="R131" s="613">
        <v>10</v>
      </c>
      <c r="S131" s="613"/>
      <c r="T131" s="613"/>
      <c r="U131" s="613" t="s">
        <v>149</v>
      </c>
      <c r="V131" s="613"/>
      <c r="W131" s="614" t="s">
        <v>1411</v>
      </c>
      <c r="X131" s="614" t="s">
        <v>1412</v>
      </c>
      <c r="Y131" s="140">
        <f t="shared" si="1"/>
        <v>10</v>
      </c>
      <c r="Z131" s="477"/>
      <c r="AA131" s="477"/>
      <c r="AB131" s="477"/>
      <c r="AC131" s="477"/>
      <c r="AD131" s="477"/>
      <c r="AE131" s="477"/>
      <c r="AF131" s="477"/>
      <c r="AG131" s="477"/>
      <c r="AH131" s="477"/>
      <c r="AI131" s="477"/>
      <c r="AJ131" s="477"/>
      <c r="AK131" s="477"/>
      <c r="AL131" s="477"/>
      <c r="AM131" s="477"/>
      <c r="AN131" s="477"/>
      <c r="AO131" s="477"/>
      <c r="AP131" s="477"/>
      <c r="AQ131" s="477"/>
      <c r="AR131" s="477"/>
      <c r="AS131" s="477"/>
      <c r="AT131" s="477"/>
      <c r="AU131" s="477"/>
      <c r="AV131" s="477"/>
      <c r="AW131" s="477"/>
      <c r="AX131" s="477"/>
      <c r="AY131" s="477"/>
      <c r="AZ131" s="477"/>
      <c r="BA131" s="477"/>
      <c r="BB131" s="477"/>
      <c r="BC131" s="477"/>
      <c r="BD131" s="477"/>
      <c r="BE131" s="477"/>
      <c r="BF131" s="477"/>
      <c r="BG131" s="477"/>
      <c r="BH131" s="477"/>
      <c r="BI131" s="477"/>
      <c r="BJ131" s="477"/>
      <c r="BK131" s="477"/>
      <c r="BL131" s="477"/>
      <c r="BM131" s="477"/>
      <c r="BN131" s="477"/>
      <c r="BO131" s="477"/>
      <c r="BP131" s="477"/>
      <c r="BQ131" s="477"/>
      <c r="BR131" s="477"/>
      <c r="BS131" s="477"/>
      <c r="BT131" s="477"/>
      <c r="BU131" s="477"/>
      <c r="BV131" s="477"/>
      <c r="BW131" s="477"/>
      <c r="BX131" s="477"/>
      <c r="BY131" s="477"/>
    </row>
    <row r="132" spans="1:77" s="426" customFormat="1" ht="78.75" customHeight="1">
      <c r="A132" s="568" t="s">
        <v>56</v>
      </c>
      <c r="B132" s="424" t="s">
        <v>56</v>
      </c>
      <c r="C132" s="424" t="s">
        <v>1326</v>
      </c>
      <c r="D132" s="424">
        <v>1</v>
      </c>
      <c r="E132" s="424">
        <v>29</v>
      </c>
      <c r="F132" s="424">
        <v>14</v>
      </c>
      <c r="G132" s="424" t="s">
        <v>1445</v>
      </c>
      <c r="H132" s="424" t="s">
        <v>1301</v>
      </c>
      <c r="I132" s="424" t="s">
        <v>1302</v>
      </c>
      <c r="J132" s="424" t="s">
        <v>43</v>
      </c>
      <c r="K132" s="424" t="s">
        <v>2336</v>
      </c>
      <c r="L132" s="424" t="s">
        <v>42</v>
      </c>
      <c r="M132" s="424" t="s">
        <v>1303</v>
      </c>
      <c r="N132" s="424" t="s">
        <v>1304</v>
      </c>
      <c r="O132" s="424" t="s">
        <v>26</v>
      </c>
      <c r="P132" s="424" t="s">
        <v>1306</v>
      </c>
      <c r="Q132" s="424"/>
      <c r="R132" s="424"/>
      <c r="S132" s="424"/>
      <c r="T132" s="424"/>
      <c r="U132" s="424" t="s">
        <v>149</v>
      </c>
      <c r="V132" s="424"/>
      <c r="W132" s="541" t="s">
        <v>1446</v>
      </c>
      <c r="X132" s="541" t="s">
        <v>1447</v>
      </c>
      <c r="Y132" s="247">
        <f t="shared" si="1"/>
        <v>0.42300000000000004</v>
      </c>
      <c r="Z132" s="425" t="s">
        <v>1448</v>
      </c>
      <c r="AA132" s="425">
        <v>5.2239000000000004</v>
      </c>
      <c r="AB132" s="425" t="s">
        <v>1449</v>
      </c>
      <c r="AC132" s="425">
        <v>0.25309999999999999</v>
      </c>
      <c r="AD132" s="425" t="s">
        <v>1453</v>
      </c>
      <c r="AE132" s="425">
        <v>8.1</v>
      </c>
      <c r="AF132" s="425"/>
      <c r="AG132" s="425"/>
      <c r="AH132" s="425"/>
      <c r="AI132" s="425"/>
      <c r="AJ132" s="425"/>
      <c r="AK132" s="425"/>
      <c r="AL132" s="425"/>
      <c r="AM132" s="425"/>
      <c r="AN132" s="425"/>
      <c r="AO132" s="425"/>
      <c r="AP132" s="425"/>
      <c r="AQ132" s="425"/>
      <c r="AR132" s="425"/>
      <c r="AS132" s="425"/>
      <c r="AT132" s="425"/>
      <c r="AU132" s="425"/>
      <c r="AV132" s="425"/>
      <c r="AW132" s="425"/>
      <c r="AX132" s="425"/>
      <c r="AY132" s="425"/>
      <c r="AZ132" s="425"/>
      <c r="BA132" s="425"/>
      <c r="BB132" s="425"/>
      <c r="BC132" s="425"/>
      <c r="BD132" s="425"/>
      <c r="BE132" s="425"/>
      <c r="BF132" s="425"/>
      <c r="BG132" s="425"/>
      <c r="BH132" s="425"/>
      <c r="BI132" s="425"/>
      <c r="BJ132" s="425"/>
      <c r="BK132" s="425"/>
      <c r="BL132" s="425"/>
      <c r="BM132" s="425"/>
      <c r="BN132" s="425"/>
      <c r="BO132" s="425"/>
      <c r="BP132" s="425"/>
      <c r="BQ132" s="425"/>
      <c r="BR132" s="425"/>
      <c r="BS132" s="425"/>
      <c r="BT132" s="425"/>
      <c r="BU132" s="425"/>
      <c r="BV132" s="425"/>
      <c r="BW132" s="425"/>
      <c r="BX132" s="425"/>
      <c r="BY132" s="425"/>
    </row>
    <row r="133" spans="1:77" s="340" customFormat="1" ht="78.75" customHeight="1">
      <c r="A133" s="569" t="s">
        <v>56</v>
      </c>
      <c r="B133" s="339" t="s">
        <v>56</v>
      </c>
      <c r="C133" s="339" t="s">
        <v>56</v>
      </c>
      <c r="D133" s="339">
        <v>67</v>
      </c>
      <c r="E133" s="339">
        <v>19</v>
      </c>
      <c r="F133" s="339">
        <v>64</v>
      </c>
      <c r="G133" s="339" t="s">
        <v>40</v>
      </c>
      <c r="H133" s="339" t="s">
        <v>59</v>
      </c>
      <c r="I133" s="339" t="s">
        <v>55</v>
      </c>
      <c r="J133" s="339" t="s">
        <v>43</v>
      </c>
      <c r="K133" s="312" t="s">
        <v>2336</v>
      </c>
      <c r="L133" s="339" t="s">
        <v>60</v>
      </c>
      <c r="M133" s="339" t="s">
        <v>61</v>
      </c>
      <c r="N133" s="339" t="s">
        <v>62</v>
      </c>
      <c r="O133" s="339" t="s">
        <v>870</v>
      </c>
      <c r="P133" s="339" t="s">
        <v>23</v>
      </c>
      <c r="Q133" s="339"/>
      <c r="R133" s="339"/>
      <c r="S133" s="339"/>
      <c r="T133" s="339"/>
      <c r="U133" s="339" t="s">
        <v>149</v>
      </c>
      <c r="V133" s="339" t="s">
        <v>53</v>
      </c>
      <c r="W133" s="340">
        <v>54.910017000000003</v>
      </c>
      <c r="X133" s="340">
        <v>87.055194</v>
      </c>
      <c r="Y133" s="181">
        <f t="shared" si="1"/>
        <v>0</v>
      </c>
      <c r="Z133" s="341" t="s">
        <v>1622</v>
      </c>
      <c r="AA133" s="341">
        <v>34.464599999999997</v>
      </c>
      <c r="AB133" s="341" t="s">
        <v>1629</v>
      </c>
      <c r="AC133" s="341">
        <v>1.5548999999999999</v>
      </c>
      <c r="AD133" s="341" t="s">
        <v>1630</v>
      </c>
      <c r="AE133" s="341">
        <v>1.1382000000000001</v>
      </c>
      <c r="AF133" s="341" t="s">
        <v>1658</v>
      </c>
      <c r="AG133" s="341">
        <v>20.485499999999998</v>
      </c>
      <c r="AH133" s="341" t="s">
        <v>1819</v>
      </c>
      <c r="AI133" s="341">
        <v>6.3567999999999998</v>
      </c>
      <c r="AJ133" s="341"/>
      <c r="AK133" s="341"/>
      <c r="AL133" s="341"/>
      <c r="AM133" s="341"/>
    </row>
    <row r="134" spans="1:77" s="317" customFormat="1" ht="78.75" customHeight="1">
      <c r="A134" s="570" t="s">
        <v>56</v>
      </c>
      <c r="B134" s="5" t="s">
        <v>56</v>
      </c>
      <c r="C134" s="5" t="s">
        <v>56</v>
      </c>
      <c r="D134" s="5">
        <v>67</v>
      </c>
      <c r="E134" s="5">
        <v>14</v>
      </c>
      <c r="F134" s="5">
        <v>4.8</v>
      </c>
      <c r="G134" s="5" t="s">
        <v>40</v>
      </c>
      <c r="H134" s="5" t="s">
        <v>59</v>
      </c>
      <c r="I134" s="5" t="s">
        <v>55</v>
      </c>
      <c r="J134" s="5" t="s">
        <v>43</v>
      </c>
      <c r="K134" s="21" t="s">
        <v>2336</v>
      </c>
      <c r="L134" s="5" t="s">
        <v>60</v>
      </c>
      <c r="M134" s="5" t="s">
        <v>61</v>
      </c>
      <c r="N134" s="5" t="s">
        <v>62</v>
      </c>
      <c r="O134" s="5" t="s">
        <v>870</v>
      </c>
      <c r="P134" s="5" t="s">
        <v>23</v>
      </c>
      <c r="Q134" s="5"/>
      <c r="R134" s="5"/>
      <c r="S134" s="5"/>
      <c r="T134" s="5"/>
      <c r="U134" s="5" t="s">
        <v>149</v>
      </c>
      <c r="V134" s="5" t="s">
        <v>53</v>
      </c>
      <c r="W134" s="12">
        <v>54.919637000000002</v>
      </c>
      <c r="X134" s="12">
        <v>87.079447000000002</v>
      </c>
      <c r="Y134" s="181">
        <f t="shared" si="1"/>
        <v>0</v>
      </c>
      <c r="Z134" s="6" t="s">
        <v>1662</v>
      </c>
      <c r="AA134" s="320">
        <v>1.6</v>
      </c>
      <c r="AB134" s="341" t="s">
        <v>1819</v>
      </c>
      <c r="AC134" s="320">
        <v>3.2</v>
      </c>
      <c r="AD134" s="320"/>
      <c r="AE134" s="320"/>
      <c r="AF134" s="320"/>
      <c r="AG134" s="320"/>
      <c r="AH134" s="320"/>
      <c r="AI134" s="320"/>
      <c r="AJ134" s="320"/>
      <c r="AK134" s="320"/>
      <c r="AL134" s="320"/>
      <c r="AM134" s="320"/>
    </row>
    <row r="135" spans="1:77" s="401" customFormat="1" ht="78.75" customHeight="1">
      <c r="A135" s="571" t="s">
        <v>56</v>
      </c>
      <c r="B135" s="47" t="s">
        <v>325</v>
      </c>
      <c r="C135" s="47" t="s">
        <v>325</v>
      </c>
      <c r="D135" s="47">
        <v>84</v>
      </c>
      <c r="E135" s="47">
        <v>11</v>
      </c>
      <c r="F135" s="47">
        <v>128</v>
      </c>
      <c r="G135" s="47" t="s">
        <v>942</v>
      </c>
      <c r="H135" s="47" t="s">
        <v>59</v>
      </c>
      <c r="I135" s="47" t="s">
        <v>55</v>
      </c>
      <c r="J135" s="47" t="s">
        <v>43</v>
      </c>
      <c r="K135" s="393" t="s">
        <v>2337</v>
      </c>
      <c r="L135" s="47" t="s">
        <v>60</v>
      </c>
      <c r="M135" s="47" t="s">
        <v>61</v>
      </c>
      <c r="N135" s="47" t="s">
        <v>62</v>
      </c>
      <c r="O135" s="47" t="s">
        <v>870</v>
      </c>
      <c r="P135" s="47" t="s">
        <v>1713</v>
      </c>
      <c r="Q135" s="47"/>
      <c r="R135" s="47"/>
      <c r="S135" s="47"/>
      <c r="T135" s="47"/>
      <c r="U135" s="47" t="s">
        <v>149</v>
      </c>
      <c r="V135" s="47" t="s">
        <v>53</v>
      </c>
      <c r="W135" s="48" t="s">
        <v>2203</v>
      </c>
      <c r="X135" s="48" t="s">
        <v>1714</v>
      </c>
      <c r="Y135" s="247">
        <f t="shared" si="1"/>
        <v>4.167900000000003</v>
      </c>
      <c r="Z135" s="315" t="s">
        <v>1819</v>
      </c>
      <c r="AA135" s="315">
        <v>81</v>
      </c>
      <c r="AB135" s="315" t="s">
        <v>1988</v>
      </c>
      <c r="AC135" s="315">
        <v>42.832099999999997</v>
      </c>
      <c r="AD135" s="315"/>
      <c r="AE135" s="315"/>
      <c r="AF135" s="315"/>
      <c r="AG135" s="315"/>
      <c r="AH135" s="315"/>
      <c r="AI135" s="315"/>
      <c r="AJ135" s="315"/>
      <c r="AK135" s="315"/>
      <c r="AL135" s="315"/>
      <c r="AM135" s="315"/>
    </row>
    <row r="136" spans="1:77" s="401" customFormat="1" ht="96" customHeight="1">
      <c r="A136" s="571" t="s">
        <v>56</v>
      </c>
      <c r="B136" s="47" t="s">
        <v>56</v>
      </c>
      <c r="C136" s="47" t="s">
        <v>1136</v>
      </c>
      <c r="D136" s="47">
        <v>23</v>
      </c>
      <c r="E136" s="47">
        <v>20</v>
      </c>
      <c r="F136" s="47">
        <v>3.2</v>
      </c>
      <c r="G136" s="47" t="s">
        <v>1873</v>
      </c>
      <c r="H136" s="47" t="s">
        <v>59</v>
      </c>
      <c r="I136" s="47" t="s">
        <v>55</v>
      </c>
      <c r="J136" s="47" t="s">
        <v>43</v>
      </c>
      <c r="K136" s="393" t="s">
        <v>2336</v>
      </c>
      <c r="L136" s="47" t="s">
        <v>60</v>
      </c>
      <c r="M136" s="47" t="s">
        <v>61</v>
      </c>
      <c r="N136" s="47" t="s">
        <v>62</v>
      </c>
      <c r="O136" s="47" t="s">
        <v>26</v>
      </c>
      <c r="P136" s="47" t="s">
        <v>23</v>
      </c>
      <c r="Q136" s="47"/>
      <c r="R136" s="47"/>
      <c r="S136" s="47"/>
      <c r="T136" s="47"/>
      <c r="U136" s="47" t="s">
        <v>149</v>
      </c>
      <c r="V136" s="47" t="s">
        <v>53</v>
      </c>
      <c r="W136" s="48" t="s">
        <v>1874</v>
      </c>
      <c r="X136" s="48" t="s">
        <v>1875</v>
      </c>
      <c r="Y136" s="247">
        <f t="shared" si="1"/>
        <v>1.6588000000000003</v>
      </c>
      <c r="Z136" s="420" t="s">
        <v>1876</v>
      </c>
      <c r="AA136" s="315">
        <v>1.5411999999999999</v>
      </c>
      <c r="AB136" s="56"/>
      <c r="AC136" s="315"/>
      <c r="AD136" s="315"/>
      <c r="AE136" s="315"/>
      <c r="AF136" s="315"/>
      <c r="AG136" s="315"/>
      <c r="AH136" s="315"/>
      <c r="AI136" s="315"/>
      <c r="AJ136" s="315"/>
      <c r="AK136" s="315"/>
      <c r="AL136" s="315"/>
      <c r="AM136" s="315"/>
    </row>
    <row r="137" spans="1:77" s="317" customFormat="1" ht="78.75" customHeight="1">
      <c r="A137" s="563" t="s">
        <v>1952</v>
      </c>
      <c r="B137" s="34" t="s">
        <v>325</v>
      </c>
      <c r="C137" s="90" t="s">
        <v>325</v>
      </c>
      <c r="D137" s="92">
        <v>84</v>
      </c>
      <c r="E137" s="13" t="s">
        <v>1954</v>
      </c>
      <c r="F137" s="382">
        <v>10</v>
      </c>
      <c r="G137" s="28" t="s">
        <v>40</v>
      </c>
      <c r="H137" s="34" t="s">
        <v>59</v>
      </c>
      <c r="I137" s="34" t="s">
        <v>55</v>
      </c>
      <c r="J137" s="34" t="s">
        <v>43</v>
      </c>
      <c r="K137" s="12" t="s">
        <v>2337</v>
      </c>
      <c r="L137" s="34" t="s">
        <v>60</v>
      </c>
      <c r="M137" s="34" t="s">
        <v>61</v>
      </c>
      <c r="N137" s="34" t="s">
        <v>62</v>
      </c>
      <c r="O137" s="34" t="s">
        <v>870</v>
      </c>
      <c r="P137" s="12" t="s">
        <v>1953</v>
      </c>
      <c r="Q137" s="60"/>
      <c r="R137" s="60"/>
      <c r="S137" s="60"/>
      <c r="T137" s="60"/>
      <c r="U137" s="60"/>
      <c r="V137" s="60"/>
      <c r="W137" s="13" t="s">
        <v>1955</v>
      </c>
      <c r="X137" s="13" t="s">
        <v>1956</v>
      </c>
      <c r="Y137" s="126">
        <f t="shared" si="1"/>
        <v>0</v>
      </c>
      <c r="Z137" s="338" t="s">
        <v>2052</v>
      </c>
      <c r="AA137" s="462">
        <v>10</v>
      </c>
      <c r="AB137" s="60"/>
      <c r="AC137" s="60"/>
      <c r="AD137" s="60"/>
      <c r="AE137" s="60"/>
      <c r="AF137" s="60"/>
      <c r="AG137" s="60"/>
      <c r="AH137" s="60"/>
      <c r="AI137" s="60"/>
      <c r="AJ137" s="60"/>
      <c r="AK137" s="60"/>
      <c r="AL137" s="60"/>
      <c r="AM137" s="60"/>
    </row>
    <row r="138" spans="1:77" s="401" customFormat="1" ht="78.75" customHeight="1">
      <c r="A138" s="564" t="s">
        <v>56</v>
      </c>
      <c r="B138" s="348" t="s">
        <v>325</v>
      </c>
      <c r="C138" s="386" t="s">
        <v>325</v>
      </c>
      <c r="D138" s="413">
        <v>83</v>
      </c>
      <c r="E138" s="49" t="s">
        <v>1855</v>
      </c>
      <c r="F138" s="414">
        <v>221</v>
      </c>
      <c r="G138" s="52" t="s">
        <v>942</v>
      </c>
      <c r="H138" s="348" t="s">
        <v>59</v>
      </c>
      <c r="I138" s="348" t="s">
        <v>55</v>
      </c>
      <c r="J138" s="348" t="s">
        <v>43</v>
      </c>
      <c r="K138" s="48" t="s">
        <v>2337</v>
      </c>
      <c r="L138" s="348" t="s">
        <v>60</v>
      </c>
      <c r="M138" s="348" t="s">
        <v>61</v>
      </c>
      <c r="N138" s="348" t="s">
        <v>62</v>
      </c>
      <c r="O138" s="348" t="s">
        <v>870</v>
      </c>
      <c r="P138" s="48" t="s">
        <v>1957</v>
      </c>
      <c r="Q138" s="391"/>
      <c r="R138" s="391"/>
      <c r="S138" s="391"/>
      <c r="T138" s="391"/>
      <c r="U138" s="391"/>
      <c r="V138" s="391"/>
      <c r="W138" s="431" t="s">
        <v>1958</v>
      </c>
      <c r="X138" s="431" t="s">
        <v>1959</v>
      </c>
      <c r="Y138" s="247">
        <f t="shared" si="1"/>
        <v>86.88760000000002</v>
      </c>
      <c r="Z138" s="393" t="s">
        <v>2038</v>
      </c>
      <c r="AA138" s="56">
        <v>21.0932</v>
      </c>
      <c r="AB138" s="393" t="s">
        <v>1989</v>
      </c>
      <c r="AC138" s="56">
        <v>38.268099999999997</v>
      </c>
      <c r="AD138" s="393" t="s">
        <v>2037</v>
      </c>
      <c r="AE138" s="56">
        <v>0.6331</v>
      </c>
      <c r="AF138" s="393" t="s">
        <v>2036</v>
      </c>
      <c r="AG138" s="56">
        <v>4.2241999999999997</v>
      </c>
      <c r="AH138" s="393" t="s">
        <v>2035</v>
      </c>
      <c r="AI138" s="56">
        <v>7.4345999999999997</v>
      </c>
      <c r="AJ138" s="393" t="s">
        <v>2034</v>
      </c>
      <c r="AK138" s="56">
        <v>11.4283</v>
      </c>
      <c r="AL138" s="393" t="s">
        <v>2039</v>
      </c>
      <c r="AM138" s="56">
        <v>0.84899999999999998</v>
      </c>
      <c r="AN138" s="48" t="s">
        <v>2053</v>
      </c>
      <c r="AO138" s="401">
        <v>10.6173</v>
      </c>
      <c r="AP138" s="48" t="s">
        <v>2054</v>
      </c>
      <c r="AQ138" s="401">
        <v>4.5</v>
      </c>
      <c r="AR138" s="48" t="s">
        <v>2054</v>
      </c>
      <c r="AS138" s="401">
        <v>7.6</v>
      </c>
      <c r="AT138" s="48" t="s">
        <v>2054</v>
      </c>
      <c r="AU138" s="401">
        <v>4.5999999999999996</v>
      </c>
      <c r="AV138" s="48" t="s">
        <v>2054</v>
      </c>
      <c r="AW138" s="401">
        <v>4</v>
      </c>
      <c r="AX138" s="48" t="s">
        <v>2054</v>
      </c>
      <c r="AY138" s="401">
        <v>3.0438999999999998</v>
      </c>
      <c r="AZ138" s="48" t="s">
        <v>2055</v>
      </c>
      <c r="BA138" s="401">
        <v>3.4</v>
      </c>
      <c r="BB138" s="48" t="s">
        <v>2055</v>
      </c>
      <c r="BC138" s="401">
        <v>2.6185</v>
      </c>
      <c r="BD138" s="48" t="s">
        <v>2055</v>
      </c>
      <c r="BE138" s="401">
        <v>2.7</v>
      </c>
      <c r="BF138" s="393" t="s">
        <v>2119</v>
      </c>
      <c r="BG138" s="401">
        <v>0.69799999999999995</v>
      </c>
      <c r="BH138" s="393" t="s">
        <v>2234</v>
      </c>
      <c r="BI138" s="401">
        <v>0.33839999999999998</v>
      </c>
      <c r="BJ138" s="393" t="s">
        <v>2235</v>
      </c>
      <c r="BK138" s="401">
        <v>3.0657999999999999</v>
      </c>
      <c r="BL138" s="393" t="s">
        <v>2434</v>
      </c>
      <c r="BM138" s="401">
        <v>3</v>
      </c>
    </row>
    <row r="139" spans="1:77" s="624" customFormat="1" ht="78.75" customHeight="1">
      <c r="A139" s="732" t="s">
        <v>56</v>
      </c>
      <c r="B139" s="733" t="s">
        <v>56</v>
      </c>
      <c r="C139" s="733" t="s">
        <v>57</v>
      </c>
      <c r="D139" s="733">
        <v>9</v>
      </c>
      <c r="E139" s="733">
        <v>74</v>
      </c>
      <c r="F139" s="733">
        <v>3.6</v>
      </c>
      <c r="G139" s="733" t="s">
        <v>58</v>
      </c>
      <c r="H139" s="733" t="s">
        <v>59</v>
      </c>
      <c r="I139" s="733" t="s">
        <v>55</v>
      </c>
      <c r="J139" s="733" t="s">
        <v>43</v>
      </c>
      <c r="K139" s="734" t="s">
        <v>2336</v>
      </c>
      <c r="L139" s="733" t="s">
        <v>60</v>
      </c>
      <c r="M139" s="733" t="s">
        <v>61</v>
      </c>
      <c r="N139" s="733" t="s">
        <v>62</v>
      </c>
      <c r="O139" s="733" t="s">
        <v>26</v>
      </c>
      <c r="P139" s="733" t="s">
        <v>23</v>
      </c>
      <c r="Q139" s="733" t="s">
        <v>8</v>
      </c>
      <c r="R139" s="733">
        <v>3.6</v>
      </c>
      <c r="S139" s="733" t="s">
        <v>63</v>
      </c>
      <c r="T139" s="733">
        <v>3.6</v>
      </c>
      <c r="U139" s="733" t="s">
        <v>149</v>
      </c>
      <c r="V139" s="733" t="s">
        <v>53</v>
      </c>
      <c r="W139" s="339">
        <v>5451397</v>
      </c>
      <c r="X139" s="339">
        <v>8636882</v>
      </c>
      <c r="Y139" s="181">
        <f t="shared" si="1"/>
        <v>0.34719999999999995</v>
      </c>
      <c r="Z139" s="603" t="s">
        <v>2316</v>
      </c>
      <c r="AA139" s="603">
        <v>3.2528000000000001</v>
      </c>
      <c r="AB139" s="603"/>
      <c r="AC139" s="603"/>
      <c r="AE139" s="603"/>
      <c r="AF139" s="603"/>
      <c r="AG139" s="603"/>
      <c r="AH139" s="603"/>
      <c r="AI139" s="603"/>
      <c r="AJ139" s="603"/>
      <c r="AK139" s="603"/>
      <c r="AL139" s="603"/>
      <c r="AM139" s="603"/>
      <c r="AN139" s="603"/>
      <c r="AO139" s="603"/>
      <c r="AP139" s="603"/>
      <c r="AQ139" s="603"/>
      <c r="AR139" s="603"/>
      <c r="AS139" s="603"/>
      <c r="AT139" s="603"/>
      <c r="AU139" s="603"/>
      <c r="AV139" s="603"/>
      <c r="AW139" s="603"/>
      <c r="AX139" s="603"/>
      <c r="AY139" s="603"/>
      <c r="AZ139" s="603"/>
      <c r="BA139" s="603"/>
      <c r="BB139" s="603"/>
      <c r="BC139" s="603"/>
      <c r="BD139" s="603"/>
      <c r="BE139" s="603"/>
      <c r="BF139" s="603"/>
      <c r="BG139" s="603"/>
      <c r="BH139" s="603"/>
      <c r="BI139" s="603"/>
      <c r="BJ139" s="603"/>
      <c r="BK139" s="603"/>
      <c r="BL139" s="603"/>
      <c r="BM139" s="603"/>
      <c r="BN139" s="603"/>
      <c r="BO139" s="603"/>
      <c r="BP139" s="603"/>
      <c r="BQ139" s="603"/>
      <c r="BR139" s="603"/>
      <c r="BS139" s="603"/>
      <c r="BT139" s="603"/>
      <c r="BU139" s="603"/>
      <c r="BV139" s="603"/>
      <c r="BW139" s="603"/>
      <c r="BX139" s="603"/>
    </row>
    <row r="140" spans="1:77" s="401" customFormat="1" ht="78.75" customHeight="1">
      <c r="A140" s="386" t="s">
        <v>56</v>
      </c>
      <c r="B140" s="348" t="s">
        <v>325</v>
      </c>
      <c r="C140" s="386" t="s">
        <v>325</v>
      </c>
      <c r="D140" s="413">
        <v>87</v>
      </c>
      <c r="E140" s="49" t="s">
        <v>921</v>
      </c>
      <c r="F140" s="414">
        <v>139</v>
      </c>
      <c r="G140" s="52" t="s">
        <v>942</v>
      </c>
      <c r="H140" s="348" t="s">
        <v>59</v>
      </c>
      <c r="I140" s="348" t="s">
        <v>55</v>
      </c>
      <c r="J140" s="348" t="s">
        <v>43</v>
      </c>
      <c r="K140" s="48" t="s">
        <v>2337</v>
      </c>
      <c r="L140" s="348" t="s">
        <v>60</v>
      </c>
      <c r="M140" s="348" t="s">
        <v>61</v>
      </c>
      <c r="N140" s="348" t="s">
        <v>62</v>
      </c>
      <c r="O140" s="348" t="s">
        <v>870</v>
      </c>
      <c r="P140" s="48" t="s">
        <v>1957</v>
      </c>
      <c r="S140" s="391"/>
      <c r="T140" s="391"/>
      <c r="U140" s="391"/>
      <c r="V140" s="391"/>
      <c r="W140" s="431" t="s">
        <v>2475</v>
      </c>
      <c r="X140" s="431" t="s">
        <v>2476</v>
      </c>
      <c r="Y140" s="737">
        <f t="shared" si="1"/>
        <v>89.7119</v>
      </c>
      <c r="Z140" s="391" t="s">
        <v>2498</v>
      </c>
      <c r="AA140" s="391">
        <v>49.2881</v>
      </c>
      <c r="AB140" s="391"/>
      <c r="AC140" s="391"/>
      <c r="AD140" s="391"/>
      <c r="AE140" s="391"/>
      <c r="AF140" s="391"/>
      <c r="AG140" s="391"/>
      <c r="AH140" s="391"/>
      <c r="AI140" s="391"/>
      <c r="AJ140" s="391"/>
      <c r="AK140" s="391"/>
      <c r="AL140" s="391"/>
    </row>
    <row r="141" spans="1:77" s="401" customFormat="1" ht="78.75" customHeight="1">
      <c r="A141" s="386" t="s">
        <v>1952</v>
      </c>
      <c r="B141" s="348" t="s">
        <v>325</v>
      </c>
      <c r="C141" s="386" t="s">
        <v>325</v>
      </c>
      <c r="D141" s="413">
        <v>87</v>
      </c>
      <c r="E141" s="49" t="s">
        <v>1444</v>
      </c>
      <c r="F141" s="414">
        <v>83</v>
      </c>
      <c r="G141" s="52" t="s">
        <v>40</v>
      </c>
      <c r="H141" s="348" t="s">
        <v>59</v>
      </c>
      <c r="I141" s="348" t="s">
        <v>55</v>
      </c>
      <c r="J141" s="348" t="s">
        <v>43</v>
      </c>
      <c r="K141" s="401" t="s">
        <v>2311</v>
      </c>
      <c r="L141" s="348" t="s">
        <v>60</v>
      </c>
      <c r="M141" s="348" t="s">
        <v>61</v>
      </c>
      <c r="N141" s="348" t="s">
        <v>62</v>
      </c>
      <c r="O141" s="348" t="s">
        <v>870</v>
      </c>
      <c r="P141" s="48" t="s">
        <v>1953</v>
      </c>
      <c r="S141" s="391"/>
      <c r="T141" s="391"/>
      <c r="U141" s="391"/>
      <c r="V141" s="391"/>
      <c r="W141" s="431" t="s">
        <v>2477</v>
      </c>
      <c r="X141" s="431" t="s">
        <v>2478</v>
      </c>
      <c r="Y141" s="737">
        <f t="shared" si="1"/>
        <v>17.2881</v>
      </c>
      <c r="Z141" s="391" t="s">
        <v>2499</v>
      </c>
      <c r="AA141" s="391">
        <v>65.7119</v>
      </c>
      <c r="AB141" s="391"/>
      <c r="AC141" s="391"/>
      <c r="AD141" s="391"/>
      <c r="AE141" s="391"/>
      <c r="AF141" s="391"/>
      <c r="AG141" s="391"/>
      <c r="AH141" s="391"/>
      <c r="AI141" s="391"/>
      <c r="AJ141" s="391"/>
      <c r="AK141" s="391"/>
      <c r="AL141" s="391"/>
    </row>
    <row r="142" spans="1:77" s="315" customFormat="1" ht="78.75" customHeight="1">
      <c r="A142" s="386" t="s">
        <v>1952</v>
      </c>
      <c r="B142" s="393" t="s">
        <v>56</v>
      </c>
      <c r="C142" s="393" t="s">
        <v>2479</v>
      </c>
      <c r="D142" s="393">
        <v>9</v>
      </c>
      <c r="E142" s="393">
        <v>12</v>
      </c>
      <c r="F142" s="393">
        <v>26</v>
      </c>
      <c r="G142" s="393" t="s">
        <v>39</v>
      </c>
      <c r="H142" s="348" t="s">
        <v>59</v>
      </c>
      <c r="I142" s="348" t="s">
        <v>55</v>
      </c>
      <c r="J142" s="348" t="s">
        <v>43</v>
      </c>
      <c r="K142" s="401" t="s">
        <v>2311</v>
      </c>
      <c r="L142" s="348" t="s">
        <v>60</v>
      </c>
      <c r="M142" s="348" t="s">
        <v>61</v>
      </c>
      <c r="N142" s="348" t="s">
        <v>62</v>
      </c>
      <c r="O142" s="393" t="s">
        <v>26</v>
      </c>
      <c r="P142" s="393" t="s">
        <v>2480</v>
      </c>
      <c r="Q142" s="393"/>
      <c r="R142" s="393"/>
      <c r="S142" s="393"/>
      <c r="T142" s="393"/>
      <c r="U142" s="393"/>
      <c r="V142" s="393"/>
      <c r="W142" s="431" t="s">
        <v>2481</v>
      </c>
      <c r="X142" s="431" t="s">
        <v>2482</v>
      </c>
      <c r="Y142" s="737">
        <f t="shared" si="1"/>
        <v>16.894100000000002</v>
      </c>
      <c r="Z142" s="56" t="s">
        <v>2500</v>
      </c>
      <c r="AA142" s="315">
        <v>3.0929000000000002</v>
      </c>
      <c r="AB142" s="56" t="s">
        <v>2501</v>
      </c>
      <c r="AC142" s="315">
        <v>6.0129999999999999</v>
      </c>
    </row>
    <row r="143" spans="1:77" s="315" customFormat="1" ht="78.75" customHeight="1">
      <c r="A143" s="386" t="s">
        <v>1952</v>
      </c>
      <c r="B143" s="393" t="s">
        <v>56</v>
      </c>
      <c r="C143" s="393" t="s">
        <v>2479</v>
      </c>
      <c r="D143" s="393">
        <v>8</v>
      </c>
      <c r="E143" s="393">
        <v>57</v>
      </c>
      <c r="F143" s="393">
        <v>11.6</v>
      </c>
      <c r="G143" s="393" t="s">
        <v>39</v>
      </c>
      <c r="H143" s="348" t="s">
        <v>59</v>
      </c>
      <c r="I143" s="348" t="s">
        <v>55</v>
      </c>
      <c r="J143" s="348" t="s">
        <v>43</v>
      </c>
      <c r="K143" s="401" t="s">
        <v>2311</v>
      </c>
      <c r="L143" s="348" t="s">
        <v>60</v>
      </c>
      <c r="M143" s="348" t="s">
        <v>61</v>
      </c>
      <c r="N143" s="348" t="s">
        <v>62</v>
      </c>
      <c r="O143" s="393" t="s">
        <v>26</v>
      </c>
      <c r="P143" s="393" t="s">
        <v>2480</v>
      </c>
      <c r="Q143" s="393"/>
      <c r="R143" s="393"/>
      <c r="S143" s="393"/>
      <c r="T143" s="393"/>
      <c r="U143" s="393"/>
      <c r="V143" s="393"/>
      <c r="W143" s="431" t="s">
        <v>2483</v>
      </c>
      <c r="X143" s="431" t="s">
        <v>2484</v>
      </c>
      <c r="Y143" s="247">
        <f t="shared" si="1"/>
        <v>7.6974</v>
      </c>
      <c r="Z143" s="56" t="s">
        <v>2500</v>
      </c>
      <c r="AA143" s="315">
        <v>1.3255999999999999</v>
      </c>
      <c r="AB143" s="56" t="s">
        <v>2501</v>
      </c>
      <c r="AC143" s="315">
        <v>2.577</v>
      </c>
    </row>
    <row r="144" spans="1:77" s="17" customFormat="1" ht="72" customHeight="1">
      <c r="A144" s="562" t="s">
        <v>74</v>
      </c>
      <c r="B144" s="26" t="s">
        <v>88</v>
      </c>
      <c r="C144" s="5" t="s">
        <v>88</v>
      </c>
      <c r="D144" s="26">
        <v>74</v>
      </c>
      <c r="E144" s="26">
        <v>8</v>
      </c>
      <c r="F144" s="26">
        <v>0.9</v>
      </c>
      <c r="G144" s="26" t="s">
        <v>66</v>
      </c>
      <c r="H144" s="26" t="s">
        <v>77</v>
      </c>
      <c r="I144" s="57" t="s">
        <v>91</v>
      </c>
      <c r="J144" s="26" t="s">
        <v>92</v>
      </c>
      <c r="K144" s="156" t="s">
        <v>2312</v>
      </c>
      <c r="L144" s="26" t="s">
        <v>27</v>
      </c>
      <c r="M144" s="26" t="s">
        <v>93</v>
      </c>
      <c r="N144" s="28" t="s">
        <v>94</v>
      </c>
      <c r="O144" s="28" t="s">
        <v>82</v>
      </c>
      <c r="P144" s="5" t="s">
        <v>95</v>
      </c>
      <c r="Q144" s="5" t="s">
        <v>84</v>
      </c>
      <c r="R144" s="5" t="s">
        <v>44</v>
      </c>
      <c r="S144" s="5" t="s">
        <v>85</v>
      </c>
      <c r="T144" s="5" t="s">
        <v>44</v>
      </c>
      <c r="U144" s="5" t="s">
        <v>149</v>
      </c>
      <c r="V144" s="5" t="s">
        <v>53</v>
      </c>
      <c r="W144" s="26" t="s">
        <v>402</v>
      </c>
      <c r="X144" s="26" t="s">
        <v>403</v>
      </c>
      <c r="Y144" s="126">
        <f t="shared" si="1"/>
        <v>0</v>
      </c>
      <c r="Z144" s="344" t="s">
        <v>1820</v>
      </c>
      <c r="AA144" s="17">
        <v>0.9</v>
      </c>
    </row>
    <row r="145" spans="1:77" s="182" customFormat="1" ht="110.25" customHeight="1">
      <c r="A145" s="625" t="s">
        <v>74</v>
      </c>
      <c r="B145" s="442" t="s">
        <v>75</v>
      </c>
      <c r="C145" s="442" t="s">
        <v>76</v>
      </c>
      <c r="D145" s="442">
        <v>24</v>
      </c>
      <c r="E145" s="442">
        <v>8</v>
      </c>
      <c r="F145" s="442">
        <v>1.9</v>
      </c>
      <c r="G145" s="442" t="s">
        <v>66</v>
      </c>
      <c r="H145" s="626" t="s">
        <v>77</v>
      </c>
      <c r="I145" s="442" t="s">
        <v>78</v>
      </c>
      <c r="J145" s="442" t="s">
        <v>79</v>
      </c>
      <c r="K145" s="537" t="s">
        <v>2311</v>
      </c>
      <c r="L145" s="442" t="s">
        <v>27</v>
      </c>
      <c r="M145" s="466" t="s">
        <v>80</v>
      </c>
      <c r="N145" s="442" t="s">
        <v>81</v>
      </c>
      <c r="O145" s="442" t="s">
        <v>82</v>
      </c>
      <c r="P145" s="442" t="s">
        <v>83</v>
      </c>
      <c r="Q145" s="442" t="s">
        <v>84</v>
      </c>
      <c r="R145" s="442" t="s">
        <v>44</v>
      </c>
      <c r="S145" s="442" t="s">
        <v>85</v>
      </c>
      <c r="T145" s="442" t="s">
        <v>44</v>
      </c>
      <c r="U145" s="442" t="s">
        <v>149</v>
      </c>
      <c r="V145" s="442" t="s">
        <v>53</v>
      </c>
      <c r="W145" s="466" t="s">
        <v>86</v>
      </c>
      <c r="X145" s="468" t="s">
        <v>87</v>
      </c>
      <c r="Y145" s="539">
        <f t="shared" si="1"/>
        <v>0.27</v>
      </c>
      <c r="Z145" s="443" t="s">
        <v>1033</v>
      </c>
      <c r="AA145" s="443">
        <v>1.63</v>
      </c>
      <c r="AB145" s="443"/>
      <c r="AC145" s="443"/>
      <c r="AD145" s="443"/>
      <c r="AE145" s="443"/>
      <c r="AF145" s="443"/>
      <c r="AG145" s="443"/>
      <c r="AH145" s="443"/>
      <c r="AI145" s="443"/>
      <c r="AJ145" s="443"/>
      <c r="AK145" s="443"/>
      <c r="AL145" s="443"/>
      <c r="AM145" s="443"/>
      <c r="AN145" s="443"/>
      <c r="AO145" s="443"/>
      <c r="AP145" s="443"/>
      <c r="AQ145" s="443"/>
      <c r="AR145" s="443"/>
      <c r="AS145" s="443"/>
      <c r="AT145" s="443"/>
      <c r="AU145" s="443"/>
      <c r="AV145" s="443"/>
      <c r="AW145" s="443"/>
      <c r="AX145" s="443"/>
      <c r="AY145" s="443"/>
      <c r="AZ145" s="443"/>
      <c r="BA145" s="443"/>
      <c r="BB145" s="443"/>
      <c r="BC145" s="443"/>
      <c r="BD145" s="443"/>
      <c r="BE145" s="443"/>
      <c r="BF145" s="443"/>
      <c r="BG145" s="443"/>
      <c r="BH145" s="443"/>
      <c r="BI145" s="443"/>
      <c r="BJ145" s="443"/>
      <c r="BK145" s="443"/>
      <c r="BL145" s="443"/>
      <c r="BM145" s="443"/>
      <c r="BN145" s="443"/>
      <c r="BO145" s="443"/>
      <c r="BP145" s="443"/>
      <c r="BQ145" s="443"/>
      <c r="BR145" s="443"/>
      <c r="BS145" s="443"/>
      <c r="BT145" s="443"/>
      <c r="BU145" s="443"/>
      <c r="BV145" s="443"/>
      <c r="BW145" s="443"/>
      <c r="BX145" s="443"/>
      <c r="BY145" s="443"/>
    </row>
    <row r="146" spans="1:77" s="116" customFormat="1" ht="68.25" customHeight="1">
      <c r="A146" s="572" t="s">
        <v>74</v>
      </c>
      <c r="B146" s="30" t="s">
        <v>75</v>
      </c>
      <c r="C146" s="30" t="s">
        <v>76</v>
      </c>
      <c r="D146" s="31">
        <v>62</v>
      </c>
      <c r="E146" s="169">
        <v>12.46</v>
      </c>
      <c r="F146" s="267">
        <v>4.0999999999999996</v>
      </c>
      <c r="G146" s="32" t="s">
        <v>40</v>
      </c>
      <c r="H146" s="26" t="s">
        <v>77</v>
      </c>
      <c r="I146" s="27" t="s">
        <v>35</v>
      </c>
      <c r="J146" s="26" t="s">
        <v>92</v>
      </c>
      <c r="K146" s="156" t="s">
        <v>2311</v>
      </c>
      <c r="L146" s="5" t="s">
        <v>27</v>
      </c>
      <c r="M146" s="11" t="s">
        <v>935</v>
      </c>
      <c r="N146" s="28" t="s">
        <v>94</v>
      </c>
      <c r="O146" s="5" t="s">
        <v>936</v>
      </c>
      <c r="P146" s="5" t="s">
        <v>52</v>
      </c>
      <c r="Q146" s="5" t="s">
        <v>937</v>
      </c>
      <c r="R146" s="5" t="s">
        <v>44</v>
      </c>
      <c r="S146" s="5" t="s">
        <v>44</v>
      </c>
      <c r="T146" s="5" t="s">
        <v>44</v>
      </c>
      <c r="U146" s="5" t="s">
        <v>938</v>
      </c>
      <c r="V146" s="33" t="s">
        <v>53</v>
      </c>
      <c r="W146" s="34" t="s">
        <v>939</v>
      </c>
      <c r="X146" s="34" t="s">
        <v>940</v>
      </c>
      <c r="Y146" s="59">
        <f t="shared" si="1"/>
        <v>0</v>
      </c>
      <c r="Z146" s="34" t="s">
        <v>968</v>
      </c>
      <c r="AA146" s="17">
        <v>4.0999999999999996</v>
      </c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</row>
    <row r="147" spans="1:77" s="116" customFormat="1" ht="58.5" customHeight="1">
      <c r="A147" s="572" t="s">
        <v>74</v>
      </c>
      <c r="B147" s="26" t="s">
        <v>941</v>
      </c>
      <c r="C147" s="26" t="s">
        <v>941</v>
      </c>
      <c r="D147" s="26">
        <v>18</v>
      </c>
      <c r="E147" s="26">
        <v>49</v>
      </c>
      <c r="F147" s="26">
        <v>9.9</v>
      </c>
      <c r="G147" s="26" t="s">
        <v>942</v>
      </c>
      <c r="H147" s="26" t="s">
        <v>77</v>
      </c>
      <c r="I147" s="27" t="s">
        <v>35</v>
      </c>
      <c r="J147" s="26" t="s">
        <v>92</v>
      </c>
      <c r="K147" s="156" t="s">
        <v>2312</v>
      </c>
      <c r="L147" s="5" t="s">
        <v>943</v>
      </c>
      <c r="M147" s="11" t="s">
        <v>935</v>
      </c>
      <c r="N147" s="28" t="s">
        <v>94</v>
      </c>
      <c r="O147" s="5" t="s">
        <v>936</v>
      </c>
      <c r="P147" s="5" t="s">
        <v>52</v>
      </c>
      <c r="Q147" s="5" t="s">
        <v>937</v>
      </c>
      <c r="R147" s="5" t="s">
        <v>44</v>
      </c>
      <c r="S147" s="5" t="s">
        <v>44</v>
      </c>
      <c r="T147" s="5" t="s">
        <v>44</v>
      </c>
      <c r="U147" s="5" t="s">
        <v>938</v>
      </c>
      <c r="V147" s="5" t="s">
        <v>53</v>
      </c>
      <c r="W147" s="35" t="s">
        <v>944</v>
      </c>
      <c r="X147" s="35" t="s">
        <v>945</v>
      </c>
      <c r="Y147" s="59">
        <f t="shared" si="1"/>
        <v>0</v>
      </c>
      <c r="Z147" s="17" t="s">
        <v>1123</v>
      </c>
      <c r="AA147" s="17">
        <v>9.9</v>
      </c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</row>
    <row r="148" spans="1:77" s="116" customFormat="1" ht="63" customHeight="1">
      <c r="A148" s="8" t="s">
        <v>74</v>
      </c>
      <c r="B148" s="26" t="s">
        <v>120</v>
      </c>
      <c r="C148" s="5" t="s">
        <v>115</v>
      </c>
      <c r="D148" s="26">
        <v>10</v>
      </c>
      <c r="E148" s="26">
        <v>11</v>
      </c>
      <c r="F148" s="26">
        <v>3.7</v>
      </c>
      <c r="G148" s="26" t="s">
        <v>946</v>
      </c>
      <c r="H148" s="26" t="s">
        <v>77</v>
      </c>
      <c r="I148" s="27" t="s">
        <v>35</v>
      </c>
      <c r="J148" s="26" t="s">
        <v>92</v>
      </c>
      <c r="K148" s="156" t="s">
        <v>2325</v>
      </c>
      <c r="L148" s="5" t="s">
        <v>947</v>
      </c>
      <c r="M148" s="11" t="s">
        <v>935</v>
      </c>
      <c r="N148" s="28" t="s">
        <v>948</v>
      </c>
      <c r="O148" s="28" t="s">
        <v>82</v>
      </c>
      <c r="P148" s="5" t="s">
        <v>52</v>
      </c>
      <c r="Q148" s="5" t="s">
        <v>949</v>
      </c>
      <c r="R148" s="5" t="s">
        <v>44</v>
      </c>
      <c r="S148" s="5" t="s">
        <v>44</v>
      </c>
      <c r="T148" s="5" t="s">
        <v>44</v>
      </c>
      <c r="U148" s="5" t="s">
        <v>938</v>
      </c>
      <c r="V148" s="5" t="s">
        <v>53</v>
      </c>
      <c r="W148" s="29" t="s">
        <v>950</v>
      </c>
      <c r="X148" s="29" t="s">
        <v>951</v>
      </c>
      <c r="Y148" s="59">
        <f t="shared" si="1"/>
        <v>0</v>
      </c>
      <c r="Z148" s="29" t="s">
        <v>968</v>
      </c>
      <c r="AA148" s="17">
        <v>3.7</v>
      </c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</row>
    <row r="149" spans="1:77" s="116" customFormat="1" ht="63" customHeight="1">
      <c r="A149" s="8" t="s">
        <v>74</v>
      </c>
      <c r="B149" s="26" t="s">
        <v>120</v>
      </c>
      <c r="C149" s="5" t="s">
        <v>115</v>
      </c>
      <c r="D149" s="26">
        <v>10</v>
      </c>
      <c r="E149" s="26">
        <v>9</v>
      </c>
      <c r="F149" s="26">
        <v>4.0316999999999998</v>
      </c>
      <c r="G149" s="26" t="s">
        <v>952</v>
      </c>
      <c r="H149" s="26" t="s">
        <v>77</v>
      </c>
      <c r="I149" s="27" t="s">
        <v>35</v>
      </c>
      <c r="J149" s="26" t="s">
        <v>92</v>
      </c>
      <c r="K149" s="156" t="s">
        <v>2325</v>
      </c>
      <c r="L149" s="5" t="s">
        <v>27</v>
      </c>
      <c r="M149" s="11" t="s">
        <v>935</v>
      </c>
      <c r="N149" s="28" t="s">
        <v>948</v>
      </c>
      <c r="O149" s="28" t="s">
        <v>82</v>
      </c>
      <c r="P149" s="5" t="s">
        <v>52</v>
      </c>
      <c r="Q149" s="5" t="s">
        <v>949</v>
      </c>
      <c r="R149" s="5" t="s">
        <v>44</v>
      </c>
      <c r="S149" s="5" t="s">
        <v>44</v>
      </c>
      <c r="T149" s="5" t="s">
        <v>44</v>
      </c>
      <c r="U149" s="5" t="s">
        <v>938</v>
      </c>
      <c r="V149" s="5" t="s">
        <v>53</v>
      </c>
      <c r="W149" s="26" t="s">
        <v>953</v>
      </c>
      <c r="X149" s="26" t="s">
        <v>954</v>
      </c>
      <c r="Y149" s="59">
        <f t="shared" si="1"/>
        <v>0</v>
      </c>
      <c r="Z149" s="26" t="s">
        <v>968</v>
      </c>
      <c r="AA149" s="17">
        <v>4.0316999999999998</v>
      </c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</row>
    <row r="150" spans="1:77" s="116" customFormat="1" ht="78.75" customHeight="1">
      <c r="A150" s="8" t="s">
        <v>74</v>
      </c>
      <c r="B150" s="26" t="s">
        <v>114</v>
      </c>
      <c r="C150" s="5" t="s">
        <v>115</v>
      </c>
      <c r="D150" s="26">
        <v>45</v>
      </c>
      <c r="E150" s="26">
        <v>8</v>
      </c>
      <c r="F150" s="26">
        <v>1.7</v>
      </c>
      <c r="G150" s="26" t="s">
        <v>955</v>
      </c>
      <c r="H150" s="26" t="s">
        <v>77</v>
      </c>
      <c r="I150" s="27" t="s">
        <v>35</v>
      </c>
      <c r="J150" s="26" t="s">
        <v>92</v>
      </c>
      <c r="K150" s="156" t="s">
        <v>2325</v>
      </c>
      <c r="L150" s="5" t="s">
        <v>27</v>
      </c>
      <c r="M150" s="11" t="s">
        <v>935</v>
      </c>
      <c r="N150" s="28" t="s">
        <v>94</v>
      </c>
      <c r="O150" s="28" t="s">
        <v>936</v>
      </c>
      <c r="P150" s="5" t="s">
        <v>52</v>
      </c>
      <c r="Q150" s="5" t="s">
        <v>937</v>
      </c>
      <c r="R150" s="5" t="s">
        <v>44</v>
      </c>
      <c r="S150" s="5" t="s">
        <v>44</v>
      </c>
      <c r="T150" s="5" t="s">
        <v>44</v>
      </c>
      <c r="U150" s="5" t="s">
        <v>938</v>
      </c>
      <c r="V150" s="5" t="s">
        <v>53</v>
      </c>
      <c r="W150" s="35" t="s">
        <v>956</v>
      </c>
      <c r="X150" s="35" t="s">
        <v>957</v>
      </c>
      <c r="Y150" s="59">
        <f t="shared" si="1"/>
        <v>0</v>
      </c>
      <c r="Z150" s="23" t="s">
        <v>968</v>
      </c>
      <c r="AA150" s="17">
        <v>1.7</v>
      </c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</row>
    <row r="151" spans="1:77" s="268" customFormat="1" ht="78.75" customHeight="1">
      <c r="A151" s="573" t="s">
        <v>74</v>
      </c>
      <c r="B151" s="23" t="s">
        <v>114</v>
      </c>
      <c r="C151" s="23" t="s">
        <v>115</v>
      </c>
      <c r="D151" s="23">
        <v>45</v>
      </c>
      <c r="E151" s="23">
        <v>15</v>
      </c>
      <c r="F151" s="23">
        <v>5.0105000000000004</v>
      </c>
      <c r="G151" s="23" t="s">
        <v>955</v>
      </c>
      <c r="H151" s="23" t="s">
        <v>77</v>
      </c>
      <c r="I151" s="24" t="s">
        <v>35</v>
      </c>
      <c r="J151" s="23" t="s">
        <v>92</v>
      </c>
      <c r="K151" s="711" t="s">
        <v>2325</v>
      </c>
      <c r="L151" s="23" t="s">
        <v>958</v>
      </c>
      <c r="M151" s="258" t="s">
        <v>964</v>
      </c>
      <c r="N151" s="23" t="s">
        <v>94</v>
      </c>
      <c r="O151" s="23" t="s">
        <v>936</v>
      </c>
      <c r="P151" s="23" t="s">
        <v>52</v>
      </c>
      <c r="Q151" s="23" t="s">
        <v>937</v>
      </c>
      <c r="R151" s="23" t="s">
        <v>44</v>
      </c>
      <c r="S151" s="23" t="s">
        <v>44</v>
      </c>
      <c r="T151" s="23" t="s">
        <v>44</v>
      </c>
      <c r="U151" s="23" t="s">
        <v>938</v>
      </c>
      <c r="V151" s="23" t="s">
        <v>53</v>
      </c>
      <c r="W151" s="25" t="s">
        <v>959</v>
      </c>
      <c r="X151" s="25" t="s">
        <v>960</v>
      </c>
      <c r="Y151" s="59">
        <f t="shared" si="1"/>
        <v>0</v>
      </c>
      <c r="Z151" s="25" t="s">
        <v>963</v>
      </c>
      <c r="AA151" s="113">
        <v>5.0105000000000004</v>
      </c>
      <c r="AB151" s="113"/>
      <c r="AC151" s="113"/>
      <c r="AD151" s="113"/>
      <c r="AE151" s="113"/>
      <c r="AF151" s="113"/>
      <c r="AG151" s="113"/>
      <c r="AH151" s="113"/>
      <c r="AI151" s="113"/>
      <c r="AJ151" s="113"/>
      <c r="AK151" s="113"/>
      <c r="AL151" s="113"/>
      <c r="AM151" s="113"/>
      <c r="AN151" s="113"/>
      <c r="AO151" s="113"/>
    </row>
    <row r="152" spans="1:77" s="259" customFormat="1" ht="78.75" customHeight="1">
      <c r="A152" s="515" t="s">
        <v>74</v>
      </c>
      <c r="B152" s="376" t="s">
        <v>88</v>
      </c>
      <c r="C152" s="375" t="s">
        <v>88</v>
      </c>
      <c r="D152" s="376">
        <v>75</v>
      </c>
      <c r="E152" s="376">
        <v>2</v>
      </c>
      <c r="F152" s="376">
        <v>0.5</v>
      </c>
      <c r="G152" s="376" t="s">
        <v>66</v>
      </c>
      <c r="H152" s="376" t="s">
        <v>77</v>
      </c>
      <c r="I152" s="380" t="s">
        <v>91</v>
      </c>
      <c r="J152" s="376" t="s">
        <v>92</v>
      </c>
      <c r="K152" s="712" t="s">
        <v>2312</v>
      </c>
      <c r="L152" s="376" t="s">
        <v>27</v>
      </c>
      <c r="M152" s="376" t="s">
        <v>93</v>
      </c>
      <c r="N152" s="117" t="s">
        <v>94</v>
      </c>
      <c r="O152" s="117" t="s">
        <v>82</v>
      </c>
      <c r="P152" s="375" t="s">
        <v>23</v>
      </c>
      <c r="Q152" s="375" t="s">
        <v>84</v>
      </c>
      <c r="R152" s="375" t="s">
        <v>44</v>
      </c>
      <c r="S152" s="375" t="s">
        <v>85</v>
      </c>
      <c r="T152" s="375" t="s">
        <v>44</v>
      </c>
      <c r="U152" s="375" t="s">
        <v>149</v>
      </c>
      <c r="V152" s="375" t="s">
        <v>53</v>
      </c>
      <c r="W152" s="376" t="s">
        <v>96</v>
      </c>
      <c r="X152" s="631" t="s">
        <v>97</v>
      </c>
      <c r="Y152" s="140">
        <f t="shared" si="1"/>
        <v>0.5</v>
      </c>
      <c r="Z152" s="112"/>
      <c r="AA152" s="112"/>
      <c r="AB152" s="112"/>
      <c r="AC152" s="112"/>
      <c r="AD152" s="112"/>
      <c r="AE152" s="112"/>
      <c r="AF152" s="112"/>
      <c r="AG152" s="112"/>
      <c r="AH152" s="112"/>
      <c r="AI152" s="112"/>
      <c r="AJ152" s="112"/>
      <c r="AK152" s="112"/>
      <c r="AL152" s="112"/>
      <c r="AM152" s="112"/>
      <c r="AN152" s="112"/>
      <c r="AO152" s="112"/>
      <c r="AP152" s="112"/>
      <c r="AQ152" s="112"/>
      <c r="AR152" s="112"/>
      <c r="AS152" s="112"/>
      <c r="AT152" s="112"/>
      <c r="AU152" s="112"/>
      <c r="AV152" s="112"/>
      <c r="AW152" s="112"/>
      <c r="AX152" s="112"/>
      <c r="AY152" s="112"/>
      <c r="AZ152" s="112"/>
      <c r="BA152" s="112"/>
      <c r="BB152" s="112"/>
      <c r="BC152" s="112"/>
      <c r="BD152" s="112"/>
      <c r="BE152" s="112"/>
      <c r="BF152" s="112"/>
      <c r="BG152" s="112"/>
      <c r="BH152" s="112"/>
      <c r="BI152" s="112"/>
      <c r="BJ152" s="112"/>
      <c r="BK152" s="112"/>
      <c r="BL152" s="112"/>
      <c r="BM152" s="112"/>
      <c r="BN152" s="112"/>
      <c r="BO152" s="112"/>
      <c r="BP152" s="112"/>
      <c r="BQ152" s="112"/>
      <c r="BR152" s="112"/>
      <c r="BS152" s="112"/>
      <c r="BT152" s="112"/>
      <c r="BU152" s="112"/>
      <c r="BV152" s="112"/>
      <c r="BW152" s="112"/>
      <c r="BX152" s="112"/>
      <c r="BY152" s="112"/>
    </row>
    <row r="153" spans="1:77" s="116" customFormat="1" ht="94.5" customHeight="1">
      <c r="A153" s="8" t="s">
        <v>74</v>
      </c>
      <c r="B153" s="26" t="s">
        <v>88</v>
      </c>
      <c r="C153" s="5" t="s">
        <v>88</v>
      </c>
      <c r="D153" s="26">
        <v>77</v>
      </c>
      <c r="E153" s="26">
        <v>22</v>
      </c>
      <c r="F153" s="26">
        <v>2.0499999999999998</v>
      </c>
      <c r="G153" s="26" t="s">
        <v>66</v>
      </c>
      <c r="H153" s="26" t="s">
        <v>77</v>
      </c>
      <c r="I153" s="57" t="s">
        <v>91</v>
      </c>
      <c r="J153" s="26" t="s">
        <v>92</v>
      </c>
      <c r="K153" s="156" t="s">
        <v>2312</v>
      </c>
      <c r="L153" s="26" t="s">
        <v>98</v>
      </c>
      <c r="M153" s="26" t="s">
        <v>93</v>
      </c>
      <c r="N153" s="28" t="s">
        <v>94</v>
      </c>
      <c r="O153" s="28" t="s">
        <v>82</v>
      </c>
      <c r="P153" s="5" t="s">
        <v>99</v>
      </c>
      <c r="Q153" s="5" t="s">
        <v>84</v>
      </c>
      <c r="R153" s="5" t="s">
        <v>44</v>
      </c>
      <c r="S153" s="5" t="s">
        <v>85</v>
      </c>
      <c r="T153" s="5" t="s">
        <v>44</v>
      </c>
      <c r="U153" s="5" t="s">
        <v>149</v>
      </c>
      <c r="V153" s="5" t="s">
        <v>53</v>
      </c>
      <c r="W153" s="26" t="s">
        <v>100</v>
      </c>
      <c r="X153" s="168" t="s">
        <v>101</v>
      </c>
      <c r="Y153" s="59">
        <f t="shared" si="1"/>
        <v>0</v>
      </c>
      <c r="Z153" s="22" t="s">
        <v>1820</v>
      </c>
      <c r="AA153" s="17">
        <v>2.0499999999999998</v>
      </c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  <c r="BY153" s="17"/>
    </row>
    <row r="154" spans="1:77" s="116" customFormat="1" ht="78.75" customHeight="1">
      <c r="A154" s="8" t="s">
        <v>74</v>
      </c>
      <c r="B154" s="26" t="s">
        <v>88</v>
      </c>
      <c r="C154" s="5" t="s">
        <v>88</v>
      </c>
      <c r="D154" s="26">
        <v>78</v>
      </c>
      <c r="E154" s="26">
        <v>8</v>
      </c>
      <c r="F154" s="26">
        <v>0.9</v>
      </c>
      <c r="G154" s="26" t="s">
        <v>66</v>
      </c>
      <c r="H154" s="26" t="s">
        <v>77</v>
      </c>
      <c r="I154" s="57" t="s">
        <v>91</v>
      </c>
      <c r="J154" s="26" t="s">
        <v>92</v>
      </c>
      <c r="K154" s="156" t="s">
        <v>2312</v>
      </c>
      <c r="L154" s="26" t="s">
        <v>27</v>
      </c>
      <c r="M154" s="26" t="s">
        <v>93</v>
      </c>
      <c r="N154" s="28" t="s">
        <v>94</v>
      </c>
      <c r="O154" s="28" t="s">
        <v>82</v>
      </c>
      <c r="P154" s="5" t="s">
        <v>23</v>
      </c>
      <c r="Q154" s="5" t="s">
        <v>84</v>
      </c>
      <c r="R154" s="5" t="s">
        <v>44</v>
      </c>
      <c r="S154" s="5" t="s">
        <v>85</v>
      </c>
      <c r="T154" s="5" t="s">
        <v>44</v>
      </c>
      <c r="U154" s="5" t="s">
        <v>149</v>
      </c>
      <c r="V154" s="5" t="s">
        <v>53</v>
      </c>
      <c r="W154" s="26" t="s">
        <v>102</v>
      </c>
      <c r="X154" s="168" t="s">
        <v>103</v>
      </c>
      <c r="Y154" s="59">
        <f t="shared" si="1"/>
        <v>0</v>
      </c>
      <c r="Z154" s="17" t="s">
        <v>1820</v>
      </c>
      <c r="AA154" s="17">
        <v>0.9</v>
      </c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  <c r="BY154" s="17"/>
    </row>
    <row r="155" spans="1:77" s="259" customFormat="1" ht="78.75" customHeight="1">
      <c r="A155" s="515" t="s">
        <v>74</v>
      </c>
      <c r="B155" s="376" t="s">
        <v>88</v>
      </c>
      <c r="C155" s="375" t="s">
        <v>88</v>
      </c>
      <c r="D155" s="376">
        <v>78</v>
      </c>
      <c r="E155" s="376">
        <v>14</v>
      </c>
      <c r="F155" s="376">
        <v>0.1</v>
      </c>
      <c r="G155" s="376" t="s">
        <v>66</v>
      </c>
      <c r="H155" s="376" t="s">
        <v>77</v>
      </c>
      <c r="I155" s="380" t="s">
        <v>91</v>
      </c>
      <c r="J155" s="376" t="s">
        <v>92</v>
      </c>
      <c r="K155" s="712" t="s">
        <v>2312</v>
      </c>
      <c r="L155" s="376" t="s">
        <v>27</v>
      </c>
      <c r="M155" s="376" t="s">
        <v>93</v>
      </c>
      <c r="N155" s="117" t="s">
        <v>94</v>
      </c>
      <c r="O155" s="117" t="s">
        <v>82</v>
      </c>
      <c r="P155" s="375" t="s">
        <v>23</v>
      </c>
      <c r="Q155" s="375" t="s">
        <v>84</v>
      </c>
      <c r="R155" s="375" t="s">
        <v>44</v>
      </c>
      <c r="S155" s="375" t="s">
        <v>85</v>
      </c>
      <c r="T155" s="375" t="s">
        <v>44</v>
      </c>
      <c r="U155" s="375" t="s">
        <v>149</v>
      </c>
      <c r="V155" s="375" t="s">
        <v>53</v>
      </c>
      <c r="W155" s="376" t="s">
        <v>104</v>
      </c>
      <c r="X155" s="631" t="s">
        <v>105</v>
      </c>
      <c r="Y155" s="140">
        <f t="shared" ref="Y155:Y219" si="2">F155-(AA155+AC155+AE155+AG155+AI155+AK155+AM155+AO155+AQ155+AS155+AU155+AW155+AY155+BA155+BC155+BE155+BG155+BI155+BK155+BM155+BO155+BQ155+BS155+BU155+BW155+BY155)</f>
        <v>0.1</v>
      </c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112"/>
      <c r="AO155" s="112"/>
      <c r="AP155" s="112"/>
      <c r="AQ155" s="112"/>
      <c r="AR155" s="112"/>
      <c r="AS155" s="112"/>
      <c r="AT155" s="112"/>
      <c r="AU155" s="112"/>
      <c r="AV155" s="112"/>
      <c r="AW155" s="112"/>
      <c r="AX155" s="112"/>
      <c r="AY155" s="112"/>
      <c r="AZ155" s="112"/>
      <c r="BA155" s="112"/>
      <c r="BB155" s="112"/>
      <c r="BC155" s="112"/>
      <c r="BD155" s="112"/>
      <c r="BE155" s="112"/>
      <c r="BF155" s="112"/>
      <c r="BG155" s="112"/>
      <c r="BH155" s="112"/>
      <c r="BI155" s="112"/>
      <c r="BJ155" s="112"/>
      <c r="BK155" s="112"/>
      <c r="BL155" s="112"/>
      <c r="BM155" s="112"/>
      <c r="BN155" s="112"/>
      <c r="BO155" s="112"/>
      <c r="BP155" s="112"/>
      <c r="BQ155" s="112"/>
      <c r="BR155" s="112"/>
      <c r="BS155" s="112"/>
      <c r="BT155" s="112"/>
      <c r="BU155" s="112"/>
      <c r="BV155" s="112"/>
      <c r="BW155" s="112"/>
      <c r="BX155" s="112"/>
      <c r="BY155" s="112"/>
    </row>
    <row r="156" spans="1:77" s="259" customFormat="1" ht="94.5" customHeight="1">
      <c r="A156" s="574" t="s">
        <v>74</v>
      </c>
      <c r="B156" s="117" t="s">
        <v>88</v>
      </c>
      <c r="C156" s="117" t="s">
        <v>88</v>
      </c>
      <c r="D156" s="117">
        <v>78</v>
      </c>
      <c r="E156" s="117">
        <v>28</v>
      </c>
      <c r="F156" s="117">
        <v>0.7</v>
      </c>
      <c r="G156" s="117" t="s">
        <v>66</v>
      </c>
      <c r="H156" s="376" t="s">
        <v>77</v>
      </c>
      <c r="I156" s="117" t="s">
        <v>78</v>
      </c>
      <c r="J156" s="117" t="s">
        <v>79</v>
      </c>
      <c r="K156" s="658" t="s">
        <v>2312</v>
      </c>
      <c r="L156" s="376" t="s">
        <v>106</v>
      </c>
      <c r="M156" s="117" t="s">
        <v>107</v>
      </c>
      <c r="N156" s="117" t="s">
        <v>108</v>
      </c>
      <c r="O156" s="117" t="s">
        <v>82</v>
      </c>
      <c r="P156" s="375" t="s">
        <v>90</v>
      </c>
      <c r="Q156" s="375" t="s">
        <v>84</v>
      </c>
      <c r="R156" s="375" t="s">
        <v>44</v>
      </c>
      <c r="S156" s="375" t="s">
        <v>85</v>
      </c>
      <c r="T156" s="375" t="s">
        <v>44</v>
      </c>
      <c r="U156" s="375" t="s">
        <v>149</v>
      </c>
      <c r="V156" s="375" t="s">
        <v>53</v>
      </c>
      <c r="W156" s="117" t="s">
        <v>109</v>
      </c>
      <c r="X156" s="511" t="s">
        <v>110</v>
      </c>
      <c r="Y156" s="140">
        <f t="shared" si="2"/>
        <v>0.7</v>
      </c>
      <c r="Z156" s="112"/>
      <c r="AA156" s="112"/>
      <c r="AB156" s="112"/>
      <c r="AC156" s="112"/>
      <c r="AD156" s="112"/>
      <c r="AE156" s="112"/>
      <c r="AF156" s="112"/>
      <c r="AG156" s="112"/>
      <c r="AH156" s="112"/>
      <c r="AI156" s="112"/>
      <c r="AJ156" s="112"/>
      <c r="AK156" s="112"/>
      <c r="AL156" s="112"/>
      <c r="AM156" s="112"/>
      <c r="AN156" s="112"/>
      <c r="AO156" s="112"/>
      <c r="AP156" s="112"/>
      <c r="AQ156" s="112"/>
      <c r="AR156" s="112"/>
      <c r="AS156" s="112"/>
      <c r="AT156" s="112"/>
      <c r="AU156" s="112"/>
      <c r="AV156" s="112"/>
      <c r="AW156" s="112"/>
      <c r="AX156" s="112"/>
      <c r="AY156" s="112"/>
      <c r="AZ156" s="112"/>
      <c r="BA156" s="112"/>
      <c r="BB156" s="112"/>
      <c r="BC156" s="112"/>
      <c r="BD156" s="112"/>
      <c r="BE156" s="112"/>
      <c r="BF156" s="112"/>
      <c r="BG156" s="112"/>
      <c r="BH156" s="112"/>
      <c r="BI156" s="112"/>
      <c r="BJ156" s="112"/>
      <c r="BK156" s="112"/>
      <c r="BL156" s="112"/>
      <c r="BM156" s="112"/>
      <c r="BN156" s="112"/>
      <c r="BO156" s="112"/>
      <c r="BP156" s="112"/>
      <c r="BQ156" s="112"/>
      <c r="BR156" s="112"/>
      <c r="BS156" s="112"/>
      <c r="BT156" s="112"/>
      <c r="BU156" s="112"/>
      <c r="BV156" s="112"/>
      <c r="BW156" s="112"/>
      <c r="BX156" s="112"/>
      <c r="BY156" s="112"/>
    </row>
    <row r="157" spans="1:77" s="259" customFormat="1" ht="94.5" customHeight="1">
      <c r="A157" s="515" t="s">
        <v>74</v>
      </c>
      <c r="B157" s="376" t="s">
        <v>88</v>
      </c>
      <c r="C157" s="375" t="s">
        <v>88</v>
      </c>
      <c r="D157" s="376">
        <v>79</v>
      </c>
      <c r="E157" s="376">
        <v>14</v>
      </c>
      <c r="F157" s="376">
        <v>1</v>
      </c>
      <c r="G157" s="376" t="s">
        <v>66</v>
      </c>
      <c r="H157" s="376" t="s">
        <v>77</v>
      </c>
      <c r="I157" s="380" t="s">
        <v>111</v>
      </c>
      <c r="J157" s="376" t="s">
        <v>92</v>
      </c>
      <c r="K157" s="712" t="s">
        <v>2312</v>
      </c>
      <c r="L157" s="376" t="s">
        <v>27</v>
      </c>
      <c r="M157" s="376" t="s">
        <v>93</v>
      </c>
      <c r="N157" s="117" t="s">
        <v>94</v>
      </c>
      <c r="O157" s="117" t="s">
        <v>82</v>
      </c>
      <c r="P157" s="375" t="s">
        <v>95</v>
      </c>
      <c r="Q157" s="375" t="s">
        <v>84</v>
      </c>
      <c r="R157" s="375" t="s">
        <v>44</v>
      </c>
      <c r="S157" s="375" t="s">
        <v>85</v>
      </c>
      <c r="T157" s="375" t="s">
        <v>44</v>
      </c>
      <c r="U157" s="375" t="s">
        <v>149</v>
      </c>
      <c r="V157" s="375" t="s">
        <v>53</v>
      </c>
      <c r="W157" s="376" t="s">
        <v>112</v>
      </c>
      <c r="X157" s="631" t="s">
        <v>113</v>
      </c>
      <c r="Y157" s="140">
        <f t="shared" si="2"/>
        <v>1</v>
      </c>
      <c r="Z157" s="112"/>
      <c r="AA157" s="112"/>
      <c r="AB157" s="112"/>
      <c r="AC157" s="112"/>
      <c r="AD157" s="112"/>
      <c r="AE157" s="112"/>
      <c r="AF157" s="112"/>
      <c r="AG157" s="112"/>
      <c r="AH157" s="112"/>
      <c r="AI157" s="112"/>
      <c r="AJ157" s="112"/>
      <c r="AK157" s="112"/>
      <c r="AL157" s="112"/>
      <c r="AM157" s="112"/>
      <c r="AN157" s="112"/>
      <c r="AO157" s="112"/>
      <c r="AP157" s="112"/>
      <c r="AQ157" s="112"/>
      <c r="AR157" s="112"/>
      <c r="AS157" s="112"/>
      <c r="AT157" s="112"/>
      <c r="AU157" s="112"/>
      <c r="AV157" s="112"/>
      <c r="AW157" s="112"/>
      <c r="AX157" s="112"/>
      <c r="AY157" s="112"/>
      <c r="AZ157" s="112"/>
      <c r="BA157" s="112"/>
      <c r="BB157" s="112"/>
      <c r="BC157" s="112"/>
      <c r="BD157" s="112"/>
      <c r="BE157" s="112"/>
      <c r="BF157" s="112"/>
      <c r="BG157" s="112"/>
      <c r="BH157" s="112"/>
      <c r="BI157" s="112"/>
      <c r="BJ157" s="112"/>
      <c r="BK157" s="112"/>
      <c r="BL157" s="112"/>
      <c r="BM157" s="112"/>
      <c r="BN157" s="112"/>
      <c r="BO157" s="112"/>
      <c r="BP157" s="112"/>
      <c r="BQ157" s="112"/>
      <c r="BR157" s="112"/>
      <c r="BS157" s="112"/>
      <c r="BT157" s="112"/>
      <c r="BU157" s="112"/>
      <c r="BV157" s="112"/>
      <c r="BW157" s="112"/>
      <c r="BX157" s="112"/>
      <c r="BY157" s="112"/>
    </row>
    <row r="158" spans="1:77" s="259" customFormat="1" ht="78.75" customHeight="1">
      <c r="A158" s="574" t="s">
        <v>74</v>
      </c>
      <c r="B158" s="117" t="s">
        <v>114</v>
      </c>
      <c r="C158" s="117" t="s">
        <v>115</v>
      </c>
      <c r="D158" s="117">
        <v>46</v>
      </c>
      <c r="E158" s="117">
        <v>35</v>
      </c>
      <c r="F158" s="117">
        <v>0.24</v>
      </c>
      <c r="G158" s="117" t="s">
        <v>66</v>
      </c>
      <c r="H158" s="376" t="s">
        <v>77</v>
      </c>
      <c r="I158" s="117" t="s">
        <v>35</v>
      </c>
      <c r="J158" s="117" t="s">
        <v>92</v>
      </c>
      <c r="K158" s="658" t="s">
        <v>2326</v>
      </c>
      <c r="L158" s="376" t="s">
        <v>89</v>
      </c>
      <c r="M158" s="117" t="s">
        <v>116</v>
      </c>
      <c r="N158" s="117" t="s">
        <v>81</v>
      </c>
      <c r="O158" s="117" t="s">
        <v>82</v>
      </c>
      <c r="P158" s="375" t="s">
        <v>117</v>
      </c>
      <c r="Q158" s="375" t="s">
        <v>84</v>
      </c>
      <c r="R158" s="375" t="s">
        <v>44</v>
      </c>
      <c r="S158" s="375" t="s">
        <v>85</v>
      </c>
      <c r="T158" s="375" t="s">
        <v>44</v>
      </c>
      <c r="U158" s="375" t="s">
        <v>149</v>
      </c>
      <c r="V158" s="375" t="s">
        <v>53</v>
      </c>
      <c r="W158" s="117" t="s">
        <v>118</v>
      </c>
      <c r="X158" s="511" t="s">
        <v>119</v>
      </c>
      <c r="Y158" s="140">
        <f t="shared" si="2"/>
        <v>0.24</v>
      </c>
      <c r="Z158" s="112"/>
      <c r="AA158" s="112"/>
      <c r="AB158" s="112"/>
      <c r="AC158" s="112"/>
      <c r="AD158" s="112"/>
      <c r="AE158" s="112"/>
      <c r="AF158" s="112"/>
      <c r="AG158" s="112"/>
      <c r="AH158" s="112"/>
      <c r="AI158" s="112"/>
      <c r="AJ158" s="112"/>
      <c r="AK158" s="112"/>
      <c r="AL158" s="112"/>
      <c r="AM158" s="112"/>
      <c r="AN158" s="112"/>
      <c r="AO158" s="112"/>
      <c r="AP158" s="112"/>
      <c r="AQ158" s="112"/>
      <c r="AR158" s="112"/>
      <c r="AS158" s="112"/>
      <c r="AT158" s="112"/>
      <c r="AU158" s="112"/>
      <c r="AV158" s="112"/>
      <c r="AW158" s="112"/>
      <c r="AX158" s="112"/>
      <c r="AY158" s="112"/>
      <c r="AZ158" s="112"/>
      <c r="BA158" s="112"/>
      <c r="BB158" s="112"/>
      <c r="BC158" s="112"/>
      <c r="BD158" s="112"/>
      <c r="BE158" s="112"/>
      <c r="BF158" s="112"/>
      <c r="BG158" s="112"/>
      <c r="BH158" s="112"/>
      <c r="BI158" s="112"/>
      <c r="BJ158" s="112"/>
      <c r="BK158" s="112"/>
      <c r="BL158" s="112"/>
      <c r="BM158" s="112"/>
      <c r="BN158" s="112"/>
      <c r="BO158" s="112"/>
      <c r="BP158" s="112"/>
      <c r="BQ158" s="112"/>
      <c r="BR158" s="112"/>
      <c r="BS158" s="112"/>
      <c r="BT158" s="112"/>
      <c r="BU158" s="112"/>
      <c r="BV158" s="112"/>
      <c r="BW158" s="112"/>
      <c r="BX158" s="112"/>
      <c r="BY158" s="112"/>
    </row>
    <row r="159" spans="1:77" s="259" customFormat="1" ht="94.5" customHeight="1">
      <c r="A159" s="515" t="s">
        <v>74</v>
      </c>
      <c r="B159" s="632" t="s">
        <v>120</v>
      </c>
      <c r="C159" s="375" t="s">
        <v>121</v>
      </c>
      <c r="D159" s="376">
        <v>17</v>
      </c>
      <c r="E159" s="376">
        <v>22</v>
      </c>
      <c r="F159" s="376">
        <v>0.76539999999999997</v>
      </c>
      <c r="G159" s="376" t="s">
        <v>66</v>
      </c>
      <c r="H159" s="376" t="s">
        <v>77</v>
      </c>
      <c r="I159" s="380" t="s">
        <v>91</v>
      </c>
      <c r="J159" s="376" t="s">
        <v>92</v>
      </c>
      <c r="K159" s="712" t="s">
        <v>2312</v>
      </c>
      <c r="L159" s="376" t="s">
        <v>27</v>
      </c>
      <c r="M159" s="376" t="s">
        <v>93</v>
      </c>
      <c r="N159" s="117" t="s">
        <v>94</v>
      </c>
      <c r="O159" s="117" t="s">
        <v>82</v>
      </c>
      <c r="P159" s="375" t="s">
        <v>122</v>
      </c>
      <c r="Q159" s="375" t="s">
        <v>84</v>
      </c>
      <c r="R159" s="375" t="s">
        <v>44</v>
      </c>
      <c r="S159" s="375" t="s">
        <v>85</v>
      </c>
      <c r="T159" s="375" t="s">
        <v>44</v>
      </c>
      <c r="U159" s="375" t="s">
        <v>149</v>
      </c>
      <c r="V159" s="375" t="s">
        <v>53</v>
      </c>
      <c r="W159" s="376" t="s">
        <v>123</v>
      </c>
      <c r="X159" s="631" t="s">
        <v>124</v>
      </c>
      <c r="Y159" s="140">
        <f t="shared" si="2"/>
        <v>0.76539999999999997</v>
      </c>
      <c r="Z159" s="112"/>
      <c r="AA159" s="112"/>
      <c r="AB159" s="112"/>
      <c r="AC159" s="112"/>
      <c r="AD159" s="112"/>
      <c r="AE159" s="112"/>
      <c r="AF159" s="112"/>
      <c r="AG159" s="112"/>
      <c r="AH159" s="112"/>
      <c r="AI159" s="112"/>
      <c r="AJ159" s="112"/>
      <c r="AK159" s="112"/>
      <c r="AL159" s="112"/>
      <c r="AM159" s="112"/>
      <c r="AN159" s="112"/>
      <c r="AO159" s="112"/>
      <c r="AP159" s="112"/>
      <c r="AQ159" s="112"/>
      <c r="AR159" s="112"/>
      <c r="AS159" s="112"/>
      <c r="AT159" s="112"/>
      <c r="AU159" s="112"/>
      <c r="AV159" s="112"/>
      <c r="AW159" s="112"/>
      <c r="AX159" s="112"/>
      <c r="AY159" s="112"/>
      <c r="AZ159" s="112"/>
      <c r="BA159" s="112"/>
      <c r="BB159" s="112"/>
      <c r="BC159" s="112"/>
      <c r="BD159" s="112"/>
      <c r="BE159" s="112"/>
      <c r="BF159" s="112"/>
      <c r="BG159" s="112"/>
      <c r="BH159" s="112"/>
      <c r="BI159" s="112"/>
      <c r="BJ159" s="112"/>
      <c r="BK159" s="112"/>
      <c r="BL159" s="112"/>
      <c r="BM159" s="112"/>
      <c r="BN159" s="112"/>
      <c r="BO159" s="112"/>
      <c r="BP159" s="112"/>
      <c r="BQ159" s="112"/>
      <c r="BR159" s="112"/>
      <c r="BS159" s="112"/>
      <c r="BT159" s="112"/>
      <c r="BU159" s="112"/>
      <c r="BV159" s="112"/>
      <c r="BW159" s="112"/>
      <c r="BX159" s="112"/>
      <c r="BY159" s="112"/>
    </row>
    <row r="160" spans="1:77" s="259" customFormat="1" ht="110.25" customHeight="1">
      <c r="A160" s="633" t="s">
        <v>74</v>
      </c>
      <c r="B160" s="634" t="s">
        <v>114</v>
      </c>
      <c r="C160" s="634" t="s">
        <v>390</v>
      </c>
      <c r="D160" s="635">
        <v>85</v>
      </c>
      <c r="E160" s="636">
        <v>54</v>
      </c>
      <c r="F160" s="637">
        <v>3.7699999999999997E-2</v>
      </c>
      <c r="G160" s="638" t="s">
        <v>66</v>
      </c>
      <c r="H160" s="376" t="s">
        <v>77</v>
      </c>
      <c r="I160" s="639" t="s">
        <v>35</v>
      </c>
      <c r="J160" s="376" t="s">
        <v>92</v>
      </c>
      <c r="K160" s="712" t="s">
        <v>2312</v>
      </c>
      <c r="L160" s="375" t="s">
        <v>27</v>
      </c>
      <c r="M160" s="117" t="s">
        <v>80</v>
      </c>
      <c r="N160" s="117" t="s">
        <v>81</v>
      </c>
      <c r="O160" s="375" t="s">
        <v>82</v>
      </c>
      <c r="P160" s="375" t="s">
        <v>391</v>
      </c>
      <c r="Q160" s="375" t="s">
        <v>84</v>
      </c>
      <c r="R160" s="375" t="s">
        <v>44</v>
      </c>
      <c r="S160" s="375" t="s">
        <v>85</v>
      </c>
      <c r="T160" s="375" t="s">
        <v>44</v>
      </c>
      <c r="U160" s="375"/>
      <c r="V160" s="375" t="s">
        <v>53</v>
      </c>
      <c r="W160" s="636" t="s">
        <v>392</v>
      </c>
      <c r="X160" s="640" t="s">
        <v>393</v>
      </c>
      <c r="Y160" s="140">
        <f t="shared" si="2"/>
        <v>3.7699999999999997E-2</v>
      </c>
      <c r="Z160" s="112"/>
      <c r="AA160" s="112"/>
      <c r="AB160" s="112"/>
      <c r="AC160" s="112"/>
      <c r="AD160" s="112"/>
      <c r="AE160" s="112"/>
      <c r="AF160" s="112"/>
      <c r="AG160" s="112"/>
      <c r="AH160" s="112"/>
      <c r="AI160" s="112"/>
      <c r="AJ160" s="112"/>
      <c r="AK160" s="112"/>
      <c r="AL160" s="112"/>
      <c r="AM160" s="112"/>
      <c r="AN160" s="112"/>
      <c r="AO160" s="112"/>
      <c r="AP160" s="112"/>
      <c r="AQ160" s="112"/>
      <c r="AR160" s="112"/>
      <c r="AS160" s="112"/>
      <c r="AT160" s="112"/>
      <c r="AU160" s="112"/>
      <c r="AV160" s="112"/>
      <c r="AW160" s="112"/>
      <c r="AX160" s="112"/>
      <c r="AY160" s="112"/>
      <c r="AZ160" s="112"/>
      <c r="BA160" s="112"/>
      <c r="BB160" s="112"/>
      <c r="BC160" s="112"/>
      <c r="BD160" s="112"/>
      <c r="BE160" s="112"/>
      <c r="BF160" s="112"/>
      <c r="BG160" s="112"/>
      <c r="BH160" s="112"/>
      <c r="BI160" s="112"/>
      <c r="BJ160" s="112"/>
      <c r="BK160" s="112"/>
      <c r="BL160" s="112"/>
      <c r="BM160" s="112"/>
      <c r="BN160" s="112"/>
      <c r="BO160" s="112"/>
      <c r="BP160" s="112"/>
      <c r="BQ160" s="112"/>
      <c r="BR160" s="112"/>
      <c r="BS160" s="112"/>
      <c r="BT160" s="112"/>
      <c r="BU160" s="112"/>
      <c r="BV160" s="112"/>
      <c r="BW160" s="112"/>
      <c r="BX160" s="112"/>
      <c r="BY160" s="112"/>
    </row>
    <row r="161" spans="1:77" s="116" customFormat="1" ht="110.25" customHeight="1">
      <c r="A161" s="6" t="s">
        <v>74</v>
      </c>
      <c r="B161" s="5" t="s">
        <v>1110</v>
      </c>
      <c r="C161" s="5" t="s">
        <v>1111</v>
      </c>
      <c r="D161" s="5">
        <v>86</v>
      </c>
      <c r="E161" s="5">
        <v>13</v>
      </c>
      <c r="F161" s="5">
        <v>11.1</v>
      </c>
      <c r="G161" s="12" t="s">
        <v>40</v>
      </c>
      <c r="H161" s="12" t="s">
        <v>1112</v>
      </c>
      <c r="I161" s="12" t="s">
        <v>44</v>
      </c>
      <c r="J161" s="12" t="s">
        <v>43</v>
      </c>
      <c r="K161" s="12" t="s">
        <v>2311</v>
      </c>
      <c r="L161" s="12" t="s">
        <v>27</v>
      </c>
      <c r="M161" s="12" t="s">
        <v>80</v>
      </c>
      <c r="N161" s="12" t="s">
        <v>81</v>
      </c>
      <c r="O161" s="12" t="s">
        <v>936</v>
      </c>
      <c r="P161" s="5" t="s">
        <v>1113</v>
      </c>
      <c r="Q161" s="5" t="s">
        <v>1114</v>
      </c>
      <c r="R161" s="5" t="s">
        <v>1114</v>
      </c>
      <c r="S161" s="5" t="s">
        <v>1114</v>
      </c>
      <c r="T161" s="5" t="s">
        <v>1114</v>
      </c>
      <c r="U161" s="5" t="s">
        <v>53</v>
      </c>
      <c r="V161" s="5" t="s">
        <v>53</v>
      </c>
      <c r="W161" s="18" t="s">
        <v>1117</v>
      </c>
      <c r="X161" s="18" t="s">
        <v>1118</v>
      </c>
      <c r="Y161" s="59">
        <f t="shared" si="2"/>
        <v>0</v>
      </c>
      <c r="Z161" s="17" t="s">
        <v>1631</v>
      </c>
      <c r="AA161" s="17">
        <v>3.6053999999999999</v>
      </c>
      <c r="AB161" s="17" t="s">
        <v>1632</v>
      </c>
      <c r="AC161" s="17">
        <v>1.7362</v>
      </c>
      <c r="AD161" s="17" t="s">
        <v>1635</v>
      </c>
      <c r="AE161" s="17">
        <v>1.1584000000000001</v>
      </c>
      <c r="AF161" s="17" t="s">
        <v>1820</v>
      </c>
      <c r="AG161" s="17">
        <v>4.5999999999999996</v>
      </c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  <c r="BY161" s="17"/>
    </row>
    <row r="162" spans="1:77" s="259" customFormat="1" ht="110.25" customHeight="1">
      <c r="A162" s="243" t="s">
        <v>74</v>
      </c>
      <c r="B162" s="375" t="s">
        <v>1110</v>
      </c>
      <c r="C162" s="375" t="s">
        <v>1111</v>
      </c>
      <c r="D162" s="375">
        <v>86</v>
      </c>
      <c r="E162" s="375">
        <v>14</v>
      </c>
      <c r="F162" s="375">
        <v>6.0999999999999999E-2</v>
      </c>
      <c r="G162" s="137" t="s">
        <v>40</v>
      </c>
      <c r="H162" s="137" t="s">
        <v>1112</v>
      </c>
      <c r="I162" s="137" t="s">
        <v>44</v>
      </c>
      <c r="J162" s="137" t="s">
        <v>43</v>
      </c>
      <c r="K162" s="137" t="s">
        <v>2312</v>
      </c>
      <c r="L162" s="137" t="s">
        <v>27</v>
      </c>
      <c r="M162" s="137" t="s">
        <v>80</v>
      </c>
      <c r="N162" s="137" t="s">
        <v>81</v>
      </c>
      <c r="O162" s="137" t="s">
        <v>936</v>
      </c>
      <c r="P162" s="375" t="s">
        <v>1113</v>
      </c>
      <c r="Q162" s="375" t="s">
        <v>1114</v>
      </c>
      <c r="R162" s="375" t="s">
        <v>1114</v>
      </c>
      <c r="S162" s="375" t="s">
        <v>1114</v>
      </c>
      <c r="T162" s="375" t="s">
        <v>1114</v>
      </c>
      <c r="U162" s="375" t="s">
        <v>53</v>
      </c>
      <c r="V162" s="375" t="s">
        <v>53</v>
      </c>
      <c r="W162" s="435" t="s">
        <v>1115</v>
      </c>
      <c r="X162" s="435" t="s">
        <v>1116</v>
      </c>
      <c r="Y162" s="140">
        <f t="shared" si="2"/>
        <v>6.0999999999999999E-2</v>
      </c>
      <c r="Z162" s="112"/>
      <c r="AA162" s="112"/>
      <c r="AB162" s="112"/>
      <c r="AC162" s="112"/>
      <c r="AD162" s="112"/>
      <c r="AE162" s="112"/>
      <c r="AF162" s="112"/>
      <c r="AG162" s="112"/>
      <c r="AH162" s="112"/>
      <c r="AI162" s="112"/>
      <c r="AJ162" s="112"/>
      <c r="AK162" s="112"/>
      <c r="AL162" s="112"/>
      <c r="AM162" s="112"/>
      <c r="AN162" s="112"/>
      <c r="AO162" s="112"/>
      <c r="AP162" s="112"/>
      <c r="AQ162" s="112"/>
      <c r="AR162" s="112"/>
      <c r="AS162" s="112"/>
      <c r="AT162" s="112"/>
      <c r="AU162" s="112"/>
      <c r="AV162" s="112"/>
      <c r="AW162" s="112"/>
      <c r="AX162" s="112"/>
      <c r="AY162" s="112"/>
      <c r="AZ162" s="112"/>
      <c r="BA162" s="112"/>
      <c r="BB162" s="112"/>
      <c r="BC162" s="112"/>
      <c r="BD162" s="112"/>
      <c r="BE162" s="112"/>
      <c r="BF162" s="112"/>
      <c r="BG162" s="112"/>
      <c r="BH162" s="112"/>
      <c r="BI162" s="112"/>
      <c r="BJ162" s="112"/>
      <c r="BK162" s="112"/>
      <c r="BL162" s="112"/>
      <c r="BM162" s="112"/>
      <c r="BN162" s="112"/>
      <c r="BO162" s="112"/>
      <c r="BP162" s="112"/>
      <c r="BQ162" s="112"/>
      <c r="BR162" s="112"/>
      <c r="BS162" s="112"/>
      <c r="BT162" s="112"/>
      <c r="BU162" s="112"/>
      <c r="BV162" s="112"/>
      <c r="BW162" s="112"/>
      <c r="BX162" s="112"/>
      <c r="BY162" s="112"/>
    </row>
    <row r="163" spans="1:77" s="116" customFormat="1" ht="110.25" customHeight="1">
      <c r="A163" s="8" t="s">
        <v>74</v>
      </c>
      <c r="B163" s="28" t="s">
        <v>114</v>
      </c>
      <c r="C163" s="5" t="s">
        <v>115</v>
      </c>
      <c r="D163" s="26">
        <v>44</v>
      </c>
      <c r="E163" s="26">
        <v>32</v>
      </c>
      <c r="F163" s="26">
        <v>9.9</v>
      </c>
      <c r="G163" s="26" t="s">
        <v>134</v>
      </c>
      <c r="H163" s="26" t="s">
        <v>77</v>
      </c>
      <c r="I163" s="27" t="s">
        <v>35</v>
      </c>
      <c r="J163" s="26" t="s">
        <v>92</v>
      </c>
      <c r="K163" s="156" t="s">
        <v>2325</v>
      </c>
      <c r="L163" s="26" t="s">
        <v>27</v>
      </c>
      <c r="M163" s="11" t="s">
        <v>935</v>
      </c>
      <c r="N163" s="28" t="s">
        <v>1119</v>
      </c>
      <c r="O163" s="28" t="s">
        <v>82</v>
      </c>
      <c r="P163" s="5" t="s">
        <v>52</v>
      </c>
      <c r="Q163" s="5" t="s">
        <v>949</v>
      </c>
      <c r="R163" s="5">
        <v>9.9</v>
      </c>
      <c r="S163" s="5" t="s">
        <v>44</v>
      </c>
      <c r="T163" s="5" t="s">
        <v>44</v>
      </c>
      <c r="U163" s="5" t="s">
        <v>938</v>
      </c>
      <c r="V163" s="5" t="s">
        <v>53</v>
      </c>
      <c r="W163" s="35" t="s">
        <v>1120</v>
      </c>
      <c r="X163" s="35" t="s">
        <v>1121</v>
      </c>
      <c r="Y163" s="59">
        <f t="shared" si="2"/>
        <v>0</v>
      </c>
      <c r="Z163" s="17" t="s">
        <v>1122</v>
      </c>
      <c r="AA163" s="17">
        <v>0.31059999999999999</v>
      </c>
      <c r="AB163" s="17" t="s">
        <v>1820</v>
      </c>
      <c r="AC163" s="17">
        <v>9.5893999999999995</v>
      </c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  <c r="BY163" s="17"/>
    </row>
    <row r="164" spans="1:77" s="116" customFormat="1" ht="110.25" customHeight="1">
      <c r="A164" s="6" t="s">
        <v>74</v>
      </c>
      <c r="B164" s="5" t="s">
        <v>1110</v>
      </c>
      <c r="C164" s="5" t="s">
        <v>1111</v>
      </c>
      <c r="D164" s="5">
        <v>86</v>
      </c>
      <c r="E164" s="5">
        <v>14</v>
      </c>
      <c r="F164" s="5">
        <v>46</v>
      </c>
      <c r="G164" s="12" t="s">
        <v>40</v>
      </c>
      <c r="H164" s="12" t="s">
        <v>1112</v>
      </c>
      <c r="I164" s="12" t="s">
        <v>44</v>
      </c>
      <c r="J164" s="12" t="s">
        <v>43</v>
      </c>
      <c r="K164" s="12" t="s">
        <v>2312</v>
      </c>
      <c r="L164" s="12" t="s">
        <v>27</v>
      </c>
      <c r="M164" s="12" t="s">
        <v>80</v>
      </c>
      <c r="N164" s="12" t="s">
        <v>81</v>
      </c>
      <c r="O164" s="12" t="s">
        <v>936</v>
      </c>
      <c r="P164" s="5" t="s">
        <v>1113</v>
      </c>
      <c r="Q164" s="5" t="s">
        <v>1114</v>
      </c>
      <c r="R164" s="5" t="s">
        <v>1114</v>
      </c>
      <c r="S164" s="5" t="s">
        <v>1114</v>
      </c>
      <c r="T164" s="5" t="s">
        <v>1114</v>
      </c>
      <c r="U164" s="5" t="s">
        <v>53</v>
      </c>
      <c r="V164" s="5" t="s">
        <v>53</v>
      </c>
      <c r="W164" s="18" t="s">
        <v>1115</v>
      </c>
      <c r="X164" s="18" t="s">
        <v>1116</v>
      </c>
      <c r="Y164" s="59">
        <f t="shared" si="2"/>
        <v>0</v>
      </c>
      <c r="Z164" s="17" t="s">
        <v>1636</v>
      </c>
      <c r="AA164" s="94">
        <v>46</v>
      </c>
      <c r="AB164" s="94"/>
      <c r="AC164" s="94"/>
      <c r="AD164" s="94"/>
      <c r="AE164" s="94"/>
      <c r="AF164" s="94"/>
      <c r="AG164" s="94"/>
      <c r="AH164" s="94"/>
      <c r="AI164" s="94"/>
      <c r="AJ164" s="94"/>
      <c r="AK164" s="94"/>
      <c r="AL164" s="94"/>
      <c r="AM164" s="94"/>
      <c r="AN164" s="94"/>
      <c r="AO164" s="94"/>
      <c r="AP164" s="94"/>
      <c r="AQ164" s="94"/>
      <c r="AR164" s="94"/>
      <c r="AS164" s="94"/>
      <c r="AT164" s="94"/>
      <c r="AU164" s="94"/>
      <c r="AV164" s="94"/>
      <c r="AW164" s="94"/>
      <c r="AX164" s="94"/>
      <c r="AY164" s="94"/>
      <c r="AZ164" s="94"/>
      <c r="BA164" s="94"/>
      <c r="BB164" s="94"/>
      <c r="BC164" s="94"/>
      <c r="BD164" s="94"/>
      <c r="BE164" s="94"/>
      <c r="BF164" s="94"/>
      <c r="BG164" s="94"/>
      <c r="BH164" s="94"/>
      <c r="BI164" s="94"/>
      <c r="BJ164" s="94"/>
      <c r="BK164" s="94"/>
      <c r="BL164" s="94"/>
      <c r="BM164" s="94"/>
      <c r="BN164" s="94"/>
      <c r="BO164" s="94"/>
      <c r="BP164" s="94"/>
      <c r="BQ164" s="94"/>
      <c r="BR164" s="94"/>
      <c r="BS164" s="94"/>
      <c r="BT164" s="94"/>
      <c r="BU164" s="94"/>
      <c r="BV164" s="94"/>
      <c r="BW164" s="94"/>
      <c r="BX164" s="94"/>
      <c r="BY164" s="94"/>
    </row>
    <row r="165" spans="1:77" s="464" customFormat="1" ht="110.25" customHeight="1">
      <c r="A165" s="521" t="s">
        <v>74</v>
      </c>
      <c r="B165" s="54" t="s">
        <v>88</v>
      </c>
      <c r="C165" s="47" t="s">
        <v>88</v>
      </c>
      <c r="D165" s="397">
        <v>73</v>
      </c>
      <c r="E165" s="54">
        <v>15</v>
      </c>
      <c r="F165" s="54">
        <v>1.8</v>
      </c>
      <c r="G165" s="54" t="s">
        <v>66</v>
      </c>
      <c r="H165" s="54" t="s">
        <v>77</v>
      </c>
      <c r="I165" s="400" t="s">
        <v>91</v>
      </c>
      <c r="J165" s="54" t="s">
        <v>92</v>
      </c>
      <c r="K165" s="708" t="s">
        <v>2312</v>
      </c>
      <c r="L165" s="54" t="s">
        <v>1256</v>
      </c>
      <c r="M165" s="54" t="s">
        <v>93</v>
      </c>
      <c r="N165" s="52" t="s">
        <v>94</v>
      </c>
      <c r="O165" s="52" t="s">
        <v>82</v>
      </c>
      <c r="P165" s="47" t="s">
        <v>1257</v>
      </c>
      <c r="Q165" s="47" t="s">
        <v>84</v>
      </c>
      <c r="R165" s="47" t="s">
        <v>44</v>
      </c>
      <c r="S165" s="47" t="s">
        <v>85</v>
      </c>
      <c r="T165" s="47" t="s">
        <v>44</v>
      </c>
      <c r="U165" s="47" t="s">
        <v>149</v>
      </c>
      <c r="V165" s="47" t="s">
        <v>53</v>
      </c>
      <c r="W165" s="54" t="s">
        <v>1258</v>
      </c>
      <c r="X165" s="54" t="s">
        <v>1259</v>
      </c>
      <c r="Y165" s="50">
        <f t="shared" si="2"/>
        <v>4.0000000000000036E-2</v>
      </c>
      <c r="Z165" s="56" t="s">
        <v>1730</v>
      </c>
      <c r="AA165" s="56">
        <v>1.546</v>
      </c>
      <c r="AB165" s="56" t="s">
        <v>1821</v>
      </c>
      <c r="AC165" s="56">
        <v>0.214</v>
      </c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6"/>
      <c r="BD165" s="56"/>
      <c r="BE165" s="56"/>
      <c r="BF165" s="56"/>
      <c r="BG165" s="56"/>
      <c r="BH165" s="56"/>
      <c r="BI165" s="56"/>
      <c r="BJ165" s="56"/>
      <c r="BK165" s="56"/>
      <c r="BL165" s="56"/>
      <c r="BM165" s="56"/>
      <c r="BN165" s="56"/>
      <c r="BO165" s="56"/>
      <c r="BP165" s="56"/>
      <c r="BQ165" s="56"/>
      <c r="BR165" s="56"/>
      <c r="BS165" s="56"/>
      <c r="BT165" s="56"/>
      <c r="BU165" s="56"/>
      <c r="BV165" s="56"/>
      <c r="BW165" s="56"/>
      <c r="BX165" s="56"/>
      <c r="BY165" s="56"/>
    </row>
    <row r="166" spans="1:77" s="17" customFormat="1" ht="91.5" customHeight="1">
      <c r="A166" s="8" t="s">
        <v>74</v>
      </c>
      <c r="B166" s="28" t="s">
        <v>88</v>
      </c>
      <c r="C166" s="5" t="s">
        <v>88</v>
      </c>
      <c r="D166" s="26">
        <v>8</v>
      </c>
      <c r="E166" s="26" t="s">
        <v>1270</v>
      </c>
      <c r="F166" s="26">
        <v>26.52</v>
      </c>
      <c r="G166" s="26" t="s">
        <v>1271</v>
      </c>
      <c r="H166" s="26" t="s">
        <v>77</v>
      </c>
      <c r="I166" s="27" t="s">
        <v>35</v>
      </c>
      <c r="J166" s="26" t="s">
        <v>92</v>
      </c>
      <c r="K166" s="156" t="s">
        <v>2325</v>
      </c>
      <c r="L166" s="26" t="s">
        <v>27</v>
      </c>
      <c r="M166" s="5" t="s">
        <v>80</v>
      </c>
      <c r="N166" s="28" t="s">
        <v>142</v>
      </c>
      <c r="O166" s="28" t="s">
        <v>936</v>
      </c>
      <c r="P166" s="5" t="s">
        <v>52</v>
      </c>
      <c r="Q166" s="5" t="s">
        <v>1039</v>
      </c>
      <c r="R166" s="5" t="s">
        <v>44</v>
      </c>
      <c r="S166" s="5" t="s">
        <v>44</v>
      </c>
      <c r="T166" s="5" t="s">
        <v>44</v>
      </c>
      <c r="U166" s="5" t="s">
        <v>938</v>
      </c>
      <c r="V166" s="5" t="s">
        <v>53</v>
      </c>
      <c r="W166" s="26" t="s">
        <v>1272</v>
      </c>
      <c r="X166" s="26" t="s">
        <v>1273</v>
      </c>
      <c r="Y166" s="126">
        <f t="shared" si="2"/>
        <v>0</v>
      </c>
      <c r="Z166" s="17" t="s">
        <v>1279</v>
      </c>
      <c r="AA166" s="17">
        <v>26.52</v>
      </c>
    </row>
    <row r="167" spans="1:77" s="17" customFormat="1" ht="97.5" customHeight="1">
      <c r="A167" s="8" t="s">
        <v>74</v>
      </c>
      <c r="B167" s="127" t="s">
        <v>88</v>
      </c>
      <c r="C167" s="5" t="s">
        <v>88</v>
      </c>
      <c r="D167" s="26">
        <v>18</v>
      </c>
      <c r="E167" s="26" t="s">
        <v>1274</v>
      </c>
      <c r="F167" s="26">
        <v>19.68</v>
      </c>
      <c r="G167" s="26" t="s">
        <v>1271</v>
      </c>
      <c r="H167" s="26" t="s">
        <v>77</v>
      </c>
      <c r="I167" s="57" t="s">
        <v>35</v>
      </c>
      <c r="J167" s="26" t="s">
        <v>92</v>
      </c>
      <c r="K167" s="156" t="s">
        <v>2435</v>
      </c>
      <c r="L167" s="26" t="s">
        <v>27</v>
      </c>
      <c r="M167" s="5" t="s">
        <v>80</v>
      </c>
      <c r="N167" s="28" t="s">
        <v>142</v>
      </c>
      <c r="O167" s="28" t="s">
        <v>936</v>
      </c>
      <c r="P167" s="5" t="s">
        <v>52</v>
      </c>
      <c r="Q167" s="5" t="s">
        <v>1039</v>
      </c>
      <c r="R167" s="5" t="s">
        <v>44</v>
      </c>
      <c r="S167" s="5" t="s">
        <v>44</v>
      </c>
      <c r="T167" s="5" t="s">
        <v>44</v>
      </c>
      <c r="U167" s="5" t="s">
        <v>938</v>
      </c>
      <c r="V167" s="5" t="s">
        <v>53</v>
      </c>
      <c r="W167" s="26" t="s">
        <v>1275</v>
      </c>
      <c r="X167" s="26" t="s">
        <v>1276</v>
      </c>
      <c r="Y167" s="126">
        <f t="shared" si="2"/>
        <v>0</v>
      </c>
      <c r="Z167" s="17" t="s">
        <v>1279</v>
      </c>
      <c r="AA167" s="17">
        <v>19.68</v>
      </c>
    </row>
    <row r="168" spans="1:77" s="266" customFormat="1" ht="97.5" customHeight="1">
      <c r="A168" s="8" t="s">
        <v>74</v>
      </c>
      <c r="B168" s="127" t="s">
        <v>120</v>
      </c>
      <c r="C168" s="5" t="s">
        <v>115</v>
      </c>
      <c r="D168" s="26">
        <v>1</v>
      </c>
      <c r="E168" s="26">
        <v>83</v>
      </c>
      <c r="F168" s="26">
        <v>5.9</v>
      </c>
      <c r="G168" s="26" t="s">
        <v>39</v>
      </c>
      <c r="H168" s="26" t="s">
        <v>77</v>
      </c>
      <c r="I168" s="26" t="s">
        <v>1282</v>
      </c>
      <c r="J168" s="28" t="s">
        <v>1283</v>
      </c>
      <c r="K168" s="65" t="s">
        <v>2325</v>
      </c>
      <c r="L168" s="26" t="s">
        <v>1284</v>
      </c>
      <c r="M168" s="11" t="s">
        <v>935</v>
      </c>
      <c r="N168" s="28" t="s">
        <v>1119</v>
      </c>
      <c r="O168" s="28" t="s">
        <v>82</v>
      </c>
      <c r="P168" s="5" t="s">
        <v>52</v>
      </c>
      <c r="Q168" s="5" t="s">
        <v>1285</v>
      </c>
      <c r="R168" s="5" t="s">
        <v>44</v>
      </c>
      <c r="S168" s="5" t="s">
        <v>44</v>
      </c>
      <c r="T168" s="5" t="s">
        <v>44</v>
      </c>
      <c r="U168" s="5" t="s">
        <v>938</v>
      </c>
      <c r="V168" s="5" t="s">
        <v>53</v>
      </c>
      <c r="W168" s="28" t="s">
        <v>1286</v>
      </c>
      <c r="X168" s="28" t="s">
        <v>1287</v>
      </c>
      <c r="Y168" s="126">
        <f t="shared" si="2"/>
        <v>0</v>
      </c>
      <c r="Z168" s="125" t="s">
        <v>1295</v>
      </c>
      <c r="AA168" s="125">
        <v>1.4517</v>
      </c>
      <c r="AB168" s="125" t="s">
        <v>1296</v>
      </c>
      <c r="AC168" s="125">
        <v>4.4482999999999997</v>
      </c>
      <c r="AD168" s="125"/>
      <c r="AE168" s="125"/>
      <c r="AF168" s="125"/>
      <c r="AG168" s="125"/>
      <c r="AH168" s="125"/>
      <c r="AI168" s="125"/>
      <c r="AJ168" s="125"/>
      <c r="AK168" s="125"/>
      <c r="AL168" s="125"/>
      <c r="AM168" s="125"/>
      <c r="AN168" s="125"/>
      <c r="AO168" s="125"/>
      <c r="AP168" s="125"/>
      <c r="AQ168" s="125"/>
      <c r="AR168" s="125"/>
      <c r="AS168" s="125"/>
      <c r="AT168" s="125"/>
      <c r="AU168" s="125"/>
      <c r="AV168" s="125"/>
      <c r="AW168" s="125"/>
      <c r="AX168" s="125"/>
      <c r="AY168" s="125"/>
      <c r="AZ168" s="125"/>
      <c r="BA168" s="125"/>
      <c r="BB168" s="125"/>
      <c r="BC168" s="125"/>
      <c r="BD168" s="125"/>
      <c r="BE168" s="125"/>
      <c r="BF168" s="125"/>
      <c r="BG168" s="125"/>
      <c r="BH168" s="125"/>
      <c r="BI168" s="125"/>
      <c r="BJ168" s="125"/>
      <c r="BK168" s="125"/>
      <c r="BL168" s="125"/>
      <c r="BM168" s="125"/>
      <c r="BN168" s="125"/>
      <c r="BO168" s="125"/>
      <c r="BP168" s="125"/>
      <c r="BQ168" s="125"/>
      <c r="BR168" s="125"/>
      <c r="BS168" s="125"/>
      <c r="BT168" s="125"/>
      <c r="BU168" s="125"/>
      <c r="BV168" s="125"/>
      <c r="BW168" s="125"/>
      <c r="BX168" s="125"/>
      <c r="BY168" s="125"/>
    </row>
    <row r="169" spans="1:77" s="266" customFormat="1" ht="97.5" customHeight="1">
      <c r="A169" s="8" t="s">
        <v>74</v>
      </c>
      <c r="B169" s="28" t="s">
        <v>114</v>
      </c>
      <c r="C169" s="5" t="s">
        <v>114</v>
      </c>
      <c r="D169" s="28">
        <v>6</v>
      </c>
      <c r="E169" s="28">
        <v>11</v>
      </c>
      <c r="F169" s="28">
        <v>0.91820000000000002</v>
      </c>
      <c r="G169" s="28" t="s">
        <v>66</v>
      </c>
      <c r="H169" s="26" t="s">
        <v>77</v>
      </c>
      <c r="I169" s="27" t="s">
        <v>35</v>
      </c>
      <c r="J169" s="26" t="s">
        <v>92</v>
      </c>
      <c r="K169" s="156" t="s">
        <v>2312</v>
      </c>
      <c r="L169" s="26" t="s">
        <v>27</v>
      </c>
      <c r="M169" s="11" t="s">
        <v>935</v>
      </c>
      <c r="N169" s="28" t="s">
        <v>94</v>
      </c>
      <c r="O169" s="28" t="s">
        <v>82</v>
      </c>
      <c r="P169" s="5" t="s">
        <v>52</v>
      </c>
      <c r="Q169" s="5" t="s">
        <v>1039</v>
      </c>
      <c r="R169" s="5" t="s">
        <v>44</v>
      </c>
      <c r="S169" s="5" t="s">
        <v>44</v>
      </c>
      <c r="T169" s="5" t="s">
        <v>44</v>
      </c>
      <c r="U169" s="5" t="s">
        <v>938</v>
      </c>
      <c r="V169" s="5" t="s">
        <v>53</v>
      </c>
      <c r="W169" s="35" t="s">
        <v>1370</v>
      </c>
      <c r="X169" s="35" t="s">
        <v>1371</v>
      </c>
      <c r="Y169" s="126">
        <f t="shared" si="2"/>
        <v>0</v>
      </c>
      <c r="Z169" s="125" t="s">
        <v>1372</v>
      </c>
      <c r="AA169" s="125">
        <v>0.91820000000000002</v>
      </c>
      <c r="AB169" s="125"/>
      <c r="AC169" s="125"/>
      <c r="AD169" s="125"/>
      <c r="AE169" s="125"/>
      <c r="AF169" s="125"/>
      <c r="AG169" s="125"/>
      <c r="AH169" s="125"/>
      <c r="AI169" s="125"/>
      <c r="AJ169" s="125"/>
      <c r="AK169" s="125"/>
      <c r="AL169" s="125"/>
      <c r="AM169" s="125"/>
      <c r="AN169" s="125"/>
      <c r="AO169" s="125"/>
      <c r="AP169" s="125"/>
      <c r="AQ169" s="125"/>
      <c r="AR169" s="125"/>
      <c r="AS169" s="125"/>
      <c r="AT169" s="125"/>
      <c r="AU169" s="125"/>
      <c r="AV169" s="125"/>
      <c r="AW169" s="125"/>
      <c r="AX169" s="125"/>
      <c r="AY169" s="125"/>
      <c r="AZ169" s="125"/>
      <c r="BA169" s="125"/>
      <c r="BB169" s="125"/>
      <c r="BC169" s="125"/>
      <c r="BD169" s="125"/>
      <c r="BE169" s="125"/>
      <c r="BF169" s="125"/>
      <c r="BG169" s="125"/>
      <c r="BH169" s="125"/>
      <c r="BI169" s="125"/>
      <c r="BJ169" s="125"/>
      <c r="BK169" s="125"/>
      <c r="BL169" s="125"/>
      <c r="BM169" s="125"/>
      <c r="BN169" s="125"/>
      <c r="BO169" s="125"/>
      <c r="BP169" s="125"/>
      <c r="BQ169" s="125"/>
      <c r="BR169" s="125"/>
      <c r="BS169" s="125"/>
      <c r="BT169" s="125"/>
      <c r="BU169" s="125"/>
      <c r="BV169" s="125"/>
      <c r="BW169" s="125"/>
      <c r="BX169" s="125"/>
      <c r="BY169" s="125"/>
    </row>
    <row r="170" spans="1:77" s="266" customFormat="1" ht="97.5" customHeight="1">
      <c r="A170" s="8" t="s">
        <v>74</v>
      </c>
      <c r="B170" s="28" t="s">
        <v>114</v>
      </c>
      <c r="C170" s="5" t="s">
        <v>114</v>
      </c>
      <c r="D170" s="28">
        <v>6</v>
      </c>
      <c r="E170" s="28">
        <v>17</v>
      </c>
      <c r="F170" s="28">
        <v>2.7</v>
      </c>
      <c r="G170" s="28" t="s">
        <v>66</v>
      </c>
      <c r="H170" s="26" t="s">
        <v>77</v>
      </c>
      <c r="I170" s="27" t="s">
        <v>35</v>
      </c>
      <c r="J170" s="26" t="s">
        <v>92</v>
      </c>
      <c r="K170" s="156" t="s">
        <v>2312</v>
      </c>
      <c r="L170" s="26" t="s">
        <v>27</v>
      </c>
      <c r="M170" s="11" t="s">
        <v>935</v>
      </c>
      <c r="N170" s="28" t="s">
        <v>94</v>
      </c>
      <c r="O170" s="28" t="s">
        <v>82</v>
      </c>
      <c r="P170" s="5" t="s">
        <v>52</v>
      </c>
      <c r="Q170" s="5" t="s">
        <v>1039</v>
      </c>
      <c r="R170" s="5" t="s">
        <v>44</v>
      </c>
      <c r="S170" s="5" t="s">
        <v>44</v>
      </c>
      <c r="T170" s="5" t="s">
        <v>44</v>
      </c>
      <c r="U170" s="5" t="s">
        <v>938</v>
      </c>
      <c r="V170" s="5" t="s">
        <v>53</v>
      </c>
      <c r="W170" s="28"/>
      <c r="X170" s="28"/>
      <c r="Y170" s="126">
        <f t="shared" si="2"/>
        <v>0</v>
      </c>
      <c r="Z170" s="125" t="s">
        <v>1372</v>
      </c>
      <c r="AA170" s="125">
        <v>2.7</v>
      </c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  <c r="AZ170" s="125"/>
      <c r="BA170" s="125"/>
      <c r="BB170" s="125"/>
      <c r="BC170" s="125"/>
      <c r="BD170" s="125"/>
      <c r="BE170" s="125"/>
      <c r="BF170" s="125"/>
      <c r="BG170" s="125"/>
      <c r="BH170" s="125"/>
      <c r="BI170" s="125"/>
      <c r="BJ170" s="125"/>
      <c r="BK170" s="125"/>
      <c r="BL170" s="125"/>
      <c r="BM170" s="125"/>
      <c r="BN170" s="125"/>
      <c r="BO170" s="125"/>
      <c r="BP170" s="125"/>
      <c r="BQ170" s="125"/>
      <c r="BR170" s="125"/>
      <c r="BS170" s="125"/>
      <c r="BT170" s="125"/>
      <c r="BU170" s="125"/>
      <c r="BV170" s="125"/>
      <c r="BW170" s="125"/>
      <c r="BX170" s="125"/>
      <c r="BY170" s="125"/>
    </row>
    <row r="171" spans="1:77" s="266" customFormat="1" ht="97.5" customHeight="1">
      <c r="A171" s="8" t="s">
        <v>74</v>
      </c>
      <c r="B171" s="28" t="s">
        <v>114</v>
      </c>
      <c r="C171" s="5" t="s">
        <v>114</v>
      </c>
      <c r="D171" s="26">
        <v>6</v>
      </c>
      <c r="E171" s="26">
        <v>25</v>
      </c>
      <c r="F171" s="26">
        <v>2.9</v>
      </c>
      <c r="G171" s="28" t="s">
        <v>66</v>
      </c>
      <c r="H171" s="26" t="s">
        <v>77</v>
      </c>
      <c r="I171" s="27" t="s">
        <v>35</v>
      </c>
      <c r="J171" s="26" t="s">
        <v>92</v>
      </c>
      <c r="K171" s="156" t="s">
        <v>2312</v>
      </c>
      <c r="L171" s="26" t="s">
        <v>27</v>
      </c>
      <c r="M171" s="11" t="s">
        <v>935</v>
      </c>
      <c r="N171" s="28" t="s">
        <v>94</v>
      </c>
      <c r="O171" s="28" t="s">
        <v>82</v>
      </c>
      <c r="P171" s="5" t="s">
        <v>52</v>
      </c>
      <c r="Q171" s="5" t="s">
        <v>1039</v>
      </c>
      <c r="R171" s="5" t="s">
        <v>44</v>
      </c>
      <c r="S171" s="5" t="s">
        <v>44</v>
      </c>
      <c r="T171" s="5" t="s">
        <v>44</v>
      </c>
      <c r="U171" s="5" t="s">
        <v>938</v>
      </c>
      <c r="V171" s="5" t="s">
        <v>53</v>
      </c>
      <c r="W171" s="26"/>
      <c r="X171" s="26"/>
      <c r="Y171" s="126">
        <f t="shared" si="2"/>
        <v>0</v>
      </c>
      <c r="Z171" s="125" t="s">
        <v>1372</v>
      </c>
      <c r="AA171" s="125">
        <v>2.9</v>
      </c>
      <c r="AB171" s="125"/>
      <c r="AC171" s="125"/>
      <c r="AD171" s="125"/>
      <c r="AE171" s="125"/>
      <c r="AF171" s="125"/>
      <c r="AG171" s="125"/>
      <c r="AH171" s="125"/>
      <c r="AI171" s="125"/>
      <c r="AJ171" s="125"/>
      <c r="AK171" s="125"/>
      <c r="AL171" s="125"/>
      <c r="AM171" s="125"/>
      <c r="AN171" s="125"/>
      <c r="AO171" s="125"/>
      <c r="AP171" s="125"/>
      <c r="AQ171" s="125"/>
      <c r="AR171" s="125"/>
      <c r="AS171" s="125"/>
      <c r="AT171" s="125"/>
      <c r="AU171" s="125"/>
      <c r="AV171" s="125"/>
      <c r="AW171" s="125"/>
      <c r="AX171" s="125"/>
      <c r="AY171" s="125"/>
      <c r="AZ171" s="125"/>
      <c r="BA171" s="125"/>
      <c r="BB171" s="125"/>
      <c r="BC171" s="125"/>
      <c r="BD171" s="125"/>
      <c r="BE171" s="125"/>
      <c r="BF171" s="125"/>
      <c r="BG171" s="125"/>
      <c r="BH171" s="125"/>
      <c r="BI171" s="125"/>
      <c r="BJ171" s="125"/>
      <c r="BK171" s="125"/>
      <c r="BL171" s="125"/>
      <c r="BM171" s="125"/>
      <c r="BN171" s="125"/>
      <c r="BO171" s="125"/>
      <c r="BP171" s="125"/>
      <c r="BQ171" s="125"/>
      <c r="BR171" s="125"/>
      <c r="BS171" s="125"/>
      <c r="BT171" s="125"/>
      <c r="BU171" s="125"/>
      <c r="BV171" s="125"/>
      <c r="BW171" s="125"/>
      <c r="BX171" s="125"/>
      <c r="BY171" s="125"/>
    </row>
    <row r="172" spans="1:77" s="266" customFormat="1" ht="97.5" customHeight="1">
      <c r="A172" s="8" t="s">
        <v>74</v>
      </c>
      <c r="B172" s="28" t="s">
        <v>114</v>
      </c>
      <c r="C172" s="5" t="s">
        <v>114</v>
      </c>
      <c r="D172" s="26">
        <v>6</v>
      </c>
      <c r="E172" s="26">
        <v>28</v>
      </c>
      <c r="F172" s="26">
        <v>0.39040000000000002</v>
      </c>
      <c r="G172" s="28" t="s">
        <v>66</v>
      </c>
      <c r="H172" s="26" t="s">
        <v>77</v>
      </c>
      <c r="I172" s="27" t="s">
        <v>35</v>
      </c>
      <c r="J172" s="26" t="s">
        <v>92</v>
      </c>
      <c r="K172" s="156" t="s">
        <v>2312</v>
      </c>
      <c r="L172" s="26" t="s">
        <v>27</v>
      </c>
      <c r="M172" s="11" t="s">
        <v>935</v>
      </c>
      <c r="N172" s="28" t="s">
        <v>94</v>
      </c>
      <c r="O172" s="28" t="s">
        <v>82</v>
      </c>
      <c r="P172" s="5" t="s">
        <v>52</v>
      </c>
      <c r="Q172" s="5" t="s">
        <v>1039</v>
      </c>
      <c r="R172" s="5" t="s">
        <v>44</v>
      </c>
      <c r="S172" s="5" t="s">
        <v>44</v>
      </c>
      <c r="T172" s="5" t="s">
        <v>44</v>
      </c>
      <c r="U172" s="5" t="s">
        <v>938</v>
      </c>
      <c r="V172" s="5" t="s">
        <v>53</v>
      </c>
      <c r="W172" s="26"/>
      <c r="X172" s="26"/>
      <c r="Y172" s="126">
        <f t="shared" si="2"/>
        <v>0</v>
      </c>
      <c r="Z172" s="125" t="s">
        <v>1372</v>
      </c>
      <c r="AA172" s="125">
        <v>0.39040000000000002</v>
      </c>
      <c r="AB172" s="125"/>
      <c r="AC172" s="125"/>
      <c r="AD172" s="125"/>
      <c r="AE172" s="125"/>
      <c r="AF172" s="125"/>
      <c r="AG172" s="125"/>
      <c r="AH172" s="125"/>
      <c r="AI172" s="125"/>
      <c r="AJ172" s="125"/>
      <c r="AK172" s="125"/>
      <c r="AL172" s="125"/>
      <c r="AM172" s="125"/>
      <c r="AN172" s="125"/>
      <c r="AO172" s="125"/>
      <c r="AP172" s="125"/>
      <c r="AQ172" s="125"/>
      <c r="AR172" s="125"/>
      <c r="AS172" s="125"/>
      <c r="AT172" s="125"/>
      <c r="AU172" s="125"/>
      <c r="AV172" s="125"/>
      <c r="AW172" s="125"/>
      <c r="AX172" s="125"/>
      <c r="AY172" s="125"/>
      <c r="AZ172" s="125"/>
      <c r="BA172" s="125"/>
      <c r="BB172" s="125"/>
      <c r="BC172" s="125"/>
      <c r="BD172" s="125"/>
      <c r="BE172" s="125"/>
      <c r="BF172" s="125"/>
      <c r="BG172" s="125"/>
      <c r="BH172" s="125"/>
      <c r="BI172" s="125"/>
      <c r="BJ172" s="125"/>
      <c r="BK172" s="125"/>
      <c r="BL172" s="125"/>
      <c r="BM172" s="125"/>
      <c r="BN172" s="125"/>
      <c r="BO172" s="125"/>
      <c r="BP172" s="125"/>
      <c r="BQ172" s="125"/>
      <c r="BR172" s="125"/>
      <c r="BS172" s="125"/>
      <c r="BT172" s="125"/>
      <c r="BU172" s="125"/>
      <c r="BV172" s="125"/>
      <c r="BW172" s="125"/>
      <c r="BX172" s="125"/>
      <c r="BY172" s="125"/>
    </row>
    <row r="173" spans="1:77" s="266" customFormat="1" ht="97.5" customHeight="1">
      <c r="A173" s="8" t="s">
        <v>74</v>
      </c>
      <c r="B173" s="28" t="s">
        <v>114</v>
      </c>
      <c r="C173" s="5" t="s">
        <v>114</v>
      </c>
      <c r="D173" s="26">
        <v>8</v>
      </c>
      <c r="E173" s="26">
        <v>2</v>
      </c>
      <c r="F173" s="26">
        <v>3.0914000000000001</v>
      </c>
      <c r="G173" s="28" t="s">
        <v>66</v>
      </c>
      <c r="H173" s="26" t="s">
        <v>77</v>
      </c>
      <c r="I173" s="27" t="s">
        <v>35</v>
      </c>
      <c r="J173" s="26" t="s">
        <v>92</v>
      </c>
      <c r="K173" s="156" t="s">
        <v>2312</v>
      </c>
      <c r="L173" s="26" t="s">
        <v>27</v>
      </c>
      <c r="M173" s="11" t="s">
        <v>935</v>
      </c>
      <c r="N173" s="28" t="s">
        <v>94</v>
      </c>
      <c r="O173" s="28" t="s">
        <v>82</v>
      </c>
      <c r="P173" s="5" t="s">
        <v>52</v>
      </c>
      <c r="Q173" s="5" t="s">
        <v>1039</v>
      </c>
      <c r="R173" s="5" t="s">
        <v>44</v>
      </c>
      <c r="S173" s="5" t="s">
        <v>44</v>
      </c>
      <c r="T173" s="5" t="s">
        <v>44</v>
      </c>
      <c r="U173" s="5" t="s">
        <v>938</v>
      </c>
      <c r="V173" s="5" t="s">
        <v>53</v>
      </c>
      <c r="W173" s="26"/>
      <c r="X173" s="26"/>
      <c r="Y173" s="126">
        <f t="shared" si="2"/>
        <v>0</v>
      </c>
      <c r="Z173" s="125" t="s">
        <v>1372</v>
      </c>
      <c r="AA173" s="125">
        <v>3.0914000000000001</v>
      </c>
      <c r="AB173" s="125"/>
      <c r="AC173" s="125"/>
      <c r="AD173" s="125"/>
      <c r="AE173" s="125"/>
      <c r="AF173" s="125"/>
      <c r="AG173" s="125"/>
      <c r="AH173" s="125"/>
      <c r="AI173" s="125"/>
      <c r="AJ173" s="125"/>
      <c r="AK173" s="125"/>
      <c r="AL173" s="125"/>
      <c r="AM173" s="125"/>
      <c r="AN173" s="125"/>
      <c r="AO173" s="125"/>
      <c r="AP173" s="125"/>
      <c r="AQ173" s="125"/>
      <c r="AR173" s="125"/>
      <c r="AS173" s="125"/>
      <c r="AT173" s="125"/>
      <c r="AU173" s="125"/>
      <c r="AV173" s="125"/>
      <c r="AW173" s="125"/>
      <c r="AX173" s="125"/>
      <c r="AY173" s="125"/>
      <c r="AZ173" s="125"/>
      <c r="BA173" s="125"/>
      <c r="BB173" s="125"/>
      <c r="BC173" s="125"/>
      <c r="BD173" s="125"/>
      <c r="BE173" s="125"/>
      <c r="BF173" s="125"/>
      <c r="BG173" s="125"/>
      <c r="BH173" s="125"/>
      <c r="BI173" s="125"/>
      <c r="BJ173" s="125"/>
      <c r="BK173" s="125"/>
      <c r="BL173" s="125"/>
      <c r="BM173" s="125"/>
      <c r="BN173" s="125"/>
      <c r="BO173" s="125"/>
      <c r="BP173" s="125"/>
      <c r="BQ173" s="125"/>
      <c r="BR173" s="125"/>
      <c r="BS173" s="125"/>
      <c r="BT173" s="125"/>
      <c r="BU173" s="125"/>
      <c r="BV173" s="125"/>
      <c r="BW173" s="125"/>
      <c r="BX173" s="125"/>
      <c r="BY173" s="125"/>
    </row>
    <row r="174" spans="1:77" s="266" customFormat="1" ht="97.5" customHeight="1">
      <c r="A174" s="8" t="s">
        <v>74</v>
      </c>
      <c r="B174" s="28" t="s">
        <v>114</v>
      </c>
      <c r="C174" s="5" t="s">
        <v>114</v>
      </c>
      <c r="D174" s="26">
        <v>5</v>
      </c>
      <c r="E174" s="26">
        <v>38</v>
      </c>
      <c r="F174" s="26">
        <v>2</v>
      </c>
      <c r="G174" s="26" t="s">
        <v>66</v>
      </c>
      <c r="H174" s="26" t="s">
        <v>77</v>
      </c>
      <c r="I174" s="27" t="s">
        <v>35</v>
      </c>
      <c r="J174" s="26" t="s">
        <v>92</v>
      </c>
      <c r="K174" s="156" t="s">
        <v>2312</v>
      </c>
      <c r="L174" s="26" t="s">
        <v>27</v>
      </c>
      <c r="M174" s="11" t="s">
        <v>935</v>
      </c>
      <c r="N174" s="28" t="s">
        <v>94</v>
      </c>
      <c r="O174" s="28" t="s">
        <v>82</v>
      </c>
      <c r="P174" s="5" t="s">
        <v>52</v>
      </c>
      <c r="Q174" s="5" t="s">
        <v>1039</v>
      </c>
      <c r="R174" s="5" t="s">
        <v>44</v>
      </c>
      <c r="S174" s="5" t="s">
        <v>44</v>
      </c>
      <c r="T174" s="5" t="s">
        <v>44</v>
      </c>
      <c r="U174" s="5" t="s">
        <v>938</v>
      </c>
      <c r="V174" s="5" t="s">
        <v>53</v>
      </c>
      <c r="W174" s="35" t="s">
        <v>1381</v>
      </c>
      <c r="X174" s="35" t="s">
        <v>1382</v>
      </c>
      <c r="Y174" s="126">
        <f t="shared" si="2"/>
        <v>0</v>
      </c>
      <c r="Z174" s="125" t="s">
        <v>1385</v>
      </c>
      <c r="AA174" s="125">
        <v>2</v>
      </c>
      <c r="AB174" s="125"/>
      <c r="AC174" s="125"/>
      <c r="AD174" s="125"/>
      <c r="AE174" s="125"/>
      <c r="AF174" s="125"/>
      <c r="AG174" s="125"/>
      <c r="AH174" s="125"/>
      <c r="AI174" s="125"/>
      <c r="AJ174" s="125"/>
      <c r="AK174" s="125"/>
      <c r="AL174" s="125"/>
      <c r="AM174" s="125"/>
      <c r="AN174" s="125"/>
      <c r="AO174" s="125"/>
      <c r="AP174" s="125"/>
      <c r="AQ174" s="125"/>
      <c r="AR174" s="125"/>
      <c r="AS174" s="125"/>
      <c r="AT174" s="125"/>
      <c r="AU174" s="125"/>
      <c r="AV174" s="125"/>
      <c r="AW174" s="125"/>
      <c r="AX174" s="125"/>
      <c r="AY174" s="125"/>
      <c r="AZ174" s="125"/>
      <c r="BA174" s="125"/>
      <c r="BB174" s="125"/>
      <c r="BC174" s="125"/>
      <c r="BD174" s="125"/>
      <c r="BE174" s="125"/>
      <c r="BF174" s="125"/>
      <c r="BG174" s="125"/>
      <c r="BH174" s="125"/>
      <c r="BI174" s="125"/>
      <c r="BJ174" s="125"/>
      <c r="BK174" s="125"/>
      <c r="BL174" s="125"/>
      <c r="BM174" s="125"/>
      <c r="BN174" s="125"/>
      <c r="BO174" s="125"/>
      <c r="BP174" s="125"/>
      <c r="BQ174" s="125"/>
      <c r="BR174" s="125"/>
      <c r="BS174" s="125"/>
      <c r="BT174" s="125"/>
      <c r="BU174" s="125"/>
      <c r="BV174" s="125"/>
      <c r="BW174" s="125"/>
      <c r="BX174" s="125"/>
      <c r="BY174" s="125"/>
    </row>
    <row r="175" spans="1:77" s="266" customFormat="1" ht="97.5" customHeight="1">
      <c r="A175" s="8" t="s">
        <v>74</v>
      </c>
      <c r="B175" s="28" t="s">
        <v>114</v>
      </c>
      <c r="C175" s="5" t="s">
        <v>114</v>
      </c>
      <c r="D175" s="28">
        <v>5</v>
      </c>
      <c r="E175" s="28">
        <v>20</v>
      </c>
      <c r="F175" s="144">
        <v>6.5</v>
      </c>
      <c r="G175" s="28" t="s">
        <v>66</v>
      </c>
      <c r="H175" s="26" t="s">
        <v>77</v>
      </c>
      <c r="I175" s="27" t="s">
        <v>35</v>
      </c>
      <c r="J175" s="26" t="s">
        <v>92</v>
      </c>
      <c r="K175" s="156" t="s">
        <v>2312</v>
      </c>
      <c r="L175" s="26" t="s">
        <v>27</v>
      </c>
      <c r="M175" s="11" t="s">
        <v>935</v>
      </c>
      <c r="N175" s="28" t="s">
        <v>94</v>
      </c>
      <c r="O175" s="28" t="s">
        <v>82</v>
      </c>
      <c r="P175" s="5" t="s">
        <v>52</v>
      </c>
      <c r="Q175" s="5" t="s">
        <v>1039</v>
      </c>
      <c r="R175" s="5" t="s">
        <v>44</v>
      </c>
      <c r="S175" s="5" t="s">
        <v>44</v>
      </c>
      <c r="T175" s="5" t="s">
        <v>44</v>
      </c>
      <c r="U175" s="5" t="s">
        <v>938</v>
      </c>
      <c r="V175" s="5" t="s">
        <v>53</v>
      </c>
      <c r="W175" s="35" t="s">
        <v>1383</v>
      </c>
      <c r="X175" s="35" t="s">
        <v>1384</v>
      </c>
      <c r="Y175" s="126">
        <f t="shared" si="2"/>
        <v>0</v>
      </c>
      <c r="Z175" s="125" t="s">
        <v>1385</v>
      </c>
      <c r="AA175" s="125">
        <v>6.5</v>
      </c>
      <c r="AB175" s="125"/>
      <c r="AC175" s="125"/>
      <c r="AD175" s="125"/>
      <c r="AE175" s="125"/>
      <c r="AF175" s="125"/>
      <c r="AG175" s="125"/>
      <c r="AH175" s="125"/>
      <c r="AI175" s="125"/>
      <c r="AJ175" s="125"/>
      <c r="AK175" s="125"/>
      <c r="AL175" s="125"/>
      <c r="AM175" s="125"/>
      <c r="AN175" s="125"/>
      <c r="AO175" s="125"/>
      <c r="AP175" s="125"/>
      <c r="AQ175" s="125"/>
      <c r="AR175" s="125"/>
      <c r="AS175" s="125"/>
      <c r="AT175" s="125"/>
      <c r="AU175" s="125"/>
      <c r="AV175" s="125"/>
      <c r="AW175" s="125"/>
      <c r="AX175" s="125"/>
      <c r="AY175" s="125"/>
      <c r="AZ175" s="125"/>
      <c r="BA175" s="125"/>
      <c r="BB175" s="125"/>
      <c r="BC175" s="125"/>
      <c r="BD175" s="125"/>
      <c r="BE175" s="125"/>
      <c r="BF175" s="125"/>
      <c r="BG175" s="125"/>
      <c r="BH175" s="125"/>
      <c r="BI175" s="125"/>
      <c r="BJ175" s="125"/>
      <c r="BK175" s="125"/>
      <c r="BL175" s="125"/>
      <c r="BM175" s="125"/>
      <c r="BN175" s="125"/>
      <c r="BO175" s="125"/>
      <c r="BP175" s="125"/>
      <c r="BQ175" s="125"/>
      <c r="BR175" s="125"/>
      <c r="BS175" s="125"/>
      <c r="BT175" s="125"/>
      <c r="BU175" s="125"/>
      <c r="BV175" s="125"/>
      <c r="BW175" s="125"/>
      <c r="BX175" s="125"/>
      <c r="BY175" s="125"/>
    </row>
    <row r="176" spans="1:77" s="266" customFormat="1" ht="97.5" customHeight="1">
      <c r="A176" s="575" t="s">
        <v>74</v>
      </c>
      <c r="B176" s="177" t="s">
        <v>114</v>
      </c>
      <c r="C176" s="16" t="s">
        <v>114</v>
      </c>
      <c r="D176" s="177">
        <v>6</v>
      </c>
      <c r="E176" s="177">
        <v>11</v>
      </c>
      <c r="F176" s="177">
        <v>2.1818</v>
      </c>
      <c r="G176" s="177" t="s">
        <v>66</v>
      </c>
      <c r="H176" s="29" t="s">
        <v>77</v>
      </c>
      <c r="I176" s="178" t="s">
        <v>35</v>
      </c>
      <c r="J176" s="29" t="s">
        <v>92</v>
      </c>
      <c r="K176" s="709" t="s">
        <v>2312</v>
      </c>
      <c r="L176" s="29" t="s">
        <v>27</v>
      </c>
      <c r="M176" s="179" t="s">
        <v>935</v>
      </c>
      <c r="N176" s="177" t="s">
        <v>94</v>
      </c>
      <c r="O176" s="177" t="s">
        <v>82</v>
      </c>
      <c r="P176" s="16" t="s">
        <v>52</v>
      </c>
      <c r="Q176" s="16" t="s">
        <v>1039</v>
      </c>
      <c r="R176" s="16" t="s">
        <v>44</v>
      </c>
      <c r="S176" s="16" t="s">
        <v>44</v>
      </c>
      <c r="T176" s="16" t="s">
        <v>44</v>
      </c>
      <c r="U176" s="16" t="s">
        <v>938</v>
      </c>
      <c r="V176" s="16" t="s">
        <v>53</v>
      </c>
      <c r="W176" s="180" t="s">
        <v>1370</v>
      </c>
      <c r="X176" s="180" t="s">
        <v>1371</v>
      </c>
      <c r="Y176" s="181">
        <f t="shared" si="2"/>
        <v>0</v>
      </c>
      <c r="Z176" s="148" t="s">
        <v>1385</v>
      </c>
      <c r="AA176" s="148">
        <v>2.1818</v>
      </c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  <c r="BI176" s="148"/>
      <c r="BJ176" s="148"/>
      <c r="BK176" s="148"/>
      <c r="BL176" s="148"/>
      <c r="BM176" s="148"/>
      <c r="BN176" s="148"/>
      <c r="BO176" s="148"/>
      <c r="BP176" s="148"/>
      <c r="BQ176" s="148"/>
      <c r="BR176" s="148"/>
      <c r="BS176" s="148"/>
      <c r="BT176" s="148"/>
      <c r="BU176" s="148"/>
      <c r="BV176" s="148"/>
      <c r="BW176" s="148"/>
      <c r="BX176" s="148"/>
      <c r="BY176" s="148"/>
    </row>
    <row r="177" spans="1:77" s="17" customFormat="1" ht="78.75" customHeight="1">
      <c r="A177" s="8" t="s">
        <v>74</v>
      </c>
      <c r="B177" s="28" t="s">
        <v>114</v>
      </c>
      <c r="C177" s="5" t="s">
        <v>114</v>
      </c>
      <c r="D177" s="28">
        <v>5</v>
      </c>
      <c r="E177" s="28">
        <v>30</v>
      </c>
      <c r="F177" s="28">
        <v>2.1</v>
      </c>
      <c r="G177" s="28" t="s">
        <v>40</v>
      </c>
      <c r="H177" s="26" t="s">
        <v>77</v>
      </c>
      <c r="I177" s="27" t="s">
        <v>35</v>
      </c>
      <c r="J177" s="26" t="s">
        <v>92</v>
      </c>
      <c r="K177" s="156" t="s">
        <v>2312</v>
      </c>
      <c r="L177" s="26" t="s">
        <v>27</v>
      </c>
      <c r="M177" s="11" t="s">
        <v>935</v>
      </c>
      <c r="N177" s="28" t="s">
        <v>94</v>
      </c>
      <c r="O177" s="28" t="s">
        <v>82</v>
      </c>
      <c r="P177" s="5" t="s">
        <v>52</v>
      </c>
      <c r="Q177" s="5" t="s">
        <v>1039</v>
      </c>
      <c r="R177" s="5" t="s">
        <v>44</v>
      </c>
      <c r="S177" s="5" t="s">
        <v>44</v>
      </c>
      <c r="T177" s="5" t="s">
        <v>44</v>
      </c>
      <c r="U177" s="5" t="s">
        <v>938</v>
      </c>
      <c r="V177" s="5" t="s">
        <v>53</v>
      </c>
      <c r="W177" s="26" t="s">
        <v>1478</v>
      </c>
      <c r="X177" s="26" t="s">
        <v>1479</v>
      </c>
      <c r="Y177" s="181">
        <f t="shared" si="2"/>
        <v>0</v>
      </c>
      <c r="Z177" s="17" t="s">
        <v>1488</v>
      </c>
      <c r="AA177" s="17">
        <v>2.1</v>
      </c>
    </row>
    <row r="178" spans="1:77" s="17" customFormat="1" ht="78.75" customHeight="1">
      <c r="A178" s="8" t="s">
        <v>74</v>
      </c>
      <c r="B178" s="28" t="s">
        <v>114</v>
      </c>
      <c r="C178" s="5" t="s">
        <v>114</v>
      </c>
      <c r="D178" s="28">
        <v>8</v>
      </c>
      <c r="E178" s="28">
        <v>9</v>
      </c>
      <c r="F178" s="28">
        <v>6</v>
      </c>
      <c r="G178" s="28" t="s">
        <v>66</v>
      </c>
      <c r="H178" s="26" t="s">
        <v>77</v>
      </c>
      <c r="I178" s="27" t="s">
        <v>35</v>
      </c>
      <c r="J178" s="26" t="s">
        <v>92</v>
      </c>
      <c r="K178" s="156" t="s">
        <v>2312</v>
      </c>
      <c r="L178" s="26" t="s">
        <v>27</v>
      </c>
      <c r="M178" s="11" t="s">
        <v>1480</v>
      </c>
      <c r="N178" s="28" t="s">
        <v>94</v>
      </c>
      <c r="O178" s="28" t="s">
        <v>82</v>
      </c>
      <c r="P178" s="5" t="s">
        <v>52</v>
      </c>
      <c r="Q178" s="5" t="s">
        <v>1039</v>
      </c>
      <c r="R178" s="5" t="s">
        <v>44</v>
      </c>
      <c r="S178" s="5" t="s">
        <v>44</v>
      </c>
      <c r="T178" s="5" t="s">
        <v>44</v>
      </c>
      <c r="U178" s="5" t="s">
        <v>938</v>
      </c>
      <c r="V178" s="5" t="s">
        <v>53</v>
      </c>
      <c r="W178" s="28" t="s">
        <v>1481</v>
      </c>
      <c r="X178" s="28" t="s">
        <v>1482</v>
      </c>
      <c r="Y178" s="181">
        <f t="shared" si="2"/>
        <v>0</v>
      </c>
      <c r="Z178" s="17" t="s">
        <v>1488</v>
      </c>
      <c r="AA178" s="17">
        <v>6</v>
      </c>
    </row>
    <row r="179" spans="1:77" s="17" customFormat="1" ht="63" customHeight="1">
      <c r="A179" s="8" t="s">
        <v>74</v>
      </c>
      <c r="B179" s="28" t="s">
        <v>120</v>
      </c>
      <c r="C179" s="5" t="s">
        <v>115</v>
      </c>
      <c r="D179" s="26">
        <v>1</v>
      </c>
      <c r="E179" s="26">
        <v>83</v>
      </c>
      <c r="F179" s="26">
        <v>7</v>
      </c>
      <c r="G179" s="28" t="s">
        <v>243</v>
      </c>
      <c r="H179" s="26" t="s">
        <v>77</v>
      </c>
      <c r="I179" s="27" t="s">
        <v>35</v>
      </c>
      <c r="J179" s="26" t="s">
        <v>92</v>
      </c>
      <c r="K179" s="156" t="s">
        <v>2312</v>
      </c>
      <c r="L179" s="26" t="s">
        <v>1483</v>
      </c>
      <c r="M179" s="11" t="s">
        <v>935</v>
      </c>
      <c r="N179" s="28" t="s">
        <v>1119</v>
      </c>
      <c r="O179" s="28" t="s">
        <v>82</v>
      </c>
      <c r="P179" s="5" t="s">
        <v>52</v>
      </c>
      <c r="Q179" s="5" t="s">
        <v>1039</v>
      </c>
      <c r="R179" s="5" t="s">
        <v>44</v>
      </c>
      <c r="S179" s="5" t="s">
        <v>44</v>
      </c>
      <c r="T179" s="5" t="s">
        <v>44</v>
      </c>
      <c r="U179" s="5" t="s">
        <v>938</v>
      </c>
      <c r="V179" s="5" t="s">
        <v>53</v>
      </c>
      <c r="W179" s="26" t="s">
        <v>1484</v>
      </c>
      <c r="X179" s="26" t="s">
        <v>1485</v>
      </c>
      <c r="Y179" s="181">
        <f t="shared" si="2"/>
        <v>0</v>
      </c>
      <c r="Z179" s="17" t="s">
        <v>1488</v>
      </c>
      <c r="AA179" s="17">
        <v>7</v>
      </c>
    </row>
    <row r="180" spans="1:77" s="17" customFormat="1" ht="63" customHeight="1">
      <c r="A180" s="8" t="s">
        <v>74</v>
      </c>
      <c r="B180" s="28" t="s">
        <v>120</v>
      </c>
      <c r="C180" s="5" t="s">
        <v>115</v>
      </c>
      <c r="D180" s="26">
        <v>1</v>
      </c>
      <c r="E180" s="26">
        <v>88</v>
      </c>
      <c r="F180" s="26">
        <v>2</v>
      </c>
      <c r="G180" s="28" t="s">
        <v>243</v>
      </c>
      <c r="H180" s="26" t="s">
        <v>77</v>
      </c>
      <c r="I180" s="27" t="s">
        <v>35</v>
      </c>
      <c r="J180" s="26" t="s">
        <v>92</v>
      </c>
      <c r="K180" s="156" t="s">
        <v>2312</v>
      </c>
      <c r="L180" s="26" t="s">
        <v>27</v>
      </c>
      <c r="M180" s="11" t="s">
        <v>935</v>
      </c>
      <c r="N180" s="28" t="s">
        <v>1119</v>
      </c>
      <c r="O180" s="28" t="s">
        <v>82</v>
      </c>
      <c r="P180" s="5" t="s">
        <v>52</v>
      </c>
      <c r="Q180" s="5" t="s">
        <v>1039</v>
      </c>
      <c r="R180" s="5" t="s">
        <v>44</v>
      </c>
      <c r="S180" s="5" t="s">
        <v>44</v>
      </c>
      <c r="T180" s="5" t="s">
        <v>44</v>
      </c>
      <c r="U180" s="5" t="s">
        <v>938</v>
      </c>
      <c r="V180" s="5" t="s">
        <v>53</v>
      </c>
      <c r="W180" s="26" t="s">
        <v>1486</v>
      </c>
      <c r="X180" s="26" t="s">
        <v>1487</v>
      </c>
      <c r="Y180" s="181">
        <f t="shared" si="2"/>
        <v>0</v>
      </c>
      <c r="Z180" s="17" t="s">
        <v>1488</v>
      </c>
      <c r="AA180" s="17">
        <v>2</v>
      </c>
    </row>
    <row r="181" spans="1:77" s="266" customFormat="1" ht="78.75" customHeight="1">
      <c r="A181" s="575" t="s">
        <v>74</v>
      </c>
      <c r="B181" s="245" t="s">
        <v>114</v>
      </c>
      <c r="C181" s="16" t="s">
        <v>390</v>
      </c>
      <c r="D181" s="93">
        <v>85</v>
      </c>
      <c r="E181" s="93">
        <v>27</v>
      </c>
      <c r="F181" s="93">
        <v>13.2</v>
      </c>
      <c r="G181" s="93" t="s">
        <v>40</v>
      </c>
      <c r="H181" s="29" t="s">
        <v>77</v>
      </c>
      <c r="I181" s="178" t="s">
        <v>35</v>
      </c>
      <c r="J181" s="29" t="s">
        <v>92</v>
      </c>
      <c r="K181" s="709" t="s">
        <v>2312</v>
      </c>
      <c r="L181" s="16" t="s">
        <v>27</v>
      </c>
      <c r="M181" s="177" t="s">
        <v>80</v>
      </c>
      <c r="N181" s="177" t="s">
        <v>94</v>
      </c>
      <c r="O181" s="16" t="s">
        <v>1489</v>
      </c>
      <c r="P181" s="16" t="s">
        <v>23</v>
      </c>
      <c r="Q181" s="16" t="s">
        <v>84</v>
      </c>
      <c r="R181" s="16" t="s">
        <v>44</v>
      </c>
      <c r="S181" s="16" t="s">
        <v>44</v>
      </c>
      <c r="T181" s="16" t="s">
        <v>44</v>
      </c>
      <c r="U181" s="16" t="s">
        <v>938</v>
      </c>
      <c r="V181" s="16" t="s">
        <v>53</v>
      </c>
      <c r="W181" s="93" t="s">
        <v>1490</v>
      </c>
      <c r="X181" s="93" t="s">
        <v>1491</v>
      </c>
      <c r="Y181" s="181">
        <f t="shared" si="2"/>
        <v>0</v>
      </c>
      <c r="Z181" s="94" t="s">
        <v>1488</v>
      </c>
      <c r="AA181" s="148">
        <v>13.2</v>
      </c>
      <c r="AB181" s="94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  <c r="BI181" s="148"/>
      <c r="BJ181" s="148"/>
      <c r="BK181" s="148"/>
      <c r="BL181" s="148"/>
      <c r="BM181" s="148"/>
      <c r="BN181" s="148"/>
      <c r="BO181" s="148"/>
      <c r="BP181" s="148"/>
      <c r="BQ181" s="148"/>
      <c r="BR181" s="148"/>
      <c r="BS181" s="148"/>
      <c r="BT181" s="148"/>
      <c r="BU181" s="148"/>
      <c r="BV181" s="148"/>
      <c r="BW181" s="148"/>
      <c r="BX181" s="148"/>
      <c r="BY181" s="148"/>
    </row>
    <row r="182" spans="1:77" s="17" customFormat="1" ht="78.75" customHeight="1">
      <c r="A182" s="8" t="s">
        <v>74</v>
      </c>
      <c r="B182" s="28" t="s">
        <v>114</v>
      </c>
      <c r="C182" s="5" t="s">
        <v>390</v>
      </c>
      <c r="D182" s="26">
        <v>85</v>
      </c>
      <c r="E182" s="26">
        <v>36</v>
      </c>
      <c r="F182" s="26">
        <v>4.0651000000000002</v>
      </c>
      <c r="G182" s="28" t="s">
        <v>66</v>
      </c>
      <c r="H182" s="26" t="s">
        <v>77</v>
      </c>
      <c r="I182" s="27" t="s">
        <v>35</v>
      </c>
      <c r="J182" s="26" t="s">
        <v>92</v>
      </c>
      <c r="K182" s="156" t="s">
        <v>2312</v>
      </c>
      <c r="L182" s="26" t="s">
        <v>27</v>
      </c>
      <c r="M182" s="17" t="s">
        <v>1495</v>
      </c>
      <c r="N182" s="28" t="s">
        <v>94</v>
      </c>
      <c r="O182" s="28" t="s">
        <v>82</v>
      </c>
      <c r="P182" s="5" t="s">
        <v>52</v>
      </c>
      <c r="Q182" s="5" t="s">
        <v>1039</v>
      </c>
      <c r="R182" s="5" t="s">
        <v>44</v>
      </c>
      <c r="S182" s="5" t="s">
        <v>44</v>
      </c>
      <c r="T182" s="5" t="s">
        <v>44</v>
      </c>
      <c r="U182" s="5" t="s">
        <v>938</v>
      </c>
      <c r="V182" s="5" t="s">
        <v>53</v>
      </c>
      <c r="W182" s="28" t="s">
        <v>1496</v>
      </c>
      <c r="X182" s="28" t="s">
        <v>1497</v>
      </c>
      <c r="Y182" s="126">
        <f t="shared" si="2"/>
        <v>1.4104000000000001</v>
      </c>
      <c r="Z182" s="17" t="s">
        <v>2487</v>
      </c>
      <c r="AA182" s="17">
        <v>2.6547000000000001</v>
      </c>
    </row>
    <row r="183" spans="1:77" s="316" customFormat="1" ht="94.5" customHeight="1">
      <c r="A183" s="649" t="s">
        <v>74</v>
      </c>
      <c r="B183" s="650" t="s">
        <v>88</v>
      </c>
      <c r="C183" s="553" t="s">
        <v>88</v>
      </c>
      <c r="D183" s="650">
        <v>79</v>
      </c>
      <c r="E183" s="650">
        <v>16</v>
      </c>
      <c r="F183" s="650">
        <v>1.9</v>
      </c>
      <c r="G183" s="650" t="s">
        <v>66</v>
      </c>
      <c r="H183" s="650" t="s">
        <v>77</v>
      </c>
      <c r="I183" s="651" t="s">
        <v>78</v>
      </c>
      <c r="J183" s="650" t="s">
        <v>79</v>
      </c>
      <c r="K183" s="713" t="s">
        <v>2312</v>
      </c>
      <c r="L183" s="650" t="s">
        <v>27</v>
      </c>
      <c r="M183" s="650" t="s">
        <v>1492</v>
      </c>
      <c r="N183" s="652" t="s">
        <v>108</v>
      </c>
      <c r="O183" s="652" t="s">
        <v>82</v>
      </c>
      <c r="P183" s="553" t="s">
        <v>99</v>
      </c>
      <c r="Q183" s="553" t="s">
        <v>84</v>
      </c>
      <c r="R183" s="553" t="s">
        <v>44</v>
      </c>
      <c r="S183" s="553" t="s">
        <v>85</v>
      </c>
      <c r="T183" s="553" t="s">
        <v>44</v>
      </c>
      <c r="U183" s="553" t="s">
        <v>149</v>
      </c>
      <c r="V183" s="553" t="s">
        <v>53</v>
      </c>
      <c r="W183" s="650" t="s">
        <v>1493</v>
      </c>
      <c r="X183" s="650" t="s">
        <v>1494</v>
      </c>
      <c r="Y183" s="555">
        <f t="shared" si="2"/>
        <v>1.9</v>
      </c>
      <c r="Z183" s="554"/>
      <c r="AA183" s="554"/>
      <c r="AB183" s="554"/>
      <c r="AC183" s="554"/>
      <c r="AD183" s="554"/>
      <c r="AE183" s="554"/>
      <c r="AF183" s="554"/>
      <c r="AG183" s="554"/>
      <c r="AH183" s="554"/>
      <c r="AI183" s="554"/>
      <c r="AJ183" s="554"/>
      <c r="AK183" s="554"/>
      <c r="AL183" s="554"/>
      <c r="AM183" s="554"/>
      <c r="AN183" s="554"/>
      <c r="AO183" s="554"/>
      <c r="AP183" s="554"/>
      <c r="AQ183" s="554"/>
      <c r="AR183" s="554"/>
      <c r="AS183" s="554"/>
      <c r="AT183" s="554"/>
      <c r="AU183" s="554"/>
      <c r="AV183" s="554"/>
      <c r="AW183" s="554"/>
      <c r="AX183" s="554"/>
      <c r="AY183" s="554"/>
      <c r="AZ183" s="554"/>
      <c r="BA183" s="554"/>
      <c r="BB183" s="554"/>
      <c r="BC183" s="554"/>
      <c r="BD183" s="554"/>
      <c r="BE183" s="554"/>
      <c r="BF183" s="554"/>
      <c r="BG183" s="554"/>
      <c r="BH183" s="554"/>
      <c r="BI183" s="554"/>
      <c r="BJ183" s="554"/>
      <c r="BK183" s="554"/>
      <c r="BL183" s="554"/>
      <c r="BM183" s="554"/>
      <c r="BN183" s="554"/>
      <c r="BO183" s="554"/>
      <c r="BP183" s="554"/>
      <c r="BQ183" s="554"/>
      <c r="BR183" s="554"/>
      <c r="BS183" s="554"/>
      <c r="BT183" s="554"/>
      <c r="BU183" s="554"/>
      <c r="BV183" s="554"/>
      <c r="BW183" s="554"/>
      <c r="BX183" s="554"/>
      <c r="BY183" s="554"/>
    </row>
    <row r="184" spans="1:77" s="17" customFormat="1" ht="78.75" customHeight="1">
      <c r="A184" s="8" t="s">
        <v>74</v>
      </c>
      <c r="B184" s="28" t="s">
        <v>120</v>
      </c>
      <c r="C184" s="5" t="s">
        <v>121</v>
      </c>
      <c r="D184" s="28">
        <v>12</v>
      </c>
      <c r="E184" s="28">
        <v>23</v>
      </c>
      <c r="F184" s="28">
        <v>1.9</v>
      </c>
      <c r="G184" s="28" t="s">
        <v>40</v>
      </c>
      <c r="H184" s="26" t="s">
        <v>77</v>
      </c>
      <c r="I184" s="27" t="s">
        <v>35</v>
      </c>
      <c r="J184" s="26" t="s">
        <v>92</v>
      </c>
      <c r="K184" s="156" t="s">
        <v>2312</v>
      </c>
      <c r="L184" s="26" t="s">
        <v>27</v>
      </c>
      <c r="M184" s="11" t="s">
        <v>1480</v>
      </c>
      <c r="N184" s="28" t="s">
        <v>94</v>
      </c>
      <c r="O184" s="28" t="s">
        <v>82</v>
      </c>
      <c r="P184" s="5" t="s">
        <v>52</v>
      </c>
      <c r="Q184" s="5" t="s">
        <v>1039</v>
      </c>
      <c r="R184" s="5" t="s">
        <v>44</v>
      </c>
      <c r="S184" s="5" t="s">
        <v>44</v>
      </c>
      <c r="T184" s="5" t="s">
        <v>44</v>
      </c>
      <c r="U184" s="5" t="s">
        <v>938</v>
      </c>
      <c r="V184" s="5" t="s">
        <v>53</v>
      </c>
      <c r="W184" s="26" t="s">
        <v>1594</v>
      </c>
      <c r="X184" s="26" t="s">
        <v>1595</v>
      </c>
      <c r="Y184" s="126">
        <f t="shared" si="2"/>
        <v>0</v>
      </c>
      <c r="Z184" s="17" t="s">
        <v>1599</v>
      </c>
      <c r="AA184" s="17">
        <v>9.2399999999999996E-2</v>
      </c>
      <c r="AB184" s="17" t="s">
        <v>1600</v>
      </c>
      <c r="AC184" s="17">
        <v>5.2400000000000002E-2</v>
      </c>
      <c r="AD184" s="17" t="s">
        <v>1601</v>
      </c>
      <c r="AE184" s="17">
        <v>0.65990000000000004</v>
      </c>
      <c r="AF184" s="17" t="s">
        <v>1602</v>
      </c>
      <c r="AG184" s="17">
        <v>0.16089999999999999</v>
      </c>
      <c r="AH184" s="17" t="s">
        <v>1820</v>
      </c>
      <c r="AI184" s="17">
        <v>0.93440000000000001</v>
      </c>
    </row>
    <row r="185" spans="1:77" s="17" customFormat="1" ht="78.75" customHeight="1">
      <c r="A185" s="8" t="s">
        <v>74</v>
      </c>
      <c r="B185" s="28" t="s">
        <v>120</v>
      </c>
      <c r="C185" s="5" t="s">
        <v>121</v>
      </c>
      <c r="D185" s="28">
        <v>12</v>
      </c>
      <c r="E185" s="28">
        <v>27</v>
      </c>
      <c r="F185" s="28">
        <v>0.6</v>
      </c>
      <c r="G185" s="28" t="s">
        <v>40</v>
      </c>
      <c r="H185" s="26" t="s">
        <v>77</v>
      </c>
      <c r="I185" s="27" t="s">
        <v>35</v>
      </c>
      <c r="J185" s="26" t="s">
        <v>92</v>
      </c>
      <c r="K185" s="156" t="s">
        <v>2312</v>
      </c>
      <c r="L185" s="26" t="s">
        <v>27</v>
      </c>
      <c r="M185" s="11" t="s">
        <v>1596</v>
      </c>
      <c r="N185" s="28" t="s">
        <v>94</v>
      </c>
      <c r="O185" s="28" t="s">
        <v>82</v>
      </c>
      <c r="P185" s="5" t="s">
        <v>52</v>
      </c>
      <c r="Q185" s="5" t="s">
        <v>1039</v>
      </c>
      <c r="R185" s="5" t="s">
        <v>44</v>
      </c>
      <c r="S185" s="5" t="s">
        <v>44</v>
      </c>
      <c r="T185" s="5" t="s">
        <v>44</v>
      </c>
      <c r="U185" s="5" t="s">
        <v>938</v>
      </c>
      <c r="V185" s="5" t="s">
        <v>53</v>
      </c>
      <c r="W185" s="26" t="s">
        <v>1597</v>
      </c>
      <c r="X185" s="26" t="s">
        <v>1598</v>
      </c>
      <c r="Y185" s="126">
        <f t="shared" si="2"/>
        <v>0</v>
      </c>
      <c r="Z185" s="17" t="s">
        <v>1603</v>
      </c>
      <c r="AA185" s="17">
        <v>0.6</v>
      </c>
    </row>
    <row r="186" spans="1:77" s="17" customFormat="1" ht="78.75" customHeight="1">
      <c r="A186" s="8" t="s">
        <v>74</v>
      </c>
      <c r="B186" s="28" t="s">
        <v>1110</v>
      </c>
      <c r="C186" s="5" t="s">
        <v>1111</v>
      </c>
      <c r="D186" s="28">
        <v>86</v>
      </c>
      <c r="E186" s="28">
        <v>16</v>
      </c>
      <c r="F186" s="28">
        <v>1.5</v>
      </c>
      <c r="G186" s="28" t="s">
        <v>40</v>
      </c>
      <c r="H186" s="26" t="s">
        <v>77</v>
      </c>
      <c r="I186" s="27" t="s">
        <v>35</v>
      </c>
      <c r="J186" s="26" t="s">
        <v>92</v>
      </c>
      <c r="K186" s="156" t="s">
        <v>2312</v>
      </c>
      <c r="L186" s="26" t="s">
        <v>27</v>
      </c>
      <c r="M186" s="11" t="s">
        <v>1623</v>
      </c>
      <c r="N186" s="28" t="s">
        <v>81</v>
      </c>
      <c r="O186" s="28" t="s">
        <v>82</v>
      </c>
      <c r="P186" s="5" t="s">
        <v>52</v>
      </c>
      <c r="Q186" s="5" t="s">
        <v>1039</v>
      </c>
      <c r="R186" s="5" t="s">
        <v>44</v>
      </c>
      <c r="S186" s="5" t="s">
        <v>44</v>
      </c>
      <c r="T186" s="5" t="s">
        <v>44</v>
      </c>
      <c r="U186" s="5" t="s">
        <v>938</v>
      </c>
      <c r="V186" s="5" t="s">
        <v>53</v>
      </c>
      <c r="W186" s="26" t="s">
        <v>1624</v>
      </c>
      <c r="X186" s="26" t="s">
        <v>1625</v>
      </c>
      <c r="Y186" s="126">
        <f t="shared" si="2"/>
        <v>0</v>
      </c>
      <c r="Z186" s="17" t="s">
        <v>1631</v>
      </c>
      <c r="AA186" s="17">
        <v>0.82110000000000005</v>
      </c>
      <c r="AB186" s="17" t="s">
        <v>1632</v>
      </c>
      <c r="AC186" s="17">
        <v>0.67889999999999995</v>
      </c>
    </row>
    <row r="187" spans="1:77" s="356" customFormat="1" ht="81" customHeight="1">
      <c r="A187" s="5" t="s">
        <v>74</v>
      </c>
      <c r="B187" s="5" t="s">
        <v>114</v>
      </c>
      <c r="C187" s="5" t="s">
        <v>115</v>
      </c>
      <c r="D187" s="5">
        <v>44</v>
      </c>
      <c r="E187" s="5">
        <v>18</v>
      </c>
      <c r="F187" s="5">
        <v>1.7</v>
      </c>
      <c r="G187" s="731" t="s">
        <v>66</v>
      </c>
      <c r="H187" s="5" t="s">
        <v>77</v>
      </c>
      <c r="I187" s="731" t="s">
        <v>35</v>
      </c>
      <c r="J187" s="5" t="s">
        <v>92</v>
      </c>
      <c r="K187" s="21" t="s">
        <v>2325</v>
      </c>
      <c r="L187" s="5" t="s">
        <v>2327</v>
      </c>
      <c r="M187" s="5" t="s">
        <v>116</v>
      </c>
      <c r="N187" s="5" t="s">
        <v>2328</v>
      </c>
      <c r="O187" s="5" t="s">
        <v>1489</v>
      </c>
      <c r="P187" s="354" t="s">
        <v>2465</v>
      </c>
      <c r="Q187" s="354" t="s">
        <v>1039</v>
      </c>
      <c r="R187" s="354"/>
      <c r="S187" s="354"/>
      <c r="T187" s="354"/>
      <c r="U187" s="354" t="s">
        <v>938</v>
      </c>
      <c r="V187" s="5" t="s">
        <v>53</v>
      </c>
      <c r="W187" s="354">
        <v>86.971068000000002</v>
      </c>
      <c r="X187" s="354">
        <v>53.586804000000001</v>
      </c>
      <c r="Y187" s="126">
        <f t="shared" si="2"/>
        <v>0</v>
      </c>
      <c r="Z187" s="354" t="s">
        <v>2464</v>
      </c>
      <c r="AA187" s="17">
        <v>1.3962000000000001</v>
      </c>
      <c r="AB187" s="17" t="s">
        <v>2485</v>
      </c>
      <c r="AC187" s="17">
        <v>0.30380000000000001</v>
      </c>
      <c r="AD187" s="354"/>
      <c r="AE187" s="354"/>
      <c r="AF187" s="354"/>
      <c r="AG187" s="354"/>
      <c r="AH187" s="354"/>
      <c r="AI187" s="354"/>
    </row>
    <row r="188" spans="1:77" s="356" customFormat="1" ht="81" customHeight="1">
      <c r="A188" s="5" t="s">
        <v>74</v>
      </c>
      <c r="B188" s="5" t="s">
        <v>114</v>
      </c>
      <c r="C188" s="5" t="s">
        <v>115</v>
      </c>
      <c r="D188" s="5">
        <v>44</v>
      </c>
      <c r="E188" s="5">
        <v>17</v>
      </c>
      <c r="F188" s="5">
        <v>8.0124999999999993</v>
      </c>
      <c r="G188" s="731" t="s">
        <v>39</v>
      </c>
      <c r="H188" s="5" t="s">
        <v>77</v>
      </c>
      <c r="I188" s="731" t="s">
        <v>35</v>
      </c>
      <c r="J188" s="5" t="s">
        <v>92</v>
      </c>
      <c r="K188" s="21" t="s">
        <v>2325</v>
      </c>
      <c r="L188" s="5" t="s">
        <v>27</v>
      </c>
      <c r="M188" s="5" t="s">
        <v>2472</v>
      </c>
      <c r="N188" s="5" t="s">
        <v>142</v>
      </c>
      <c r="O188" s="5" t="s">
        <v>1489</v>
      </c>
      <c r="P188" s="354" t="s">
        <v>52</v>
      </c>
      <c r="Q188" s="354" t="s">
        <v>1039</v>
      </c>
      <c r="R188" s="354"/>
      <c r="S188" s="354"/>
      <c r="T188" s="354"/>
      <c r="U188" s="354" t="s">
        <v>938</v>
      </c>
      <c r="V188" s="5" t="s">
        <v>53</v>
      </c>
      <c r="W188" s="26" t="s">
        <v>2473</v>
      </c>
      <c r="X188" s="26" t="s">
        <v>2474</v>
      </c>
      <c r="Y188" s="126">
        <f t="shared" si="2"/>
        <v>0</v>
      </c>
      <c r="Z188" s="354" t="s">
        <v>2464</v>
      </c>
      <c r="AA188" s="17">
        <v>6.9298999999999999</v>
      </c>
      <c r="AB188" s="17" t="s">
        <v>2486</v>
      </c>
      <c r="AC188" s="17">
        <v>1.0826</v>
      </c>
      <c r="AD188" s="354"/>
      <c r="AE188" s="354"/>
      <c r="AF188" s="354"/>
      <c r="AG188" s="354"/>
      <c r="AH188" s="354"/>
      <c r="AI188" s="354"/>
    </row>
    <row r="189" spans="1:77" s="356" customFormat="1" ht="81" customHeight="1">
      <c r="A189" s="5" t="s">
        <v>74</v>
      </c>
      <c r="B189" s="5" t="s">
        <v>114</v>
      </c>
      <c r="C189" s="5" t="s">
        <v>115</v>
      </c>
      <c r="D189" s="5">
        <v>44</v>
      </c>
      <c r="E189" s="5">
        <v>25</v>
      </c>
      <c r="F189" s="5">
        <v>1.3</v>
      </c>
      <c r="G189" s="5" t="s">
        <v>66</v>
      </c>
      <c r="H189" s="5" t="s">
        <v>77</v>
      </c>
      <c r="I189" s="731" t="s">
        <v>35</v>
      </c>
      <c r="J189" s="5" t="s">
        <v>92</v>
      </c>
      <c r="K189" s="21" t="s">
        <v>2325</v>
      </c>
      <c r="L189" s="5" t="s">
        <v>27</v>
      </c>
      <c r="M189" s="5" t="s">
        <v>80</v>
      </c>
      <c r="N189" s="5" t="s">
        <v>142</v>
      </c>
      <c r="O189" s="5" t="s">
        <v>1489</v>
      </c>
      <c r="P189" s="354" t="s">
        <v>52</v>
      </c>
      <c r="Q189" s="354" t="s">
        <v>1039</v>
      </c>
      <c r="R189" s="354" t="s">
        <v>44</v>
      </c>
      <c r="S189" s="354"/>
      <c r="T189" s="354"/>
      <c r="U189" s="354" t="s">
        <v>938</v>
      </c>
      <c r="V189" s="5" t="s">
        <v>53</v>
      </c>
      <c r="W189" s="354">
        <v>86.976939000000002</v>
      </c>
      <c r="X189" s="354">
        <v>53.577883999999997</v>
      </c>
      <c r="Y189" s="126">
        <f t="shared" si="2"/>
        <v>0</v>
      </c>
      <c r="Z189" s="354" t="s">
        <v>2487</v>
      </c>
      <c r="AA189" s="17">
        <v>1.3</v>
      </c>
      <c r="AB189" s="354"/>
      <c r="AC189" s="354"/>
      <c r="AD189" s="354"/>
      <c r="AE189" s="354"/>
      <c r="AF189" s="354"/>
      <c r="AG189" s="354"/>
      <c r="AH189" s="354"/>
      <c r="AI189" s="354"/>
    </row>
    <row r="190" spans="1:77" s="182" customFormat="1" ht="81" customHeight="1" thickBot="1">
      <c r="A190" s="576" t="s">
        <v>137</v>
      </c>
      <c r="B190" s="466" t="s">
        <v>138</v>
      </c>
      <c r="C190" s="466" t="s">
        <v>139</v>
      </c>
      <c r="D190" s="466">
        <v>28</v>
      </c>
      <c r="E190" s="466">
        <v>15</v>
      </c>
      <c r="F190" s="467">
        <v>2.1981999999999999</v>
      </c>
      <c r="G190" s="466" t="s">
        <v>66</v>
      </c>
      <c r="H190" s="442" t="s">
        <v>59</v>
      </c>
      <c r="I190" s="442" t="s">
        <v>140</v>
      </c>
      <c r="J190" s="442" t="s">
        <v>135</v>
      </c>
      <c r="K190" s="537" t="s">
        <v>2381</v>
      </c>
      <c r="L190" s="442" t="s">
        <v>36</v>
      </c>
      <c r="M190" s="466" t="s">
        <v>141</v>
      </c>
      <c r="N190" s="442" t="s">
        <v>142</v>
      </c>
      <c r="O190" s="442" t="s">
        <v>26</v>
      </c>
      <c r="P190" s="442" t="s">
        <v>23</v>
      </c>
      <c r="Q190" s="442" t="s">
        <v>143</v>
      </c>
      <c r="R190" s="467">
        <v>2.1981999999999999</v>
      </c>
      <c r="S190" s="442" t="s">
        <v>44</v>
      </c>
      <c r="T190" s="442" t="s">
        <v>44</v>
      </c>
      <c r="U190" s="442" t="s">
        <v>149</v>
      </c>
      <c r="V190" s="442" t="s">
        <v>53</v>
      </c>
      <c r="W190" s="466" t="s">
        <v>144</v>
      </c>
      <c r="X190" s="468" t="s">
        <v>145</v>
      </c>
      <c r="Y190" s="465">
        <f t="shared" si="2"/>
        <v>8.999999999999897E-3</v>
      </c>
      <c r="Z190" s="443" t="s">
        <v>1251</v>
      </c>
      <c r="AA190" s="443">
        <v>2.1892</v>
      </c>
      <c r="AB190" s="443"/>
      <c r="AC190" s="443"/>
      <c r="AD190" s="443"/>
      <c r="AE190" s="443"/>
      <c r="AF190" s="443"/>
      <c r="AG190" s="443"/>
      <c r="AH190" s="443"/>
      <c r="AI190" s="443"/>
      <c r="AJ190" s="443"/>
      <c r="AK190" s="443"/>
      <c r="AL190" s="443"/>
      <c r="AM190" s="443"/>
      <c r="AN190" s="443"/>
      <c r="AO190" s="443"/>
      <c r="AP190" s="443"/>
      <c r="AQ190" s="443"/>
      <c r="AR190" s="443"/>
      <c r="AS190" s="443"/>
      <c r="AT190" s="443"/>
      <c r="AU190" s="443"/>
      <c r="AV190" s="443"/>
      <c r="AW190" s="443"/>
      <c r="AX190" s="443"/>
      <c r="AY190" s="443"/>
      <c r="AZ190" s="443"/>
      <c r="BA190" s="443"/>
      <c r="BB190" s="443"/>
      <c r="BC190" s="443"/>
      <c r="BD190" s="443"/>
      <c r="BE190" s="443"/>
      <c r="BF190" s="443"/>
      <c r="BG190" s="443"/>
      <c r="BH190" s="443"/>
      <c r="BI190" s="443"/>
      <c r="BJ190" s="443"/>
      <c r="BK190" s="443"/>
      <c r="BL190" s="443"/>
      <c r="BM190" s="443"/>
      <c r="BN190" s="443"/>
      <c r="BO190" s="443"/>
      <c r="BP190" s="443"/>
      <c r="BQ190" s="443"/>
      <c r="BR190" s="443"/>
      <c r="BS190" s="443"/>
      <c r="BT190" s="443"/>
      <c r="BU190" s="443"/>
      <c r="BV190" s="443"/>
      <c r="BW190" s="443"/>
      <c r="BX190" s="443"/>
      <c r="BY190" s="443"/>
    </row>
    <row r="191" spans="1:77" s="116" customFormat="1" ht="153.75" customHeight="1" thickBot="1">
      <c r="A191" s="244" t="s">
        <v>137</v>
      </c>
      <c r="B191" s="28" t="s">
        <v>690</v>
      </c>
      <c r="C191" s="28" t="s">
        <v>905</v>
      </c>
      <c r="D191" s="28">
        <v>13</v>
      </c>
      <c r="E191" s="28">
        <v>26</v>
      </c>
      <c r="F191" s="36">
        <v>0.77370000000000005</v>
      </c>
      <c r="G191" s="28" t="s">
        <v>696</v>
      </c>
      <c r="H191" s="5" t="s">
        <v>59</v>
      </c>
      <c r="I191" s="5"/>
      <c r="J191" s="5" t="s">
        <v>35</v>
      </c>
      <c r="K191" s="21" t="s">
        <v>2285</v>
      </c>
      <c r="L191" s="5" t="s">
        <v>36</v>
      </c>
      <c r="M191" s="28" t="s">
        <v>233</v>
      </c>
      <c r="N191" s="5" t="s">
        <v>142</v>
      </c>
      <c r="O191" s="5" t="s">
        <v>26</v>
      </c>
      <c r="P191" s="5" t="s">
        <v>23</v>
      </c>
      <c r="Q191" s="5" t="s">
        <v>234</v>
      </c>
      <c r="R191" s="36">
        <v>0.77370000000000005</v>
      </c>
      <c r="S191" s="21" t="s">
        <v>44</v>
      </c>
      <c r="T191" s="21" t="s">
        <v>44</v>
      </c>
      <c r="U191" s="74" t="s">
        <v>906</v>
      </c>
      <c r="V191" s="5" t="s">
        <v>53</v>
      </c>
      <c r="W191" s="269">
        <v>53.778464516</v>
      </c>
      <c r="X191" s="269">
        <v>86.886521419999994</v>
      </c>
      <c r="Y191" s="59">
        <f t="shared" si="2"/>
        <v>0</v>
      </c>
      <c r="Z191" s="5" t="s">
        <v>983</v>
      </c>
      <c r="AA191" s="17">
        <v>0.77370000000000005</v>
      </c>
      <c r="AB191" s="17"/>
      <c r="AC191" s="17"/>
      <c r="AD191" s="17"/>
      <c r="AE191" s="17"/>
      <c r="AF191" s="17"/>
      <c r="AG191" s="17"/>
    </row>
    <row r="192" spans="1:77" s="116" customFormat="1" ht="165" customHeight="1" thickBot="1">
      <c r="A192" s="244" t="s">
        <v>137</v>
      </c>
      <c r="B192" s="28" t="s">
        <v>690</v>
      </c>
      <c r="C192" s="28" t="s">
        <v>905</v>
      </c>
      <c r="D192" s="28">
        <v>13</v>
      </c>
      <c r="E192" s="28">
        <v>27</v>
      </c>
      <c r="F192" s="36">
        <v>1.0268999999999999</v>
      </c>
      <c r="G192" s="28" t="s">
        <v>696</v>
      </c>
      <c r="H192" s="5" t="s">
        <v>59</v>
      </c>
      <c r="I192" s="5"/>
      <c r="J192" s="5" t="s">
        <v>35</v>
      </c>
      <c r="K192" s="21" t="s">
        <v>2285</v>
      </c>
      <c r="L192" s="5" t="s">
        <v>36</v>
      </c>
      <c r="M192" s="28" t="s">
        <v>233</v>
      </c>
      <c r="N192" s="5" t="s">
        <v>142</v>
      </c>
      <c r="O192" s="5" t="s">
        <v>26</v>
      </c>
      <c r="P192" s="5" t="s">
        <v>23</v>
      </c>
      <c r="Q192" s="5" t="s">
        <v>234</v>
      </c>
      <c r="R192" s="36">
        <v>0.60329999999999995</v>
      </c>
      <c r="S192" s="21" t="s">
        <v>44</v>
      </c>
      <c r="T192" s="21" t="s">
        <v>44</v>
      </c>
      <c r="U192" s="74" t="s">
        <v>907</v>
      </c>
      <c r="V192" s="5" t="s">
        <v>53</v>
      </c>
      <c r="W192" s="269">
        <v>53.777480689999997</v>
      </c>
      <c r="X192" s="269">
        <v>86.891396599999993</v>
      </c>
      <c r="Y192" s="59">
        <f t="shared" si="2"/>
        <v>0</v>
      </c>
      <c r="Z192" s="5" t="s">
        <v>983</v>
      </c>
      <c r="AA192" s="17">
        <v>0.42359999999999998</v>
      </c>
      <c r="AB192" s="5" t="s">
        <v>1250</v>
      </c>
      <c r="AC192" s="17">
        <v>0.60329999999999995</v>
      </c>
      <c r="AD192" s="17"/>
      <c r="AE192" s="17"/>
      <c r="AF192" s="17"/>
      <c r="AG192" s="17"/>
    </row>
    <row r="193" spans="1:77" s="116" customFormat="1" ht="114" customHeight="1">
      <c r="A193" s="244" t="s">
        <v>137</v>
      </c>
      <c r="B193" s="28" t="s">
        <v>690</v>
      </c>
      <c r="C193" s="28" t="s">
        <v>905</v>
      </c>
      <c r="D193" s="28">
        <v>13</v>
      </c>
      <c r="E193" s="28">
        <v>27</v>
      </c>
      <c r="F193" s="36">
        <v>0.92059999999999997</v>
      </c>
      <c r="G193" s="28" t="s">
        <v>696</v>
      </c>
      <c r="H193" s="5" t="s">
        <v>59</v>
      </c>
      <c r="I193" s="5"/>
      <c r="J193" s="5" t="s">
        <v>35</v>
      </c>
      <c r="K193" s="21" t="s">
        <v>2285</v>
      </c>
      <c r="L193" s="5" t="s">
        <v>36</v>
      </c>
      <c r="M193" s="28" t="s">
        <v>233</v>
      </c>
      <c r="N193" s="5" t="s">
        <v>142</v>
      </c>
      <c r="O193" s="5" t="s">
        <v>26</v>
      </c>
      <c r="P193" s="5" t="s">
        <v>23</v>
      </c>
      <c r="Q193" s="5" t="s">
        <v>234</v>
      </c>
      <c r="R193" s="36">
        <v>0.92059999999999997</v>
      </c>
      <c r="S193" s="21" t="s">
        <v>44</v>
      </c>
      <c r="T193" s="21" t="s">
        <v>44</v>
      </c>
      <c r="U193" s="74" t="s">
        <v>908</v>
      </c>
      <c r="V193" s="5" t="s">
        <v>53</v>
      </c>
      <c r="W193" s="269">
        <v>53.777083656999999</v>
      </c>
      <c r="X193" s="269">
        <v>86.890799250000001</v>
      </c>
      <c r="Y193" s="59">
        <f t="shared" si="2"/>
        <v>0</v>
      </c>
      <c r="Z193" s="5" t="s">
        <v>983</v>
      </c>
      <c r="AA193" s="17">
        <v>0.92059999999999997</v>
      </c>
      <c r="AB193" s="17"/>
      <c r="AC193" s="17"/>
      <c r="AD193" s="17"/>
      <c r="AE193" s="17"/>
      <c r="AF193" s="17"/>
      <c r="AG193" s="17"/>
    </row>
    <row r="194" spans="1:77" s="259" customFormat="1" ht="78" customHeight="1">
      <c r="A194" s="574" t="s">
        <v>137</v>
      </c>
      <c r="B194" s="117" t="s">
        <v>138</v>
      </c>
      <c r="C194" s="117" t="s">
        <v>139</v>
      </c>
      <c r="D194" s="117">
        <v>32</v>
      </c>
      <c r="E194" s="117">
        <v>5</v>
      </c>
      <c r="F194" s="627">
        <v>0.99130000000000007</v>
      </c>
      <c r="G194" s="117" t="s">
        <v>66</v>
      </c>
      <c r="H194" s="375" t="s">
        <v>59</v>
      </c>
      <c r="I194" s="375" t="s">
        <v>140</v>
      </c>
      <c r="J194" s="375" t="s">
        <v>135</v>
      </c>
      <c r="K194" s="444" t="s">
        <v>2381</v>
      </c>
      <c r="L194" s="375" t="s">
        <v>36</v>
      </c>
      <c r="M194" s="117" t="s">
        <v>141</v>
      </c>
      <c r="N194" s="375" t="s">
        <v>142</v>
      </c>
      <c r="O194" s="375" t="s">
        <v>26</v>
      </c>
      <c r="P194" s="375" t="s">
        <v>23</v>
      </c>
      <c r="Q194" s="375" t="s">
        <v>143</v>
      </c>
      <c r="R194" s="627">
        <v>0.99130000000000007</v>
      </c>
      <c r="S194" s="375" t="s">
        <v>44</v>
      </c>
      <c r="T194" s="375" t="s">
        <v>44</v>
      </c>
      <c r="U194" s="375" t="s">
        <v>149</v>
      </c>
      <c r="V194" s="375" t="s">
        <v>53</v>
      </c>
      <c r="W194" s="375" t="s">
        <v>146</v>
      </c>
      <c r="X194" s="511" t="s">
        <v>147</v>
      </c>
      <c r="Y194" s="140">
        <f t="shared" si="2"/>
        <v>0.99130000000000007</v>
      </c>
      <c r="Z194" s="112"/>
      <c r="AA194" s="112"/>
      <c r="AB194" s="112"/>
      <c r="AC194" s="112"/>
      <c r="AD194" s="112"/>
      <c r="AE194" s="112"/>
      <c r="AF194" s="112"/>
      <c r="AG194" s="112"/>
      <c r="AH194" s="112"/>
      <c r="AI194" s="112"/>
      <c r="AJ194" s="112"/>
      <c r="AK194" s="112"/>
      <c r="AL194" s="112"/>
      <c r="AM194" s="112"/>
      <c r="AN194" s="112"/>
      <c r="AO194" s="112"/>
      <c r="AP194" s="112"/>
      <c r="AQ194" s="112"/>
      <c r="AR194" s="112"/>
      <c r="AS194" s="112"/>
      <c r="AT194" s="112"/>
      <c r="AU194" s="112"/>
      <c r="AV194" s="112"/>
      <c r="AW194" s="112"/>
      <c r="AX194" s="112"/>
      <c r="AY194" s="112"/>
      <c r="AZ194" s="112"/>
      <c r="BA194" s="112"/>
      <c r="BB194" s="112"/>
      <c r="BC194" s="112"/>
      <c r="BD194" s="112"/>
      <c r="BE194" s="112"/>
      <c r="BF194" s="112"/>
      <c r="BG194" s="112"/>
      <c r="BH194" s="112"/>
      <c r="BI194" s="112"/>
      <c r="BJ194" s="112"/>
      <c r="BK194" s="112"/>
      <c r="BL194" s="112"/>
      <c r="BM194" s="112"/>
      <c r="BN194" s="112"/>
      <c r="BO194" s="112"/>
      <c r="BP194" s="112"/>
      <c r="BQ194" s="112"/>
      <c r="BR194" s="112"/>
      <c r="BS194" s="112"/>
      <c r="BT194" s="112"/>
      <c r="BU194" s="112"/>
      <c r="BV194" s="112"/>
      <c r="BW194" s="112"/>
      <c r="BX194" s="112"/>
      <c r="BY194" s="112"/>
    </row>
    <row r="195" spans="1:77" s="116" customFormat="1" ht="75" customHeight="1">
      <c r="A195" s="244" t="s">
        <v>137</v>
      </c>
      <c r="B195" s="28" t="s">
        <v>690</v>
      </c>
      <c r="C195" s="28" t="s">
        <v>691</v>
      </c>
      <c r="D195" s="28">
        <v>54</v>
      </c>
      <c r="E195" s="28">
        <v>15</v>
      </c>
      <c r="F195" s="28">
        <v>1.08</v>
      </c>
      <c r="G195" s="28" t="s">
        <v>40</v>
      </c>
      <c r="H195" s="28" t="s">
        <v>59</v>
      </c>
      <c r="I195" s="36"/>
      <c r="J195" s="28" t="s">
        <v>35</v>
      </c>
      <c r="K195" s="65" t="s">
        <v>2382</v>
      </c>
      <c r="L195" s="5" t="s">
        <v>36</v>
      </c>
      <c r="M195" s="5" t="s">
        <v>692</v>
      </c>
      <c r="N195" s="5" t="s">
        <v>142</v>
      </c>
      <c r="O195" s="5" t="s">
        <v>26</v>
      </c>
      <c r="P195" s="28" t="s">
        <v>23</v>
      </c>
      <c r="Q195" s="5" t="s">
        <v>234</v>
      </c>
      <c r="R195" s="5">
        <v>1.08</v>
      </c>
      <c r="S195" s="21" t="s">
        <v>44</v>
      </c>
      <c r="T195" s="21" t="s">
        <v>44</v>
      </c>
      <c r="U195" s="36" t="s">
        <v>693</v>
      </c>
      <c r="V195" s="5" t="s">
        <v>53</v>
      </c>
      <c r="W195" s="5">
        <v>53.786253465999998</v>
      </c>
      <c r="X195" s="33">
        <v>86.642040679000004</v>
      </c>
      <c r="Y195" s="59">
        <f t="shared" si="2"/>
        <v>0</v>
      </c>
      <c r="Z195" s="17" t="s">
        <v>1049</v>
      </c>
      <c r="AA195" s="17">
        <v>1.08</v>
      </c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  <c r="BY195" s="17"/>
    </row>
    <row r="196" spans="1:77" s="116" customFormat="1" ht="71.25" customHeight="1">
      <c r="A196" s="244" t="s">
        <v>137</v>
      </c>
      <c r="B196" s="28" t="s">
        <v>690</v>
      </c>
      <c r="C196" s="28" t="s">
        <v>691</v>
      </c>
      <c r="D196" s="28">
        <v>50</v>
      </c>
      <c r="E196" s="28">
        <v>61</v>
      </c>
      <c r="F196" s="28">
        <v>5.0599999999999996</v>
      </c>
      <c r="G196" s="28" t="s">
        <v>66</v>
      </c>
      <c r="H196" s="5" t="s">
        <v>59</v>
      </c>
      <c r="I196" s="5"/>
      <c r="J196" s="5" t="s">
        <v>35</v>
      </c>
      <c r="K196" s="21" t="s">
        <v>2382</v>
      </c>
      <c r="L196" s="5" t="s">
        <v>36</v>
      </c>
      <c r="M196" s="28" t="s">
        <v>692</v>
      </c>
      <c r="N196" s="5" t="s">
        <v>142</v>
      </c>
      <c r="O196" s="5" t="s">
        <v>26</v>
      </c>
      <c r="P196" s="5" t="s">
        <v>23</v>
      </c>
      <c r="Q196" s="5" t="s">
        <v>234</v>
      </c>
      <c r="R196" s="36">
        <v>5.0599999999999996</v>
      </c>
      <c r="S196" s="21" t="s">
        <v>44</v>
      </c>
      <c r="T196" s="21" t="s">
        <v>44</v>
      </c>
      <c r="U196" s="74" t="s">
        <v>694</v>
      </c>
      <c r="V196" s="5" t="s">
        <v>53</v>
      </c>
      <c r="W196" s="64">
        <v>53.791610671000001</v>
      </c>
      <c r="X196" s="270">
        <v>86.622529596999996</v>
      </c>
      <c r="Y196" s="59">
        <f t="shared" si="2"/>
        <v>0</v>
      </c>
      <c r="Z196" s="17" t="s">
        <v>1049</v>
      </c>
      <c r="AA196" s="17">
        <v>5.0599999999999996</v>
      </c>
      <c r="AB196" s="69"/>
      <c r="AC196" s="69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  <c r="BY196" s="17"/>
    </row>
    <row r="197" spans="1:77" s="116" customFormat="1" ht="91.5" customHeight="1">
      <c r="A197" s="244" t="s">
        <v>137</v>
      </c>
      <c r="B197" s="28" t="s">
        <v>690</v>
      </c>
      <c r="C197" s="28" t="s">
        <v>691</v>
      </c>
      <c r="D197" s="28">
        <v>50</v>
      </c>
      <c r="E197" s="28">
        <v>35</v>
      </c>
      <c r="F197" s="36">
        <v>3.04</v>
      </c>
      <c r="G197" s="28" t="s">
        <v>40</v>
      </c>
      <c r="H197" s="5" t="s">
        <v>59</v>
      </c>
      <c r="I197" s="5"/>
      <c r="J197" s="5" t="s">
        <v>35</v>
      </c>
      <c r="K197" s="21" t="s">
        <v>2382</v>
      </c>
      <c r="L197" s="5" t="s">
        <v>36</v>
      </c>
      <c r="M197" s="28" t="s">
        <v>692</v>
      </c>
      <c r="N197" s="5" t="s">
        <v>142</v>
      </c>
      <c r="O197" s="5" t="s">
        <v>26</v>
      </c>
      <c r="P197" s="5" t="s">
        <v>23</v>
      </c>
      <c r="Q197" s="5" t="s">
        <v>234</v>
      </c>
      <c r="R197" s="36">
        <v>3.04</v>
      </c>
      <c r="S197" s="21" t="s">
        <v>44</v>
      </c>
      <c r="T197" s="21" t="s">
        <v>44</v>
      </c>
      <c r="U197" s="74" t="s">
        <v>695</v>
      </c>
      <c r="V197" s="5" t="s">
        <v>53</v>
      </c>
      <c r="W197" s="64">
        <v>53.787689174999997</v>
      </c>
      <c r="X197" s="271">
        <v>86.632011891000005</v>
      </c>
      <c r="Y197" s="59">
        <f t="shared" si="2"/>
        <v>0</v>
      </c>
      <c r="Z197" s="17" t="s">
        <v>1049</v>
      </c>
      <c r="AA197" s="17">
        <v>3.04</v>
      </c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  <c r="BY197" s="17"/>
    </row>
    <row r="198" spans="1:77" s="116" customFormat="1" ht="95.25" customHeight="1">
      <c r="A198" s="244" t="s">
        <v>137</v>
      </c>
      <c r="B198" s="28" t="s">
        <v>690</v>
      </c>
      <c r="C198" s="28" t="s">
        <v>691</v>
      </c>
      <c r="D198" s="28">
        <v>50</v>
      </c>
      <c r="E198" s="28">
        <v>16</v>
      </c>
      <c r="F198" s="36">
        <v>0.16</v>
      </c>
      <c r="G198" s="28" t="s">
        <v>696</v>
      </c>
      <c r="H198" s="5" t="s">
        <v>59</v>
      </c>
      <c r="I198" s="5"/>
      <c r="J198" s="5" t="s">
        <v>35</v>
      </c>
      <c r="K198" s="21" t="s">
        <v>2382</v>
      </c>
      <c r="L198" s="5" t="s">
        <v>36</v>
      </c>
      <c r="M198" s="28" t="s">
        <v>692</v>
      </c>
      <c r="N198" s="5" t="s">
        <v>142</v>
      </c>
      <c r="O198" s="5" t="s">
        <v>26</v>
      </c>
      <c r="P198" s="5" t="s">
        <v>23</v>
      </c>
      <c r="Q198" s="5" t="s">
        <v>234</v>
      </c>
      <c r="R198" s="36">
        <v>0.16</v>
      </c>
      <c r="S198" s="21" t="s">
        <v>44</v>
      </c>
      <c r="T198" s="21" t="s">
        <v>44</v>
      </c>
      <c r="U198" s="74" t="s">
        <v>697</v>
      </c>
      <c r="V198" s="5" t="s">
        <v>53</v>
      </c>
      <c r="W198" s="64">
        <v>53.790839018</v>
      </c>
      <c r="X198" s="272">
        <v>86.625633800000003</v>
      </c>
      <c r="Y198" s="59">
        <f t="shared" si="2"/>
        <v>0</v>
      </c>
      <c r="Z198" s="17" t="s">
        <v>1049</v>
      </c>
      <c r="AA198" s="36">
        <v>0.16</v>
      </c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  <c r="BY198" s="17"/>
    </row>
    <row r="199" spans="1:77" s="116" customFormat="1" ht="84" customHeight="1">
      <c r="A199" s="244" t="s">
        <v>137</v>
      </c>
      <c r="B199" s="28" t="s">
        <v>690</v>
      </c>
      <c r="C199" s="28" t="s">
        <v>691</v>
      </c>
      <c r="D199" s="28">
        <v>50</v>
      </c>
      <c r="E199" s="28">
        <v>7</v>
      </c>
      <c r="F199" s="36">
        <v>0.83</v>
      </c>
      <c r="G199" s="28" t="s">
        <v>696</v>
      </c>
      <c r="H199" s="5" t="s">
        <v>59</v>
      </c>
      <c r="I199" s="5"/>
      <c r="J199" s="5" t="s">
        <v>35</v>
      </c>
      <c r="K199" s="21" t="s">
        <v>2382</v>
      </c>
      <c r="L199" s="5" t="s">
        <v>36</v>
      </c>
      <c r="M199" s="28" t="s">
        <v>692</v>
      </c>
      <c r="N199" s="5" t="s">
        <v>142</v>
      </c>
      <c r="O199" s="5" t="s">
        <v>26</v>
      </c>
      <c r="P199" s="5" t="s">
        <v>23</v>
      </c>
      <c r="Q199" s="5" t="s">
        <v>234</v>
      </c>
      <c r="R199" s="36">
        <v>0.83</v>
      </c>
      <c r="S199" s="21" t="s">
        <v>44</v>
      </c>
      <c r="T199" s="21" t="s">
        <v>44</v>
      </c>
      <c r="U199" s="74" t="s">
        <v>698</v>
      </c>
      <c r="V199" s="5" t="s">
        <v>53</v>
      </c>
      <c r="W199" s="64">
        <v>53.791599003000002</v>
      </c>
      <c r="X199" s="272">
        <v>86.621764507999998</v>
      </c>
      <c r="Y199" s="59">
        <f t="shared" si="2"/>
        <v>0</v>
      </c>
      <c r="Z199" s="17" t="s">
        <v>1049</v>
      </c>
      <c r="AA199" s="36">
        <v>0.83</v>
      </c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  <c r="BY199" s="17"/>
    </row>
    <row r="200" spans="1:77" s="116" customFormat="1" ht="75" customHeight="1">
      <c r="A200" s="244" t="s">
        <v>137</v>
      </c>
      <c r="B200" s="28" t="s">
        <v>690</v>
      </c>
      <c r="C200" s="28" t="s">
        <v>691</v>
      </c>
      <c r="D200" s="28">
        <v>50</v>
      </c>
      <c r="E200" s="28">
        <v>44</v>
      </c>
      <c r="F200" s="36">
        <v>0.05</v>
      </c>
      <c r="G200" s="28" t="s">
        <v>696</v>
      </c>
      <c r="H200" s="5" t="s">
        <v>59</v>
      </c>
      <c r="I200" s="5"/>
      <c r="J200" s="5" t="s">
        <v>35</v>
      </c>
      <c r="K200" s="21" t="s">
        <v>2382</v>
      </c>
      <c r="L200" s="5" t="s">
        <v>36</v>
      </c>
      <c r="M200" s="28" t="s">
        <v>692</v>
      </c>
      <c r="N200" s="5" t="s">
        <v>142</v>
      </c>
      <c r="O200" s="5" t="s">
        <v>26</v>
      </c>
      <c r="P200" s="5" t="s">
        <v>23</v>
      </c>
      <c r="Q200" s="5" t="s">
        <v>234</v>
      </c>
      <c r="R200" s="36">
        <v>0.05</v>
      </c>
      <c r="S200" s="21" t="s">
        <v>44</v>
      </c>
      <c r="T200" s="21" t="s">
        <v>44</v>
      </c>
      <c r="U200" s="74" t="s">
        <v>699</v>
      </c>
      <c r="V200" s="5" t="s">
        <v>53</v>
      </c>
      <c r="W200" s="64">
        <v>53.790760306000003</v>
      </c>
      <c r="X200" s="272">
        <v>86.627107654</v>
      </c>
      <c r="Y200" s="59">
        <f t="shared" si="2"/>
        <v>0</v>
      </c>
      <c r="Z200" s="17" t="s">
        <v>1049</v>
      </c>
      <c r="AA200" s="36">
        <v>0.05</v>
      </c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  <c r="BY200" s="17"/>
    </row>
    <row r="201" spans="1:77" s="116" customFormat="1" ht="80.25" customHeight="1">
      <c r="A201" s="244" t="s">
        <v>137</v>
      </c>
      <c r="B201" s="28" t="s">
        <v>690</v>
      </c>
      <c r="C201" s="28" t="s">
        <v>691</v>
      </c>
      <c r="D201" s="28">
        <v>50</v>
      </c>
      <c r="E201" s="28">
        <v>37</v>
      </c>
      <c r="F201" s="36">
        <v>0.9</v>
      </c>
      <c r="G201" s="28" t="s">
        <v>700</v>
      </c>
      <c r="H201" s="5" t="s">
        <v>59</v>
      </c>
      <c r="I201" s="5"/>
      <c r="J201" s="5" t="s">
        <v>35</v>
      </c>
      <c r="K201" s="21" t="s">
        <v>2382</v>
      </c>
      <c r="L201" s="5" t="s">
        <v>36</v>
      </c>
      <c r="M201" s="28" t="s">
        <v>692</v>
      </c>
      <c r="N201" s="5" t="s">
        <v>142</v>
      </c>
      <c r="O201" s="5" t="s">
        <v>26</v>
      </c>
      <c r="P201" s="5" t="s">
        <v>23</v>
      </c>
      <c r="Q201" s="5" t="s">
        <v>234</v>
      </c>
      <c r="R201" s="36">
        <v>0.9</v>
      </c>
      <c r="S201" s="21" t="s">
        <v>44</v>
      </c>
      <c r="T201" s="21" t="s">
        <v>44</v>
      </c>
      <c r="U201" s="74" t="s">
        <v>701</v>
      </c>
      <c r="V201" s="5" t="s">
        <v>53</v>
      </c>
      <c r="W201" s="64">
        <v>53.788999560999997</v>
      </c>
      <c r="X201" s="272">
        <v>86.639177244999999</v>
      </c>
      <c r="Y201" s="59">
        <f t="shared" si="2"/>
        <v>0</v>
      </c>
      <c r="Z201" s="17" t="s">
        <v>1049</v>
      </c>
      <c r="AA201" s="17">
        <v>0.9</v>
      </c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  <c r="BY201" s="17"/>
    </row>
    <row r="202" spans="1:77" s="116" customFormat="1" ht="85.5" customHeight="1">
      <c r="A202" s="244" t="s">
        <v>137</v>
      </c>
      <c r="B202" s="28" t="s">
        <v>702</v>
      </c>
      <c r="C202" s="28" t="s">
        <v>702</v>
      </c>
      <c r="D202" s="28">
        <v>46</v>
      </c>
      <c r="E202" s="28">
        <v>2</v>
      </c>
      <c r="F202" s="36">
        <v>2.9</v>
      </c>
      <c r="G202" s="28" t="s">
        <v>703</v>
      </c>
      <c r="H202" s="5" t="s">
        <v>59</v>
      </c>
      <c r="I202" s="5"/>
      <c r="J202" s="5" t="s">
        <v>35</v>
      </c>
      <c r="K202" s="21" t="s">
        <v>2383</v>
      </c>
      <c r="L202" s="5" t="s">
        <v>36</v>
      </c>
      <c r="M202" s="28" t="s">
        <v>704</v>
      </c>
      <c r="N202" s="5" t="s">
        <v>142</v>
      </c>
      <c r="O202" s="5" t="s">
        <v>26</v>
      </c>
      <c r="P202" s="5" t="s">
        <v>23</v>
      </c>
      <c r="Q202" s="5" t="s">
        <v>234</v>
      </c>
      <c r="R202" s="36">
        <v>2.9</v>
      </c>
      <c r="S202" s="21" t="s">
        <v>44</v>
      </c>
      <c r="T202" s="21" t="s">
        <v>44</v>
      </c>
      <c r="U202" s="74" t="s">
        <v>705</v>
      </c>
      <c r="V202" s="5" t="s">
        <v>53</v>
      </c>
      <c r="W202" s="64">
        <v>53.991019606000002</v>
      </c>
      <c r="X202" s="272">
        <v>86.223367398999997</v>
      </c>
      <c r="Y202" s="59">
        <f t="shared" si="2"/>
        <v>0</v>
      </c>
      <c r="Z202" s="17" t="s">
        <v>1049</v>
      </c>
      <c r="AA202" s="17">
        <v>2.9</v>
      </c>
      <c r="AB202" s="69"/>
      <c r="AC202" s="69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  <c r="BY202" s="17"/>
    </row>
    <row r="203" spans="1:77" s="116" customFormat="1" ht="69" customHeight="1">
      <c r="A203" s="244" t="s">
        <v>137</v>
      </c>
      <c r="B203" s="28" t="s">
        <v>230</v>
      </c>
      <c r="C203" s="28" t="s">
        <v>231</v>
      </c>
      <c r="D203" s="28">
        <v>55</v>
      </c>
      <c r="E203" s="28">
        <v>7</v>
      </c>
      <c r="F203" s="36">
        <v>3.02</v>
      </c>
      <c r="G203" s="28" t="s">
        <v>232</v>
      </c>
      <c r="H203" s="5" t="s">
        <v>59</v>
      </c>
      <c r="I203" s="5"/>
      <c r="J203" s="5" t="s">
        <v>35</v>
      </c>
      <c r="K203" s="21" t="s">
        <v>2384</v>
      </c>
      <c r="L203" s="5" t="s">
        <v>36</v>
      </c>
      <c r="M203" s="28" t="s">
        <v>233</v>
      </c>
      <c r="N203" s="5" t="s">
        <v>142</v>
      </c>
      <c r="O203" s="5" t="s">
        <v>26</v>
      </c>
      <c r="P203" s="5" t="s">
        <v>23</v>
      </c>
      <c r="Q203" s="5" t="s">
        <v>234</v>
      </c>
      <c r="R203" s="36">
        <v>2.7961999999999998</v>
      </c>
      <c r="S203" s="21" t="s">
        <v>44</v>
      </c>
      <c r="T203" s="21" t="s">
        <v>44</v>
      </c>
      <c r="U203" s="74" t="s">
        <v>235</v>
      </c>
      <c r="V203" s="5" t="s">
        <v>53</v>
      </c>
      <c r="W203" s="64">
        <v>54.051194053000003</v>
      </c>
      <c r="X203" s="271">
        <v>86.911528271999998</v>
      </c>
      <c r="Y203" s="59">
        <f t="shared" si="2"/>
        <v>0</v>
      </c>
      <c r="Z203" s="17" t="s">
        <v>1050</v>
      </c>
      <c r="AA203" s="17">
        <v>0.03</v>
      </c>
      <c r="AB203" s="17" t="s">
        <v>1051</v>
      </c>
      <c r="AC203" s="17">
        <v>2.7961999999999998</v>
      </c>
      <c r="AD203" s="17" t="s">
        <v>1052</v>
      </c>
      <c r="AE203" s="17">
        <v>0.11</v>
      </c>
      <c r="AF203" s="17" t="s">
        <v>1053</v>
      </c>
      <c r="AG203" s="17">
        <v>8.3799999999999999E-2</v>
      </c>
      <c r="AH203" s="69"/>
      <c r="AI203" s="69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  <c r="BY203" s="17"/>
    </row>
    <row r="204" spans="1:77" s="116" customFormat="1" ht="69" customHeight="1">
      <c r="A204" s="244" t="s">
        <v>137</v>
      </c>
      <c r="B204" s="12" t="s">
        <v>690</v>
      </c>
      <c r="C204" s="12" t="s">
        <v>905</v>
      </c>
      <c r="D204" s="12">
        <v>5</v>
      </c>
      <c r="E204" s="12">
        <v>34</v>
      </c>
      <c r="F204" s="21">
        <v>2.9889999999999999</v>
      </c>
      <c r="G204" s="65" t="s">
        <v>1132</v>
      </c>
      <c r="H204" s="21" t="s">
        <v>59</v>
      </c>
      <c r="I204" s="21" t="s">
        <v>456</v>
      </c>
      <c r="J204" s="21" t="s">
        <v>135</v>
      </c>
      <c r="K204" s="21" t="s">
        <v>2382</v>
      </c>
      <c r="L204" s="21" t="s">
        <v>36</v>
      </c>
      <c r="M204" s="65" t="s">
        <v>1131</v>
      </c>
      <c r="N204" s="21" t="s">
        <v>142</v>
      </c>
      <c r="O204" s="21" t="s">
        <v>26</v>
      </c>
      <c r="P204" s="21" t="s">
        <v>23</v>
      </c>
      <c r="Q204" s="21" t="s">
        <v>234</v>
      </c>
      <c r="R204" s="21">
        <v>2.9889999999999999</v>
      </c>
      <c r="S204" s="21" t="s">
        <v>44</v>
      </c>
      <c r="T204" s="21" t="s">
        <v>44</v>
      </c>
      <c r="U204" s="21"/>
      <c r="V204" s="21" t="s">
        <v>53</v>
      </c>
      <c r="W204" s="21" t="s">
        <v>1133</v>
      </c>
      <c r="X204" s="21" t="s">
        <v>1134</v>
      </c>
      <c r="Y204" s="59">
        <f t="shared" si="2"/>
        <v>0</v>
      </c>
      <c r="Z204" s="17" t="s">
        <v>1135</v>
      </c>
      <c r="AA204" s="17">
        <v>0.26790000000000003</v>
      </c>
      <c r="AB204" s="17" t="s">
        <v>1207</v>
      </c>
      <c r="AC204" s="17">
        <v>1.9461999999999999</v>
      </c>
      <c r="AD204" s="101" t="s">
        <v>1201</v>
      </c>
      <c r="AE204" s="102">
        <v>0.77490000000000003</v>
      </c>
      <c r="AF204" s="17"/>
      <c r="AG204" s="17"/>
      <c r="AH204" s="69"/>
      <c r="AI204" s="69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  <c r="BY204" s="17"/>
    </row>
    <row r="205" spans="1:77" s="116" customFormat="1" ht="69" customHeight="1">
      <c r="A205" s="577" t="s">
        <v>137</v>
      </c>
      <c r="B205" s="99" t="s">
        <v>690</v>
      </c>
      <c r="C205" s="99" t="s">
        <v>905</v>
      </c>
      <c r="D205" s="99">
        <v>5</v>
      </c>
      <c r="E205" s="99">
        <v>34</v>
      </c>
      <c r="F205" s="100">
        <v>3.3818999999999999</v>
      </c>
      <c r="G205" s="99" t="s">
        <v>66</v>
      </c>
      <c r="H205" s="99" t="s">
        <v>59</v>
      </c>
      <c r="I205" s="99" t="s">
        <v>135</v>
      </c>
      <c r="J205" s="99" t="s">
        <v>456</v>
      </c>
      <c r="K205" s="99" t="s">
        <v>2382</v>
      </c>
      <c r="L205" s="99" t="s">
        <v>36</v>
      </c>
      <c r="M205" s="99" t="s">
        <v>692</v>
      </c>
      <c r="N205" s="99" t="s">
        <v>142</v>
      </c>
      <c r="O205" s="99" t="s">
        <v>26</v>
      </c>
      <c r="P205" s="99" t="s">
        <v>23</v>
      </c>
      <c r="Q205" s="99" t="s">
        <v>234</v>
      </c>
      <c r="R205" s="99">
        <v>3.3818999999999999</v>
      </c>
      <c r="S205" s="21" t="s">
        <v>44</v>
      </c>
      <c r="T205" s="21" t="s">
        <v>44</v>
      </c>
      <c r="U205" s="99" t="s">
        <v>149</v>
      </c>
      <c r="V205" s="99" t="s">
        <v>53</v>
      </c>
      <c r="W205" s="21">
        <v>53.796144957999999</v>
      </c>
      <c r="X205" s="21">
        <v>86.682562079999997</v>
      </c>
      <c r="Y205" s="59">
        <f t="shared" si="2"/>
        <v>0</v>
      </c>
      <c r="Z205" s="17" t="s">
        <v>1135</v>
      </c>
      <c r="AA205" s="17">
        <v>5.3600000000000002E-2</v>
      </c>
      <c r="AB205" s="17" t="s">
        <v>1207</v>
      </c>
      <c r="AC205" s="17">
        <v>2.3294999999999999</v>
      </c>
      <c r="AD205" s="17" t="s">
        <v>1253</v>
      </c>
      <c r="AE205" s="17">
        <v>0.3579</v>
      </c>
      <c r="AF205" s="17" t="s">
        <v>1255</v>
      </c>
      <c r="AG205" s="157">
        <v>0.40010000000000001</v>
      </c>
      <c r="AH205" s="17" t="s">
        <v>1254</v>
      </c>
      <c r="AI205" s="17">
        <v>0.24079999999999999</v>
      </c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7"/>
      <c r="BS205" s="17"/>
      <c r="BT205" s="17"/>
      <c r="BU205" s="17"/>
      <c r="BV205" s="17"/>
      <c r="BW205" s="17"/>
      <c r="BX205" s="17"/>
      <c r="BY205" s="17"/>
    </row>
    <row r="206" spans="1:77" s="116" customFormat="1" ht="69" customHeight="1">
      <c r="A206" s="159" t="s">
        <v>137</v>
      </c>
      <c r="B206" s="99" t="s">
        <v>690</v>
      </c>
      <c r="C206" s="99" t="s">
        <v>905</v>
      </c>
      <c r="D206" s="99">
        <v>5</v>
      </c>
      <c r="E206" s="99">
        <v>26</v>
      </c>
      <c r="F206" s="100">
        <v>5.3985000000000003</v>
      </c>
      <c r="G206" s="99" t="s">
        <v>66</v>
      </c>
      <c r="H206" s="99" t="s">
        <v>59</v>
      </c>
      <c r="I206" s="99" t="s">
        <v>135</v>
      </c>
      <c r="J206" s="99" t="s">
        <v>456</v>
      </c>
      <c r="K206" s="99" t="s">
        <v>2382</v>
      </c>
      <c r="L206" s="99" t="s">
        <v>36</v>
      </c>
      <c r="M206" s="99" t="s">
        <v>692</v>
      </c>
      <c r="N206" s="99" t="s">
        <v>142</v>
      </c>
      <c r="O206" s="99" t="s">
        <v>26</v>
      </c>
      <c r="P206" s="99" t="s">
        <v>23</v>
      </c>
      <c r="Q206" s="99" t="s">
        <v>234</v>
      </c>
      <c r="R206" s="99">
        <v>5.3985000000000003</v>
      </c>
      <c r="S206" s="21" t="s">
        <v>44</v>
      </c>
      <c r="T206" s="21" t="s">
        <v>44</v>
      </c>
      <c r="U206" s="99" t="s">
        <v>149</v>
      </c>
      <c r="V206" s="99" t="s">
        <v>53</v>
      </c>
      <c r="W206" s="21">
        <v>53.796632989999999</v>
      </c>
      <c r="X206" s="21">
        <v>86.680722990000007</v>
      </c>
      <c r="Y206" s="59">
        <f t="shared" si="2"/>
        <v>0</v>
      </c>
      <c r="Z206" s="17" t="s">
        <v>1207</v>
      </c>
      <c r="AA206" s="17">
        <v>0.8</v>
      </c>
      <c r="AB206" s="17" t="s">
        <v>1207</v>
      </c>
      <c r="AC206" s="17">
        <v>1.5064</v>
      </c>
      <c r="AD206" s="17" t="s">
        <v>1207</v>
      </c>
      <c r="AE206" s="17">
        <v>3.0920999999999998</v>
      </c>
      <c r="AF206" s="17"/>
      <c r="AG206" s="17"/>
      <c r="AH206" s="69"/>
      <c r="AI206" s="69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  <c r="BY206" s="17"/>
    </row>
    <row r="207" spans="1:77" s="116" customFormat="1" ht="69" customHeight="1">
      <c r="A207" s="577" t="s">
        <v>137</v>
      </c>
      <c r="B207" s="99" t="s">
        <v>690</v>
      </c>
      <c r="C207" s="99" t="s">
        <v>905</v>
      </c>
      <c r="D207" s="99">
        <v>5</v>
      </c>
      <c r="E207" s="99">
        <v>33</v>
      </c>
      <c r="F207" s="100">
        <v>2.2702</v>
      </c>
      <c r="G207" s="99" t="s">
        <v>66</v>
      </c>
      <c r="H207" s="99" t="s">
        <v>59</v>
      </c>
      <c r="I207" s="99" t="s">
        <v>135</v>
      </c>
      <c r="J207" s="99" t="s">
        <v>456</v>
      </c>
      <c r="K207" s="99" t="s">
        <v>2382</v>
      </c>
      <c r="L207" s="99" t="s">
        <v>36</v>
      </c>
      <c r="M207" s="99" t="s">
        <v>692</v>
      </c>
      <c r="N207" s="99" t="s">
        <v>142</v>
      </c>
      <c r="O207" s="99" t="s">
        <v>26</v>
      </c>
      <c r="P207" s="99" t="s">
        <v>23</v>
      </c>
      <c r="Q207" s="99" t="s">
        <v>234</v>
      </c>
      <c r="R207" s="99">
        <v>2.2702</v>
      </c>
      <c r="S207" s="21" t="s">
        <v>44</v>
      </c>
      <c r="T207" s="21" t="s">
        <v>44</v>
      </c>
      <c r="U207" s="99" t="s">
        <v>149</v>
      </c>
      <c r="V207" s="99" t="s">
        <v>53</v>
      </c>
      <c r="W207" s="21">
        <v>53.796144957999999</v>
      </c>
      <c r="X207" s="21">
        <v>86.682562079999997</v>
      </c>
      <c r="Y207" s="59">
        <f t="shared" si="2"/>
        <v>0</v>
      </c>
      <c r="Z207" s="17" t="s">
        <v>1207</v>
      </c>
      <c r="AA207" s="17">
        <v>2.2702</v>
      </c>
      <c r="AB207" s="17"/>
      <c r="AC207" s="17"/>
      <c r="AD207" s="17"/>
      <c r="AE207" s="17"/>
      <c r="AF207" s="17"/>
      <c r="AG207" s="17"/>
      <c r="AH207" s="69"/>
      <c r="AI207" s="69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7"/>
      <c r="BS207" s="17"/>
      <c r="BT207" s="17"/>
      <c r="BU207" s="17"/>
      <c r="BV207" s="17"/>
      <c r="BW207" s="17"/>
      <c r="BX207" s="17"/>
      <c r="BY207" s="17"/>
    </row>
    <row r="208" spans="1:77" s="116" customFormat="1" ht="69" customHeight="1">
      <c r="A208" s="159" t="s">
        <v>137</v>
      </c>
      <c r="B208" s="99" t="s">
        <v>690</v>
      </c>
      <c r="C208" s="99" t="s">
        <v>905</v>
      </c>
      <c r="D208" s="99">
        <v>5</v>
      </c>
      <c r="E208" s="99">
        <v>33</v>
      </c>
      <c r="F208" s="100">
        <v>0.2467</v>
      </c>
      <c r="G208" s="99" t="s">
        <v>791</v>
      </c>
      <c r="H208" s="99" t="s">
        <v>59</v>
      </c>
      <c r="I208" s="99" t="s">
        <v>135</v>
      </c>
      <c r="J208" s="99" t="s">
        <v>456</v>
      </c>
      <c r="K208" s="99" t="s">
        <v>2382</v>
      </c>
      <c r="L208" s="99" t="s">
        <v>36</v>
      </c>
      <c r="M208" s="99" t="s">
        <v>692</v>
      </c>
      <c r="N208" s="99" t="s">
        <v>142</v>
      </c>
      <c r="O208" s="99" t="s">
        <v>26</v>
      </c>
      <c r="P208" s="99" t="s">
        <v>23</v>
      </c>
      <c r="Q208" s="99" t="s">
        <v>234</v>
      </c>
      <c r="R208" s="99">
        <v>0.2467</v>
      </c>
      <c r="S208" s="21" t="s">
        <v>44</v>
      </c>
      <c r="T208" s="21" t="s">
        <v>44</v>
      </c>
      <c r="U208" s="99" t="s">
        <v>149</v>
      </c>
      <c r="V208" s="99" t="s">
        <v>53</v>
      </c>
      <c r="W208" s="21">
        <v>53.792707944999997</v>
      </c>
      <c r="X208" s="21">
        <v>86.677520473000001</v>
      </c>
      <c r="Y208" s="59">
        <f t="shared" si="2"/>
        <v>0</v>
      </c>
      <c r="Z208" s="17" t="s">
        <v>1207</v>
      </c>
      <c r="AA208" s="17">
        <v>0.2467</v>
      </c>
      <c r="AB208" s="17"/>
      <c r="AC208" s="17"/>
      <c r="AD208" s="17"/>
      <c r="AE208" s="17"/>
      <c r="AF208" s="17"/>
      <c r="AG208" s="17"/>
      <c r="AH208" s="69"/>
      <c r="AI208" s="69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  <c r="BY208" s="17"/>
    </row>
    <row r="209" spans="1:77" s="116" customFormat="1" ht="69" customHeight="1">
      <c r="A209" s="577" t="s">
        <v>137</v>
      </c>
      <c r="B209" s="99" t="s">
        <v>690</v>
      </c>
      <c r="C209" s="99" t="s">
        <v>905</v>
      </c>
      <c r="D209" s="99">
        <v>13</v>
      </c>
      <c r="E209" s="99">
        <v>30</v>
      </c>
      <c r="F209" s="100">
        <v>0.40560000000000002</v>
      </c>
      <c r="G209" s="99" t="s">
        <v>66</v>
      </c>
      <c r="H209" s="99" t="s">
        <v>59</v>
      </c>
      <c r="I209" s="99" t="s">
        <v>35</v>
      </c>
      <c r="J209" s="99" t="s">
        <v>456</v>
      </c>
      <c r="K209" s="99" t="s">
        <v>2285</v>
      </c>
      <c r="L209" s="99" t="s">
        <v>36</v>
      </c>
      <c r="M209" s="99" t="s">
        <v>692</v>
      </c>
      <c r="N209" s="99" t="s">
        <v>142</v>
      </c>
      <c r="O209" s="99" t="s">
        <v>26</v>
      </c>
      <c r="P209" s="99" t="s">
        <v>23</v>
      </c>
      <c r="Q209" s="99" t="s">
        <v>234</v>
      </c>
      <c r="R209" s="99">
        <v>0.40560000000000002</v>
      </c>
      <c r="S209" s="21" t="s">
        <v>44</v>
      </c>
      <c r="T209" s="21" t="s">
        <v>44</v>
      </c>
      <c r="U209" s="99" t="s">
        <v>149</v>
      </c>
      <c r="V209" s="99" t="s">
        <v>53</v>
      </c>
      <c r="W209" s="21">
        <v>53.775251562000001</v>
      </c>
      <c r="X209" s="21">
        <v>86.908835722000006</v>
      </c>
      <c r="Y209" s="59">
        <f t="shared" si="2"/>
        <v>0</v>
      </c>
      <c r="Z209" s="17" t="s">
        <v>1207</v>
      </c>
      <c r="AA209" s="17">
        <v>0.40560000000000002</v>
      </c>
      <c r="AB209" s="17"/>
      <c r="AC209" s="17"/>
      <c r="AD209" s="17"/>
      <c r="AE209" s="17"/>
      <c r="AF209" s="17"/>
      <c r="AG209" s="17"/>
      <c r="AH209" s="69"/>
      <c r="AI209" s="69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  <c r="BY209" s="17"/>
    </row>
    <row r="210" spans="1:77" s="116" customFormat="1" ht="69" customHeight="1">
      <c r="A210" s="159" t="s">
        <v>137</v>
      </c>
      <c r="B210" s="99" t="s">
        <v>690</v>
      </c>
      <c r="C210" s="99" t="s">
        <v>905</v>
      </c>
      <c r="D210" s="99">
        <v>13</v>
      </c>
      <c r="E210" s="99">
        <v>31</v>
      </c>
      <c r="F210" s="100">
        <v>0.41870000000000002</v>
      </c>
      <c r="G210" s="99" t="s">
        <v>66</v>
      </c>
      <c r="H210" s="99" t="s">
        <v>59</v>
      </c>
      <c r="I210" s="99" t="s">
        <v>35</v>
      </c>
      <c r="J210" s="99" t="s">
        <v>456</v>
      </c>
      <c r="K210" s="99" t="s">
        <v>2285</v>
      </c>
      <c r="L210" s="99" t="s">
        <v>36</v>
      </c>
      <c r="M210" s="99" t="s">
        <v>692</v>
      </c>
      <c r="N210" s="99" t="s">
        <v>142</v>
      </c>
      <c r="O210" s="99" t="s">
        <v>26</v>
      </c>
      <c r="P210" s="99" t="s">
        <v>23</v>
      </c>
      <c r="Q210" s="99" t="s">
        <v>234</v>
      </c>
      <c r="R210" s="99">
        <v>0.41870000000000002</v>
      </c>
      <c r="S210" s="21" t="s">
        <v>44</v>
      </c>
      <c r="T210" s="21" t="s">
        <v>44</v>
      </c>
      <c r="U210" s="99" t="s">
        <v>149</v>
      </c>
      <c r="V210" s="99" t="s">
        <v>53</v>
      </c>
      <c r="W210" s="21">
        <v>53.776761829999998</v>
      </c>
      <c r="X210" s="21">
        <v>86.909511770999998</v>
      </c>
      <c r="Y210" s="59">
        <f t="shared" si="2"/>
        <v>0</v>
      </c>
      <c r="Z210" s="17" t="s">
        <v>1207</v>
      </c>
      <c r="AA210" s="17">
        <v>0.41870000000000002</v>
      </c>
      <c r="AB210" s="17"/>
      <c r="AC210" s="17"/>
      <c r="AD210" s="17"/>
      <c r="AE210" s="17"/>
      <c r="AF210" s="17"/>
      <c r="AG210" s="17"/>
      <c r="AH210" s="69"/>
      <c r="AI210" s="69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/>
      <c r="BS210" s="17"/>
      <c r="BT210" s="17"/>
      <c r="BU210" s="17"/>
      <c r="BV210" s="17"/>
      <c r="BW210" s="17"/>
      <c r="BX210" s="17"/>
      <c r="BY210" s="17"/>
    </row>
    <row r="211" spans="1:77" s="17" customFormat="1" ht="138" customHeight="1">
      <c r="A211" s="67" t="s">
        <v>137</v>
      </c>
      <c r="B211" s="12" t="s">
        <v>230</v>
      </c>
      <c r="C211" s="12" t="s">
        <v>231</v>
      </c>
      <c r="D211" s="12">
        <v>55</v>
      </c>
      <c r="E211" s="12">
        <v>13</v>
      </c>
      <c r="F211" s="12">
        <v>10.604799999999999</v>
      </c>
      <c r="G211" s="12" t="s">
        <v>1129</v>
      </c>
      <c r="H211" s="21" t="s">
        <v>59</v>
      </c>
      <c r="I211" s="21" t="s">
        <v>456</v>
      </c>
      <c r="J211" s="21" t="s">
        <v>1130</v>
      </c>
      <c r="K211" s="21" t="s">
        <v>2384</v>
      </c>
      <c r="L211" s="21" t="s">
        <v>36</v>
      </c>
      <c r="M211" s="65" t="s">
        <v>1200</v>
      </c>
      <c r="N211" s="21" t="s">
        <v>142</v>
      </c>
      <c r="O211" s="21" t="s">
        <v>26</v>
      </c>
      <c r="P211" s="21" t="s">
        <v>23</v>
      </c>
      <c r="Q211" s="21" t="s">
        <v>234</v>
      </c>
      <c r="R211" s="97">
        <v>10.604799999999999</v>
      </c>
      <c r="S211" s="21" t="s">
        <v>44</v>
      </c>
      <c r="T211" s="21" t="s">
        <v>44</v>
      </c>
      <c r="V211" s="21" t="s">
        <v>53</v>
      </c>
      <c r="W211" s="98">
        <v>54.047691491999998</v>
      </c>
      <c r="X211" s="274">
        <v>86.917580592999997</v>
      </c>
      <c r="Y211" s="59">
        <f t="shared" si="2"/>
        <v>0</v>
      </c>
      <c r="Z211" s="113" t="s">
        <v>1135</v>
      </c>
      <c r="AA211" s="113">
        <v>1.286</v>
      </c>
      <c r="AB211" s="114" t="s">
        <v>1201</v>
      </c>
      <c r="AC211" s="115">
        <v>3.0996999999999999</v>
      </c>
      <c r="AD211" s="113" t="s">
        <v>1204</v>
      </c>
      <c r="AE211" s="113">
        <v>0.1573</v>
      </c>
      <c r="AF211" s="113" t="s">
        <v>1202</v>
      </c>
      <c r="AG211" s="115">
        <v>1.8693</v>
      </c>
      <c r="AH211" s="113" t="s">
        <v>1252</v>
      </c>
      <c r="AI211" s="113">
        <v>0.19739999999999999</v>
      </c>
      <c r="AJ211" s="17" t="s">
        <v>1253</v>
      </c>
      <c r="AK211" s="17">
        <v>1.4317</v>
      </c>
      <c r="AL211" s="17" t="s">
        <v>1255</v>
      </c>
      <c r="AM211" s="17">
        <v>1.6004</v>
      </c>
      <c r="AN211" s="17" t="s">
        <v>1254</v>
      </c>
      <c r="AO211" s="17">
        <v>0.96299999999999997</v>
      </c>
    </row>
    <row r="212" spans="1:77" s="116" customFormat="1" ht="186.75" customHeight="1">
      <c r="A212" s="244" t="s">
        <v>137</v>
      </c>
      <c r="B212" s="65" t="s">
        <v>702</v>
      </c>
      <c r="C212" s="65" t="s">
        <v>138</v>
      </c>
      <c r="D212" s="65">
        <v>10</v>
      </c>
      <c r="E212" s="65">
        <v>23</v>
      </c>
      <c r="F212" s="97">
        <v>2.3208000000000002</v>
      </c>
      <c r="G212" s="21" t="s">
        <v>1502</v>
      </c>
      <c r="H212" s="21" t="s">
        <v>59</v>
      </c>
      <c r="I212" s="21" t="s">
        <v>456</v>
      </c>
      <c r="J212" s="21" t="s">
        <v>35</v>
      </c>
      <c r="K212" s="21" t="s">
        <v>2381</v>
      </c>
      <c r="L212" s="21" t="s">
        <v>27</v>
      </c>
      <c r="M212" s="21" t="s">
        <v>1503</v>
      </c>
      <c r="N212" s="21" t="s">
        <v>142</v>
      </c>
      <c r="O212" s="21" t="s">
        <v>26</v>
      </c>
      <c r="P212" s="21" t="s">
        <v>23</v>
      </c>
      <c r="Q212" s="21" t="s">
        <v>234</v>
      </c>
      <c r="R212" s="97">
        <v>2.3208000000000002</v>
      </c>
      <c r="S212" s="21" t="s">
        <v>44</v>
      </c>
      <c r="T212" s="21" t="s">
        <v>44</v>
      </c>
      <c r="U212" s="21" t="s">
        <v>149</v>
      </c>
      <c r="V212" s="21" t="s">
        <v>53</v>
      </c>
      <c r="W212" s="21">
        <v>54.062832946</v>
      </c>
      <c r="X212" s="21">
        <v>86.230819060000002</v>
      </c>
      <c r="Y212" s="59">
        <f t="shared" si="2"/>
        <v>0</v>
      </c>
      <c r="Z212" s="17" t="s">
        <v>1540</v>
      </c>
      <c r="AA212" s="113">
        <v>2.1703000000000001</v>
      </c>
      <c r="AB212" s="17" t="s">
        <v>1541</v>
      </c>
      <c r="AC212" s="17">
        <v>6.4999999999999997E-3</v>
      </c>
      <c r="AD212" s="17" t="s">
        <v>1543</v>
      </c>
      <c r="AE212" s="17">
        <v>6.6E-3</v>
      </c>
      <c r="AF212" s="17" t="s">
        <v>1544</v>
      </c>
      <c r="AG212" s="17">
        <v>0.13739999999999999</v>
      </c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  <c r="BY212" s="17"/>
    </row>
    <row r="213" spans="1:77" s="116" customFormat="1" ht="186.75" customHeight="1">
      <c r="A213" s="244" t="s">
        <v>137</v>
      </c>
      <c r="B213" s="65" t="s">
        <v>702</v>
      </c>
      <c r="C213" s="65" t="s">
        <v>138</v>
      </c>
      <c r="D213" s="65">
        <v>10</v>
      </c>
      <c r="E213" s="65">
        <v>24</v>
      </c>
      <c r="F213" s="97">
        <v>4.4135</v>
      </c>
      <c r="G213" s="21" t="s">
        <v>1502</v>
      </c>
      <c r="H213" s="21" t="s">
        <v>59</v>
      </c>
      <c r="I213" s="21" t="s">
        <v>456</v>
      </c>
      <c r="J213" s="21" t="s">
        <v>35</v>
      </c>
      <c r="K213" s="21" t="s">
        <v>2381</v>
      </c>
      <c r="L213" s="21" t="s">
        <v>27</v>
      </c>
      <c r="M213" s="21" t="s">
        <v>1504</v>
      </c>
      <c r="N213" s="21" t="s">
        <v>142</v>
      </c>
      <c r="O213" s="21" t="s">
        <v>26</v>
      </c>
      <c r="P213" s="21" t="s">
        <v>23</v>
      </c>
      <c r="Q213" s="21" t="s">
        <v>234</v>
      </c>
      <c r="R213" s="97">
        <v>4.4135</v>
      </c>
      <c r="S213" s="21" t="s">
        <v>44</v>
      </c>
      <c r="T213" s="21" t="s">
        <v>44</v>
      </c>
      <c r="U213" s="21" t="s">
        <v>149</v>
      </c>
      <c r="V213" s="21" t="s">
        <v>53</v>
      </c>
      <c r="W213" s="21">
        <v>54.063877349000002</v>
      </c>
      <c r="X213" s="21">
        <v>86.234113292999993</v>
      </c>
      <c r="Y213" s="59">
        <f t="shared" si="2"/>
        <v>0</v>
      </c>
      <c r="Z213" s="17" t="s">
        <v>1540</v>
      </c>
      <c r="AA213" s="113">
        <v>0.28339999999999999</v>
      </c>
      <c r="AB213" s="17" t="s">
        <v>1541</v>
      </c>
      <c r="AC213" s="17">
        <v>1.1907000000000001</v>
      </c>
      <c r="AD213" s="17" t="s">
        <v>1542</v>
      </c>
      <c r="AE213" s="17">
        <v>0.3286</v>
      </c>
      <c r="AF213" s="17" t="s">
        <v>1543</v>
      </c>
      <c r="AG213" s="17">
        <v>6.4999999999999997E-3</v>
      </c>
      <c r="AH213" s="17" t="s">
        <v>1544</v>
      </c>
      <c r="AI213" s="17">
        <v>0.45279999999999998</v>
      </c>
      <c r="AJ213" s="17" t="s">
        <v>1545</v>
      </c>
      <c r="AK213" s="17">
        <v>2.63E-2</v>
      </c>
      <c r="AL213" s="17" t="s">
        <v>1546</v>
      </c>
      <c r="AM213" s="17">
        <v>2.1252</v>
      </c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  <c r="BY213" s="17"/>
    </row>
    <row r="214" spans="1:77" s="116" customFormat="1" ht="186.75" customHeight="1">
      <c r="A214" s="244" t="s">
        <v>137</v>
      </c>
      <c r="B214" s="65" t="s">
        <v>702</v>
      </c>
      <c r="C214" s="65" t="s">
        <v>138</v>
      </c>
      <c r="D214" s="65">
        <v>10</v>
      </c>
      <c r="E214" s="65">
        <v>26</v>
      </c>
      <c r="F214" s="97">
        <v>1.1551</v>
      </c>
      <c r="G214" s="21" t="s">
        <v>1502</v>
      </c>
      <c r="H214" s="21" t="s">
        <v>59</v>
      </c>
      <c r="I214" s="21" t="s">
        <v>456</v>
      </c>
      <c r="J214" s="21" t="s">
        <v>35</v>
      </c>
      <c r="K214" s="21" t="s">
        <v>2381</v>
      </c>
      <c r="L214" s="21" t="s">
        <v>27</v>
      </c>
      <c r="M214" s="21" t="s">
        <v>1504</v>
      </c>
      <c r="N214" s="21" t="s">
        <v>142</v>
      </c>
      <c r="O214" s="21" t="s">
        <v>26</v>
      </c>
      <c r="P214" s="21" t="s">
        <v>23</v>
      </c>
      <c r="Q214" s="21" t="s">
        <v>234</v>
      </c>
      <c r="R214" s="97">
        <v>1.1551</v>
      </c>
      <c r="S214" s="21" t="s">
        <v>44</v>
      </c>
      <c r="T214" s="21" t="s">
        <v>44</v>
      </c>
      <c r="U214" s="21" t="s">
        <v>149</v>
      </c>
      <c r="V214" s="21" t="s">
        <v>53</v>
      </c>
      <c r="W214" s="21">
        <v>54.062084325999997</v>
      </c>
      <c r="X214" s="21">
        <v>86.232809042</v>
      </c>
      <c r="Y214" s="59">
        <f t="shared" si="2"/>
        <v>0</v>
      </c>
      <c r="Z214" s="17" t="s">
        <v>1546</v>
      </c>
      <c r="AA214" s="17">
        <v>1.1551</v>
      </c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  <c r="BY214" s="17"/>
    </row>
    <row r="215" spans="1:77" s="116" customFormat="1" ht="186.75" customHeight="1">
      <c r="A215" s="244" t="s">
        <v>137</v>
      </c>
      <c r="B215" s="65" t="s">
        <v>702</v>
      </c>
      <c r="C215" s="65" t="s">
        <v>138</v>
      </c>
      <c r="D215" s="65">
        <v>17</v>
      </c>
      <c r="E215" s="65">
        <v>13</v>
      </c>
      <c r="F215" s="97">
        <v>0.31180000000000002</v>
      </c>
      <c r="G215" s="21" t="s">
        <v>1502</v>
      </c>
      <c r="H215" s="21" t="s">
        <v>59</v>
      </c>
      <c r="I215" s="21" t="s">
        <v>456</v>
      </c>
      <c r="J215" s="21" t="s">
        <v>35</v>
      </c>
      <c r="K215" s="21" t="s">
        <v>2381</v>
      </c>
      <c r="L215" s="21" t="s">
        <v>27</v>
      </c>
      <c r="M215" s="21" t="s">
        <v>1504</v>
      </c>
      <c r="N215" s="21" t="s">
        <v>142</v>
      </c>
      <c r="O215" s="21" t="s">
        <v>26</v>
      </c>
      <c r="P215" s="21" t="s">
        <v>23</v>
      </c>
      <c r="Q215" s="21" t="s">
        <v>234</v>
      </c>
      <c r="R215" s="97">
        <v>0.31180000000000002</v>
      </c>
      <c r="S215" s="21" t="s">
        <v>44</v>
      </c>
      <c r="T215" s="21" t="s">
        <v>44</v>
      </c>
      <c r="U215" s="21" t="s">
        <v>149</v>
      </c>
      <c r="V215" s="21" t="s">
        <v>53</v>
      </c>
      <c r="W215" s="21">
        <v>54.060380209999998</v>
      </c>
      <c r="X215" s="21">
        <v>86.230471952000002</v>
      </c>
      <c r="Y215" s="59">
        <f t="shared" si="2"/>
        <v>0</v>
      </c>
      <c r="Z215" s="17" t="s">
        <v>1546</v>
      </c>
      <c r="AA215" s="17">
        <v>0.31180000000000002</v>
      </c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17"/>
      <c r="BR215" s="17"/>
      <c r="BS215" s="17"/>
      <c r="BT215" s="17"/>
      <c r="BU215" s="17"/>
      <c r="BV215" s="17"/>
      <c r="BW215" s="17"/>
      <c r="BX215" s="17"/>
      <c r="BY215" s="17"/>
    </row>
    <row r="216" spans="1:77" s="116" customFormat="1" ht="186.75" customHeight="1">
      <c r="A216" s="244" t="s">
        <v>137</v>
      </c>
      <c r="B216" s="65" t="s">
        <v>702</v>
      </c>
      <c r="C216" s="65" t="s">
        <v>138</v>
      </c>
      <c r="D216" s="65">
        <v>17</v>
      </c>
      <c r="E216" s="65">
        <v>14</v>
      </c>
      <c r="F216" s="97">
        <v>4.2885</v>
      </c>
      <c r="G216" s="21" t="s">
        <v>1502</v>
      </c>
      <c r="H216" s="21" t="s">
        <v>59</v>
      </c>
      <c r="I216" s="21" t="s">
        <v>456</v>
      </c>
      <c r="J216" s="21" t="s">
        <v>35</v>
      </c>
      <c r="K216" s="21" t="s">
        <v>2381</v>
      </c>
      <c r="L216" s="21" t="s">
        <v>27</v>
      </c>
      <c r="M216" s="21" t="s">
        <v>1504</v>
      </c>
      <c r="N216" s="21" t="s">
        <v>142</v>
      </c>
      <c r="O216" s="21" t="s">
        <v>26</v>
      </c>
      <c r="P216" s="21" t="s">
        <v>23</v>
      </c>
      <c r="Q216" s="21" t="s">
        <v>234</v>
      </c>
      <c r="R216" s="97">
        <v>4.2885</v>
      </c>
      <c r="S216" s="21" t="s">
        <v>44</v>
      </c>
      <c r="T216" s="21" t="s">
        <v>44</v>
      </c>
      <c r="U216" s="21" t="s">
        <v>149</v>
      </c>
      <c r="V216" s="21" t="s">
        <v>53</v>
      </c>
      <c r="W216" s="21">
        <v>54.061414515999999</v>
      </c>
      <c r="X216" s="21">
        <v>86.232294259</v>
      </c>
      <c r="Y216" s="59">
        <f t="shared" si="2"/>
        <v>0</v>
      </c>
      <c r="Z216" s="17" t="s">
        <v>1546</v>
      </c>
      <c r="AA216" s="17">
        <v>3.3868</v>
      </c>
      <c r="AB216" s="17" t="s">
        <v>1548</v>
      </c>
      <c r="AC216" s="17">
        <v>0.30170000000000002</v>
      </c>
      <c r="AD216" s="17" t="s">
        <v>1879</v>
      </c>
      <c r="AE216" s="17">
        <v>0.51729999999999998</v>
      </c>
      <c r="AF216" s="17" t="s">
        <v>1886</v>
      </c>
      <c r="AG216" s="17">
        <v>8.2699999999999996E-2</v>
      </c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  <c r="BY216" s="17"/>
    </row>
    <row r="217" spans="1:77" s="116" customFormat="1" ht="186.75" customHeight="1">
      <c r="A217" s="244" t="s">
        <v>137</v>
      </c>
      <c r="B217" s="65" t="s">
        <v>690</v>
      </c>
      <c r="C217" s="65" t="s">
        <v>691</v>
      </c>
      <c r="D217" s="65">
        <v>51</v>
      </c>
      <c r="E217" s="65">
        <v>20</v>
      </c>
      <c r="F217" s="97">
        <v>2.0255999999999998</v>
      </c>
      <c r="G217" s="21" t="s">
        <v>700</v>
      </c>
      <c r="H217" s="21" t="s">
        <v>59</v>
      </c>
      <c r="I217" s="21"/>
      <c r="J217" s="21"/>
      <c r="K217" s="21" t="s">
        <v>2382</v>
      </c>
      <c r="L217" s="21" t="s">
        <v>27</v>
      </c>
      <c r="M217" s="65" t="s">
        <v>1505</v>
      </c>
      <c r="N217" s="21" t="s">
        <v>142</v>
      </c>
      <c r="O217" s="21" t="s">
        <v>870</v>
      </c>
      <c r="P217" s="21" t="s">
        <v>23</v>
      </c>
      <c r="Q217" s="21" t="s">
        <v>234</v>
      </c>
      <c r="R217" s="97">
        <v>2.0255999999999998</v>
      </c>
      <c r="S217" s="21" t="s">
        <v>44</v>
      </c>
      <c r="T217" s="21" t="s">
        <v>44</v>
      </c>
      <c r="U217" s="21" t="s">
        <v>149</v>
      </c>
      <c r="V217" s="21" t="s">
        <v>53</v>
      </c>
      <c r="W217" s="21" t="s">
        <v>1506</v>
      </c>
      <c r="X217" s="21" t="s">
        <v>1507</v>
      </c>
      <c r="Y217" s="59">
        <f t="shared" si="2"/>
        <v>0</v>
      </c>
      <c r="Z217" s="17" t="s">
        <v>1540</v>
      </c>
      <c r="AA217" s="113">
        <v>2.0255999999999998</v>
      </c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  <c r="BY217" s="17"/>
    </row>
    <row r="218" spans="1:77" s="116" customFormat="1" ht="186.75" customHeight="1">
      <c r="A218" s="244" t="s">
        <v>137</v>
      </c>
      <c r="B218" s="65" t="s">
        <v>690</v>
      </c>
      <c r="C218" s="65" t="s">
        <v>691</v>
      </c>
      <c r="D218" s="65">
        <v>51</v>
      </c>
      <c r="E218" s="65">
        <v>21</v>
      </c>
      <c r="F218" s="97">
        <v>0.3165</v>
      </c>
      <c r="G218" s="21" t="s">
        <v>1508</v>
      </c>
      <c r="H218" s="21" t="s">
        <v>59</v>
      </c>
      <c r="I218" s="21" t="s">
        <v>456</v>
      </c>
      <c r="J218" s="21" t="s">
        <v>35</v>
      </c>
      <c r="K218" s="21" t="s">
        <v>2382</v>
      </c>
      <c r="L218" s="21" t="s">
        <v>27</v>
      </c>
      <c r="M218" s="65" t="s">
        <v>1505</v>
      </c>
      <c r="N218" s="21" t="s">
        <v>142</v>
      </c>
      <c r="O218" s="21" t="s">
        <v>26</v>
      </c>
      <c r="P218" s="21" t="s">
        <v>23</v>
      </c>
      <c r="Q218" s="21" t="s">
        <v>234</v>
      </c>
      <c r="R218" s="97">
        <v>0.3165</v>
      </c>
      <c r="S218" s="21" t="s">
        <v>44</v>
      </c>
      <c r="T218" s="21" t="s">
        <v>44</v>
      </c>
      <c r="U218" s="21" t="s">
        <v>149</v>
      </c>
      <c r="V218" s="21" t="s">
        <v>53</v>
      </c>
      <c r="W218" s="21" t="s">
        <v>1509</v>
      </c>
      <c r="X218" s="21" t="s">
        <v>1510</v>
      </c>
      <c r="Y218" s="59">
        <f t="shared" si="2"/>
        <v>0</v>
      </c>
      <c r="Z218" s="17" t="s">
        <v>1540</v>
      </c>
      <c r="AA218" s="113">
        <v>0.3165</v>
      </c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  <c r="BY218" s="17"/>
    </row>
    <row r="219" spans="1:77" s="116" customFormat="1" ht="186.75" customHeight="1">
      <c r="A219" s="244" t="s">
        <v>137</v>
      </c>
      <c r="B219" s="65" t="s">
        <v>690</v>
      </c>
      <c r="C219" s="65" t="s">
        <v>691</v>
      </c>
      <c r="D219" s="65">
        <v>51</v>
      </c>
      <c r="E219" s="65">
        <v>36</v>
      </c>
      <c r="F219" s="97">
        <v>0.19789999999999999</v>
      </c>
      <c r="G219" s="12" t="s">
        <v>696</v>
      </c>
      <c r="H219" s="21" t="s">
        <v>59</v>
      </c>
      <c r="I219" s="21" t="s">
        <v>456</v>
      </c>
      <c r="J219" s="21" t="s">
        <v>35</v>
      </c>
      <c r="K219" s="21" t="s">
        <v>2382</v>
      </c>
      <c r="L219" s="21" t="s">
        <v>27</v>
      </c>
      <c r="M219" s="65" t="s">
        <v>1505</v>
      </c>
      <c r="N219" s="21" t="s">
        <v>142</v>
      </c>
      <c r="O219" s="21" t="s">
        <v>26</v>
      </c>
      <c r="P219" s="21" t="s">
        <v>23</v>
      </c>
      <c r="Q219" s="21" t="s">
        <v>234</v>
      </c>
      <c r="R219" s="97">
        <v>0.19789999999999999</v>
      </c>
      <c r="S219" s="21" t="s">
        <v>44</v>
      </c>
      <c r="T219" s="21" t="s">
        <v>44</v>
      </c>
      <c r="U219" s="21" t="s">
        <v>149</v>
      </c>
      <c r="V219" s="21" t="s">
        <v>53</v>
      </c>
      <c r="W219" s="21" t="s">
        <v>1511</v>
      </c>
      <c r="X219" s="21" t="s">
        <v>1512</v>
      </c>
      <c r="Y219" s="59">
        <f t="shared" si="2"/>
        <v>0</v>
      </c>
      <c r="Z219" s="17" t="s">
        <v>1540</v>
      </c>
      <c r="AA219" s="113">
        <v>0.19789999999999999</v>
      </c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  <c r="BY219" s="17"/>
    </row>
    <row r="220" spans="1:77" s="116" customFormat="1" ht="186.75" customHeight="1">
      <c r="A220" s="244" t="s">
        <v>137</v>
      </c>
      <c r="B220" s="65" t="s">
        <v>230</v>
      </c>
      <c r="C220" s="65" t="s">
        <v>230</v>
      </c>
      <c r="D220" s="65">
        <v>25</v>
      </c>
      <c r="E220" s="65">
        <v>2</v>
      </c>
      <c r="F220" s="97">
        <v>2.1966000000000001</v>
      </c>
      <c r="G220" s="21" t="s">
        <v>1513</v>
      </c>
      <c r="H220" s="21" t="s">
        <v>59</v>
      </c>
      <c r="I220" s="21" t="s">
        <v>456</v>
      </c>
      <c r="J220" s="21" t="s">
        <v>135</v>
      </c>
      <c r="K220" s="21" t="s">
        <v>2384</v>
      </c>
      <c r="L220" s="21" t="s">
        <v>36</v>
      </c>
      <c r="M220" s="65" t="s">
        <v>1514</v>
      </c>
      <c r="N220" s="21" t="s">
        <v>142</v>
      </c>
      <c r="O220" s="21" t="s">
        <v>26</v>
      </c>
      <c r="P220" s="21" t="s">
        <v>23</v>
      </c>
      <c r="Q220" s="21" t="s">
        <v>234</v>
      </c>
      <c r="R220" s="97">
        <v>2.1966000000000001</v>
      </c>
      <c r="S220" s="21" t="s">
        <v>44</v>
      </c>
      <c r="T220" s="21" t="s">
        <v>44</v>
      </c>
      <c r="U220" s="21" t="s">
        <v>149</v>
      </c>
      <c r="V220" s="21" t="s">
        <v>53</v>
      </c>
      <c r="W220" s="21">
        <v>53.888890236000002</v>
      </c>
      <c r="X220" s="21">
        <v>86.369492025</v>
      </c>
      <c r="Y220" s="59">
        <f t="shared" ref="Y220:Y283" si="3">F220-(AA220+AC220+AE220+AG220+AI220+AK220+AM220+AO220+AQ220+AS220+AU220+AW220+AY220+BA220+BC220+BE220+BG220+BI220+BK220+BM220+BO220+BQ220+BS220+BU220+BW220+BY220)</f>
        <v>0</v>
      </c>
      <c r="Z220" s="17" t="s">
        <v>1544</v>
      </c>
      <c r="AA220" s="17">
        <v>1.3782000000000001</v>
      </c>
      <c r="AB220" s="17" t="s">
        <v>1544</v>
      </c>
      <c r="AC220" s="17">
        <v>0.1053</v>
      </c>
      <c r="AD220" s="17" t="s">
        <v>1548</v>
      </c>
      <c r="AE220" s="17">
        <v>0.71309999999999996</v>
      </c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  <c r="BY220" s="17"/>
    </row>
    <row r="221" spans="1:77" s="116" customFormat="1" ht="186.75" customHeight="1">
      <c r="A221" s="244" t="s">
        <v>137</v>
      </c>
      <c r="B221" s="65" t="s">
        <v>230</v>
      </c>
      <c r="C221" s="65" t="s">
        <v>230</v>
      </c>
      <c r="D221" s="65">
        <v>25</v>
      </c>
      <c r="E221" s="65">
        <v>3</v>
      </c>
      <c r="F221" s="97">
        <v>0.82430000000000003</v>
      </c>
      <c r="G221" s="21" t="s">
        <v>1513</v>
      </c>
      <c r="H221" s="21" t="s">
        <v>59</v>
      </c>
      <c r="I221" s="21" t="s">
        <v>456</v>
      </c>
      <c r="J221" s="21" t="s">
        <v>135</v>
      </c>
      <c r="K221" s="21" t="s">
        <v>2384</v>
      </c>
      <c r="L221" s="21" t="s">
        <v>36</v>
      </c>
      <c r="M221" s="65" t="s">
        <v>1514</v>
      </c>
      <c r="N221" s="21" t="s">
        <v>142</v>
      </c>
      <c r="O221" s="21" t="s">
        <v>26</v>
      </c>
      <c r="P221" s="21" t="s">
        <v>23</v>
      </c>
      <c r="Q221" s="21" t="s">
        <v>234</v>
      </c>
      <c r="R221" s="97">
        <v>0.82430000000000003</v>
      </c>
      <c r="S221" s="21" t="s">
        <v>44</v>
      </c>
      <c r="T221" s="21" t="s">
        <v>44</v>
      </c>
      <c r="U221" s="21" t="s">
        <v>149</v>
      </c>
      <c r="V221" s="21" t="s">
        <v>53</v>
      </c>
      <c r="W221" s="5">
        <v>53.890663111000002</v>
      </c>
      <c r="X221" s="5">
        <v>86.370843518000001</v>
      </c>
      <c r="Y221" s="59">
        <f t="shared" si="3"/>
        <v>0</v>
      </c>
      <c r="Z221" s="17" t="s">
        <v>1544</v>
      </c>
      <c r="AA221" s="17">
        <v>0.33040000000000003</v>
      </c>
      <c r="AB221" s="17" t="s">
        <v>1548</v>
      </c>
      <c r="AC221" s="17">
        <v>0.49390000000000001</v>
      </c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  <c r="BY221" s="17"/>
    </row>
    <row r="222" spans="1:77" s="116" customFormat="1" ht="186.75" customHeight="1">
      <c r="A222" s="244" t="s">
        <v>137</v>
      </c>
      <c r="B222" s="65" t="s">
        <v>230</v>
      </c>
      <c r="C222" s="65" t="s">
        <v>230</v>
      </c>
      <c r="D222" s="65">
        <v>25</v>
      </c>
      <c r="E222" s="65">
        <v>29</v>
      </c>
      <c r="F222" s="97">
        <v>5.0974000000000004</v>
      </c>
      <c r="G222" s="21" t="s">
        <v>1515</v>
      </c>
      <c r="H222" s="21" t="s">
        <v>59</v>
      </c>
      <c r="I222" s="21" t="s">
        <v>456</v>
      </c>
      <c r="J222" s="21" t="s">
        <v>135</v>
      </c>
      <c r="K222" s="21" t="s">
        <v>2384</v>
      </c>
      <c r="L222" s="21" t="s">
        <v>36</v>
      </c>
      <c r="M222" s="5" t="s">
        <v>1514</v>
      </c>
      <c r="N222" s="21" t="s">
        <v>142</v>
      </c>
      <c r="O222" s="21" t="s">
        <v>26</v>
      </c>
      <c r="P222" s="21" t="s">
        <v>23</v>
      </c>
      <c r="Q222" s="21" t="s">
        <v>234</v>
      </c>
      <c r="R222" s="97">
        <v>5.0974000000000004</v>
      </c>
      <c r="S222" s="21" t="s">
        <v>44</v>
      </c>
      <c r="T222" s="21" t="s">
        <v>44</v>
      </c>
      <c r="U222" s="21" t="s">
        <v>149</v>
      </c>
      <c r="V222" s="21" t="s">
        <v>53</v>
      </c>
      <c r="W222" s="5">
        <v>53.886799000000003</v>
      </c>
      <c r="X222" s="5">
        <v>86.365459212000005</v>
      </c>
      <c r="Y222" s="59">
        <f t="shared" si="3"/>
        <v>0</v>
      </c>
      <c r="Z222" s="17" t="s">
        <v>1541</v>
      </c>
      <c r="AA222" s="17">
        <v>3.0787</v>
      </c>
      <c r="AB222" s="17" t="s">
        <v>1542</v>
      </c>
      <c r="AC222" s="17">
        <v>1.3142</v>
      </c>
      <c r="AD222" s="17" t="s">
        <v>1543</v>
      </c>
      <c r="AE222" s="17">
        <v>5.2200000000000003E-2</v>
      </c>
      <c r="AF222" s="17" t="s">
        <v>1544</v>
      </c>
      <c r="AG222" s="17">
        <v>0.65229999999999999</v>
      </c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  <c r="BY222" s="17"/>
    </row>
    <row r="223" spans="1:77" s="116" customFormat="1" ht="186.75" customHeight="1">
      <c r="A223" s="244" t="s">
        <v>137</v>
      </c>
      <c r="B223" s="65" t="s">
        <v>230</v>
      </c>
      <c r="C223" s="65" t="s">
        <v>230</v>
      </c>
      <c r="D223" s="65">
        <v>59</v>
      </c>
      <c r="E223" s="65">
        <v>22</v>
      </c>
      <c r="F223" s="97">
        <v>8.7499999999999994E-2</v>
      </c>
      <c r="G223" s="12" t="s">
        <v>696</v>
      </c>
      <c r="H223" s="5" t="s">
        <v>59</v>
      </c>
      <c r="I223" s="5" t="s">
        <v>456</v>
      </c>
      <c r="J223" s="5" t="s">
        <v>35</v>
      </c>
      <c r="K223" s="21" t="s">
        <v>2384</v>
      </c>
      <c r="L223" s="5" t="s">
        <v>27</v>
      </c>
      <c r="M223" s="5" t="s">
        <v>1514</v>
      </c>
      <c r="N223" s="5" t="s">
        <v>142</v>
      </c>
      <c r="O223" s="5" t="s">
        <v>26</v>
      </c>
      <c r="P223" s="5" t="s">
        <v>23</v>
      </c>
      <c r="Q223" s="5" t="s">
        <v>234</v>
      </c>
      <c r="R223" s="97">
        <v>8.7499999999999994E-2</v>
      </c>
      <c r="S223" s="21" t="s">
        <v>44</v>
      </c>
      <c r="T223" s="21" t="s">
        <v>44</v>
      </c>
      <c r="U223" s="21" t="s">
        <v>149</v>
      </c>
      <c r="V223" s="21" t="s">
        <v>53</v>
      </c>
      <c r="W223" s="5" t="s">
        <v>1516</v>
      </c>
      <c r="X223" s="5" t="s">
        <v>1517</v>
      </c>
      <c r="Y223" s="59">
        <f t="shared" si="3"/>
        <v>0</v>
      </c>
      <c r="Z223" s="17" t="s">
        <v>1540</v>
      </c>
      <c r="AA223" s="113">
        <v>8.7499999999999994E-2</v>
      </c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17"/>
      <c r="BR223" s="17"/>
      <c r="BS223" s="17"/>
      <c r="BT223" s="17"/>
      <c r="BU223" s="17"/>
      <c r="BV223" s="17"/>
      <c r="BW223" s="17"/>
      <c r="BX223" s="17"/>
      <c r="BY223" s="17"/>
    </row>
    <row r="224" spans="1:77" s="116" customFormat="1" ht="186.75" customHeight="1">
      <c r="A224" s="244" t="s">
        <v>137</v>
      </c>
      <c r="B224" s="65" t="s">
        <v>230</v>
      </c>
      <c r="C224" s="65" t="s">
        <v>230</v>
      </c>
      <c r="D224" s="65">
        <v>59</v>
      </c>
      <c r="E224" s="65">
        <v>23</v>
      </c>
      <c r="F224" s="97">
        <v>0.78320000000000001</v>
      </c>
      <c r="G224" s="21" t="s">
        <v>700</v>
      </c>
      <c r="H224" s="21" t="s">
        <v>59</v>
      </c>
      <c r="I224" s="5"/>
      <c r="J224" s="5"/>
      <c r="K224" s="21" t="s">
        <v>2384</v>
      </c>
      <c r="L224" s="5" t="s">
        <v>27</v>
      </c>
      <c r="M224" s="5" t="s">
        <v>1514</v>
      </c>
      <c r="N224" s="5" t="s">
        <v>142</v>
      </c>
      <c r="O224" s="5" t="s">
        <v>870</v>
      </c>
      <c r="P224" s="5" t="s">
        <v>23</v>
      </c>
      <c r="Q224" s="5" t="s">
        <v>234</v>
      </c>
      <c r="R224" s="97">
        <v>0.78320000000000001</v>
      </c>
      <c r="S224" s="21" t="s">
        <v>44</v>
      </c>
      <c r="T224" s="21" t="s">
        <v>44</v>
      </c>
      <c r="U224" s="21" t="s">
        <v>149</v>
      </c>
      <c r="V224" s="21" t="s">
        <v>53</v>
      </c>
      <c r="W224" s="5" t="s">
        <v>1518</v>
      </c>
      <c r="X224" s="5" t="s">
        <v>1519</v>
      </c>
      <c r="Y224" s="59">
        <f t="shared" si="3"/>
        <v>0</v>
      </c>
      <c r="Z224" s="17" t="s">
        <v>1540</v>
      </c>
      <c r="AA224" s="113">
        <v>0.78320000000000001</v>
      </c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17"/>
      <c r="BR224" s="17"/>
      <c r="BS224" s="17"/>
      <c r="BT224" s="17"/>
      <c r="BU224" s="17"/>
      <c r="BV224" s="17"/>
      <c r="BW224" s="17"/>
      <c r="BX224" s="17"/>
      <c r="BY224" s="17"/>
    </row>
    <row r="225" spans="1:77" s="116" customFormat="1" ht="186.75" customHeight="1">
      <c r="A225" s="244" t="s">
        <v>137</v>
      </c>
      <c r="B225" s="65" t="s">
        <v>230</v>
      </c>
      <c r="C225" s="65" t="s">
        <v>230</v>
      </c>
      <c r="D225" s="65">
        <v>59</v>
      </c>
      <c r="E225" s="65">
        <v>24</v>
      </c>
      <c r="F225" s="97">
        <v>4.4000000000000003E-3</v>
      </c>
      <c r="G225" s="21" t="s">
        <v>696</v>
      </c>
      <c r="H225" s="21" t="s">
        <v>59</v>
      </c>
      <c r="I225" s="5" t="s">
        <v>456</v>
      </c>
      <c r="J225" s="5" t="s">
        <v>35</v>
      </c>
      <c r="K225" s="21" t="s">
        <v>2384</v>
      </c>
      <c r="L225" s="5" t="s">
        <v>27</v>
      </c>
      <c r="M225" s="5" t="s">
        <v>1514</v>
      </c>
      <c r="N225" s="5" t="s">
        <v>142</v>
      </c>
      <c r="O225" s="5" t="s">
        <v>26</v>
      </c>
      <c r="P225" s="5" t="s">
        <v>23</v>
      </c>
      <c r="Q225" s="5" t="s">
        <v>234</v>
      </c>
      <c r="R225" s="97">
        <v>4.4000000000000003E-3</v>
      </c>
      <c r="S225" s="21" t="s">
        <v>44</v>
      </c>
      <c r="T225" s="21" t="s">
        <v>44</v>
      </c>
      <c r="U225" s="21" t="s">
        <v>149</v>
      </c>
      <c r="V225" s="21" t="s">
        <v>53</v>
      </c>
      <c r="W225" s="5" t="s">
        <v>1518</v>
      </c>
      <c r="X225" s="5" t="s">
        <v>1519</v>
      </c>
      <c r="Y225" s="59">
        <f t="shared" si="3"/>
        <v>0</v>
      </c>
      <c r="Z225" s="17" t="s">
        <v>1540</v>
      </c>
      <c r="AA225" s="113">
        <v>4.4000000000000003E-3</v>
      </c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  <c r="BY225" s="17"/>
    </row>
    <row r="226" spans="1:77" s="116" customFormat="1" ht="186.75" customHeight="1">
      <c r="A226" s="244" t="s">
        <v>137</v>
      </c>
      <c r="B226" s="65" t="s">
        <v>230</v>
      </c>
      <c r="C226" s="65" t="s">
        <v>230</v>
      </c>
      <c r="D226" s="65">
        <v>59</v>
      </c>
      <c r="E226" s="65">
        <v>27</v>
      </c>
      <c r="F226" s="97">
        <v>2.0430000000000001</v>
      </c>
      <c r="G226" s="21" t="s">
        <v>700</v>
      </c>
      <c r="H226" s="21"/>
      <c r="I226" s="21"/>
      <c r="J226" s="21"/>
      <c r="K226" s="21" t="s">
        <v>2285</v>
      </c>
      <c r="L226" s="5" t="s">
        <v>27</v>
      </c>
      <c r="M226" s="5" t="s">
        <v>1514</v>
      </c>
      <c r="N226" s="5" t="s">
        <v>142</v>
      </c>
      <c r="O226" s="5" t="s">
        <v>870</v>
      </c>
      <c r="P226" s="5" t="s">
        <v>23</v>
      </c>
      <c r="Q226" s="5" t="s">
        <v>234</v>
      </c>
      <c r="R226" s="97">
        <v>2.0430000000000001</v>
      </c>
      <c r="S226" s="21" t="s">
        <v>44</v>
      </c>
      <c r="T226" s="21" t="s">
        <v>44</v>
      </c>
      <c r="U226" s="21" t="s">
        <v>149</v>
      </c>
      <c r="V226" s="21" t="s">
        <v>53</v>
      </c>
      <c r="W226" s="5" t="s">
        <v>1520</v>
      </c>
      <c r="X226" s="5" t="s">
        <v>1521</v>
      </c>
      <c r="Y226" s="59">
        <f t="shared" si="3"/>
        <v>0</v>
      </c>
      <c r="Z226" s="17" t="s">
        <v>1540</v>
      </c>
      <c r="AA226" s="113">
        <v>1.4795</v>
      </c>
      <c r="AB226" s="17" t="s">
        <v>1541</v>
      </c>
      <c r="AC226" s="17">
        <v>0.5635</v>
      </c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17"/>
      <c r="BR226" s="17"/>
      <c r="BS226" s="17"/>
      <c r="BT226" s="17"/>
      <c r="BU226" s="17"/>
      <c r="BV226" s="17"/>
      <c r="BW226" s="17"/>
      <c r="BX226" s="17"/>
      <c r="BY226" s="17"/>
    </row>
    <row r="227" spans="1:77" s="116" customFormat="1" ht="186.75" customHeight="1">
      <c r="A227" s="244" t="s">
        <v>137</v>
      </c>
      <c r="B227" s="65" t="s">
        <v>230</v>
      </c>
      <c r="C227" s="65" t="s">
        <v>230</v>
      </c>
      <c r="D227" s="65">
        <v>59</v>
      </c>
      <c r="E227" s="65">
        <v>30</v>
      </c>
      <c r="F227" s="97">
        <v>0.3095</v>
      </c>
      <c r="G227" s="12" t="s">
        <v>696</v>
      </c>
      <c r="H227" s="5" t="s">
        <v>59</v>
      </c>
      <c r="I227" s="5" t="s">
        <v>456</v>
      </c>
      <c r="J227" s="5" t="s">
        <v>35</v>
      </c>
      <c r="K227" s="21" t="s">
        <v>2285</v>
      </c>
      <c r="L227" s="5" t="s">
        <v>27</v>
      </c>
      <c r="M227" s="5" t="s">
        <v>1514</v>
      </c>
      <c r="N227" s="5" t="s">
        <v>142</v>
      </c>
      <c r="O227" s="5" t="s">
        <v>26</v>
      </c>
      <c r="P227" s="5" t="s">
        <v>23</v>
      </c>
      <c r="Q227" s="5" t="s">
        <v>234</v>
      </c>
      <c r="R227" s="97">
        <v>0.3095</v>
      </c>
      <c r="S227" s="21" t="s">
        <v>44</v>
      </c>
      <c r="T227" s="21" t="s">
        <v>44</v>
      </c>
      <c r="U227" s="21" t="s">
        <v>149</v>
      </c>
      <c r="V227" s="21" t="s">
        <v>53</v>
      </c>
      <c r="W227" s="5" t="s">
        <v>1522</v>
      </c>
      <c r="X227" s="5" t="s">
        <v>1523</v>
      </c>
      <c r="Y227" s="59">
        <f t="shared" si="3"/>
        <v>0</v>
      </c>
      <c r="Z227" s="17" t="s">
        <v>1540</v>
      </c>
      <c r="AA227" s="113">
        <v>3.8800000000000001E-2</v>
      </c>
      <c r="AB227" s="17" t="s">
        <v>1541</v>
      </c>
      <c r="AC227" s="17">
        <v>0.2707</v>
      </c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  <c r="BY227" s="17"/>
    </row>
    <row r="228" spans="1:77" s="116" customFormat="1" ht="186.75" customHeight="1">
      <c r="A228" s="244" t="s">
        <v>137</v>
      </c>
      <c r="B228" s="65" t="s">
        <v>230</v>
      </c>
      <c r="C228" s="65" t="s">
        <v>230</v>
      </c>
      <c r="D228" s="65">
        <v>62</v>
      </c>
      <c r="E228" s="65">
        <v>19</v>
      </c>
      <c r="F228" s="97">
        <v>3.73E-2</v>
      </c>
      <c r="G228" s="12" t="s">
        <v>696</v>
      </c>
      <c r="H228" s="5" t="s">
        <v>59</v>
      </c>
      <c r="I228" s="5" t="s">
        <v>456</v>
      </c>
      <c r="J228" s="5" t="s">
        <v>135</v>
      </c>
      <c r="K228" s="21" t="s">
        <v>2285</v>
      </c>
      <c r="L228" s="5" t="s">
        <v>27</v>
      </c>
      <c r="M228" s="5" t="s">
        <v>1514</v>
      </c>
      <c r="N228" s="5" t="s">
        <v>142</v>
      </c>
      <c r="O228" s="5" t="s">
        <v>26</v>
      </c>
      <c r="P228" s="5" t="s">
        <v>23</v>
      </c>
      <c r="Q228" s="5" t="s">
        <v>234</v>
      </c>
      <c r="R228" s="97">
        <v>3.73E-2</v>
      </c>
      <c r="S228" s="21" t="s">
        <v>44</v>
      </c>
      <c r="T228" s="21" t="s">
        <v>44</v>
      </c>
      <c r="U228" s="21" t="s">
        <v>149</v>
      </c>
      <c r="V228" s="21" t="s">
        <v>53</v>
      </c>
      <c r="W228" s="5" t="s">
        <v>1524</v>
      </c>
      <c r="X228" s="5" t="s">
        <v>1525</v>
      </c>
      <c r="Y228" s="59">
        <f t="shared" si="3"/>
        <v>0</v>
      </c>
      <c r="Z228" s="17" t="s">
        <v>1540</v>
      </c>
      <c r="AA228" s="113">
        <v>3.73E-2</v>
      </c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17"/>
      <c r="BR228" s="17"/>
      <c r="BS228" s="17"/>
      <c r="BT228" s="17"/>
      <c r="BU228" s="17"/>
      <c r="BV228" s="17"/>
      <c r="BW228" s="17"/>
      <c r="BX228" s="17"/>
      <c r="BY228" s="17"/>
    </row>
    <row r="229" spans="1:77" s="116" customFormat="1" ht="186.75" customHeight="1">
      <c r="A229" s="244" t="s">
        <v>137</v>
      </c>
      <c r="B229" s="65" t="s">
        <v>230</v>
      </c>
      <c r="C229" s="65" t="s">
        <v>230</v>
      </c>
      <c r="D229" s="65">
        <v>62</v>
      </c>
      <c r="E229" s="65">
        <v>25</v>
      </c>
      <c r="F229" s="97">
        <v>8.2900000000000001E-2</v>
      </c>
      <c r="G229" s="21" t="s">
        <v>696</v>
      </c>
      <c r="H229" s="5" t="s">
        <v>59</v>
      </c>
      <c r="I229" s="5" t="s">
        <v>456</v>
      </c>
      <c r="J229" s="5" t="s">
        <v>217</v>
      </c>
      <c r="K229" s="21" t="s">
        <v>2285</v>
      </c>
      <c r="L229" s="5" t="s">
        <v>27</v>
      </c>
      <c r="M229" s="5" t="s">
        <v>1514</v>
      </c>
      <c r="N229" s="5" t="s">
        <v>142</v>
      </c>
      <c r="O229" s="5" t="s">
        <v>26</v>
      </c>
      <c r="P229" s="5" t="s">
        <v>23</v>
      </c>
      <c r="Q229" s="5" t="s">
        <v>234</v>
      </c>
      <c r="R229" s="97">
        <v>8.2900000000000001E-2</v>
      </c>
      <c r="S229" s="21" t="s">
        <v>44</v>
      </c>
      <c r="T229" s="21" t="s">
        <v>44</v>
      </c>
      <c r="U229" s="21" t="s">
        <v>149</v>
      </c>
      <c r="V229" s="21" t="s">
        <v>53</v>
      </c>
      <c r="W229" s="5" t="s">
        <v>1526</v>
      </c>
      <c r="X229" s="5" t="s">
        <v>1527</v>
      </c>
      <c r="Y229" s="59">
        <f t="shared" si="3"/>
        <v>0</v>
      </c>
      <c r="Z229" s="17" t="s">
        <v>1540</v>
      </c>
      <c r="AA229" s="113">
        <v>8.2900000000000001E-2</v>
      </c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17"/>
      <c r="BR229" s="17"/>
      <c r="BS229" s="17"/>
      <c r="BT229" s="17"/>
      <c r="BU229" s="17"/>
      <c r="BV229" s="17"/>
      <c r="BW229" s="17"/>
      <c r="BX229" s="17"/>
      <c r="BY229" s="17"/>
    </row>
    <row r="230" spans="1:77" s="116" customFormat="1" ht="186.75" customHeight="1">
      <c r="A230" s="244" t="s">
        <v>137</v>
      </c>
      <c r="B230" s="65" t="s">
        <v>230</v>
      </c>
      <c r="C230" s="65" t="s">
        <v>230</v>
      </c>
      <c r="D230" s="65">
        <v>62</v>
      </c>
      <c r="E230" s="65">
        <v>26</v>
      </c>
      <c r="F230" s="97">
        <v>2.0878000000000001</v>
      </c>
      <c r="G230" s="12" t="s">
        <v>700</v>
      </c>
      <c r="H230" s="5" t="s">
        <v>59</v>
      </c>
      <c r="I230" s="5"/>
      <c r="J230" s="5"/>
      <c r="K230" s="21" t="s">
        <v>2385</v>
      </c>
      <c r="L230" s="5" t="s">
        <v>27</v>
      </c>
      <c r="M230" s="5" t="s">
        <v>1514</v>
      </c>
      <c r="N230" s="5" t="s">
        <v>142</v>
      </c>
      <c r="O230" s="5" t="s">
        <v>870</v>
      </c>
      <c r="P230" s="5" t="s">
        <v>23</v>
      </c>
      <c r="Q230" s="5" t="s">
        <v>234</v>
      </c>
      <c r="R230" s="97">
        <v>2.0878000000000001</v>
      </c>
      <c r="S230" s="21" t="s">
        <v>44</v>
      </c>
      <c r="T230" s="21" t="s">
        <v>44</v>
      </c>
      <c r="U230" s="21" t="s">
        <v>149</v>
      </c>
      <c r="V230" s="21" t="s">
        <v>53</v>
      </c>
      <c r="W230" s="5" t="s">
        <v>1528</v>
      </c>
      <c r="X230" s="5" t="s">
        <v>1529</v>
      </c>
      <c r="Y230" s="59">
        <f t="shared" si="3"/>
        <v>0</v>
      </c>
      <c r="Z230" s="17" t="s">
        <v>1540</v>
      </c>
      <c r="AA230" s="113">
        <v>2.0878000000000001</v>
      </c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17"/>
      <c r="BR230" s="17"/>
      <c r="BS230" s="17"/>
      <c r="BT230" s="17"/>
      <c r="BU230" s="17"/>
      <c r="BV230" s="17"/>
      <c r="BW230" s="17"/>
      <c r="BX230" s="17"/>
      <c r="BY230" s="17"/>
    </row>
    <row r="231" spans="1:77" s="116" customFormat="1" ht="186.75" customHeight="1">
      <c r="A231" s="244" t="s">
        <v>137</v>
      </c>
      <c r="B231" s="65" t="s">
        <v>230</v>
      </c>
      <c r="C231" s="65" t="s">
        <v>230</v>
      </c>
      <c r="D231" s="65">
        <v>62</v>
      </c>
      <c r="E231" s="65">
        <v>27</v>
      </c>
      <c r="F231" s="97">
        <v>0.1784</v>
      </c>
      <c r="G231" s="12" t="s">
        <v>700</v>
      </c>
      <c r="H231" s="5" t="s">
        <v>59</v>
      </c>
      <c r="I231" s="5"/>
      <c r="J231" s="5"/>
      <c r="K231" s="21" t="s">
        <v>2385</v>
      </c>
      <c r="L231" s="5" t="s">
        <v>27</v>
      </c>
      <c r="M231" s="5" t="s">
        <v>1514</v>
      </c>
      <c r="N231" s="5" t="s">
        <v>142</v>
      </c>
      <c r="O231" s="5" t="s">
        <v>870</v>
      </c>
      <c r="P231" s="5" t="s">
        <v>23</v>
      </c>
      <c r="Q231" s="5" t="s">
        <v>234</v>
      </c>
      <c r="R231" s="97">
        <v>0.1784</v>
      </c>
      <c r="S231" s="21" t="s">
        <v>44</v>
      </c>
      <c r="T231" s="21" t="s">
        <v>44</v>
      </c>
      <c r="U231" s="21" t="s">
        <v>149</v>
      </c>
      <c r="V231" s="21" t="s">
        <v>53</v>
      </c>
      <c r="W231" s="5" t="s">
        <v>1530</v>
      </c>
      <c r="X231" s="5" t="s">
        <v>1531</v>
      </c>
      <c r="Y231" s="59">
        <f t="shared" si="3"/>
        <v>0</v>
      </c>
      <c r="Z231" s="17" t="s">
        <v>1540</v>
      </c>
      <c r="AA231" s="113">
        <v>0.1784</v>
      </c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  <c r="BY231" s="17"/>
    </row>
    <row r="232" spans="1:77" s="116" customFormat="1" ht="186.75" customHeight="1">
      <c r="A232" s="244" t="s">
        <v>137</v>
      </c>
      <c r="B232" s="65" t="s">
        <v>230</v>
      </c>
      <c r="C232" s="65" t="s">
        <v>230</v>
      </c>
      <c r="D232" s="65">
        <v>62</v>
      </c>
      <c r="E232" s="65">
        <v>33</v>
      </c>
      <c r="F232" s="97">
        <v>3.371</v>
      </c>
      <c r="G232" s="12" t="s">
        <v>700</v>
      </c>
      <c r="H232" s="5" t="s">
        <v>59</v>
      </c>
      <c r="I232" s="5"/>
      <c r="J232" s="5"/>
      <c r="K232" s="21" t="s">
        <v>2385</v>
      </c>
      <c r="L232" s="5" t="s">
        <v>36</v>
      </c>
      <c r="M232" s="5" t="s">
        <v>1514</v>
      </c>
      <c r="N232" s="5" t="s">
        <v>142</v>
      </c>
      <c r="O232" s="5" t="s">
        <v>870</v>
      </c>
      <c r="P232" s="5" t="s">
        <v>23</v>
      </c>
      <c r="Q232" s="5" t="s">
        <v>234</v>
      </c>
      <c r="R232" s="97">
        <v>3.371</v>
      </c>
      <c r="S232" s="21" t="s">
        <v>44</v>
      </c>
      <c r="T232" s="21" t="s">
        <v>44</v>
      </c>
      <c r="U232" s="21" t="s">
        <v>149</v>
      </c>
      <c r="V232" s="21" t="s">
        <v>53</v>
      </c>
      <c r="W232" s="5" t="s">
        <v>1532</v>
      </c>
      <c r="X232" s="5" t="s">
        <v>1533</v>
      </c>
      <c r="Y232" s="59">
        <f t="shared" si="3"/>
        <v>0</v>
      </c>
      <c r="Z232" s="17" t="s">
        <v>1540</v>
      </c>
      <c r="AA232" s="113">
        <v>2.4950000000000001</v>
      </c>
      <c r="AB232" s="17" t="s">
        <v>1541</v>
      </c>
      <c r="AC232" s="17">
        <v>0.876</v>
      </c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17"/>
      <c r="BR232" s="17"/>
      <c r="BS232" s="17"/>
      <c r="BT232" s="17"/>
      <c r="BU232" s="17"/>
      <c r="BV232" s="17"/>
      <c r="BW232" s="17"/>
      <c r="BX232" s="17"/>
      <c r="BY232" s="17"/>
    </row>
    <row r="233" spans="1:77" s="116" customFormat="1" ht="186.75" customHeight="1">
      <c r="A233" s="244" t="s">
        <v>137</v>
      </c>
      <c r="B233" s="65" t="s">
        <v>230</v>
      </c>
      <c r="C233" s="65" t="s">
        <v>230</v>
      </c>
      <c r="D233" s="65">
        <v>70</v>
      </c>
      <c r="E233" s="65">
        <v>15</v>
      </c>
      <c r="F233" s="97">
        <v>0.97</v>
      </c>
      <c r="G233" s="12" t="s">
        <v>700</v>
      </c>
      <c r="H233" s="5" t="s">
        <v>59</v>
      </c>
      <c r="I233" s="5"/>
      <c r="J233" s="5"/>
      <c r="K233" s="21" t="s">
        <v>2386</v>
      </c>
      <c r="L233" s="5" t="s">
        <v>27</v>
      </c>
      <c r="M233" s="5" t="s">
        <v>1534</v>
      </c>
      <c r="N233" s="5" t="s">
        <v>142</v>
      </c>
      <c r="O233" s="5" t="s">
        <v>870</v>
      </c>
      <c r="P233" s="5" t="s">
        <v>23</v>
      </c>
      <c r="Q233" s="5" t="s">
        <v>234</v>
      </c>
      <c r="R233" s="97">
        <v>0.97</v>
      </c>
      <c r="S233" s="21" t="s">
        <v>44</v>
      </c>
      <c r="T233" s="21" t="s">
        <v>44</v>
      </c>
      <c r="U233" s="21" t="s">
        <v>149</v>
      </c>
      <c r="V233" s="21" t="s">
        <v>53</v>
      </c>
      <c r="W233" s="5">
        <v>53.855711161000002</v>
      </c>
      <c r="X233" s="5">
        <v>86.487200862999998</v>
      </c>
      <c r="Y233" s="59">
        <f t="shared" si="3"/>
        <v>0</v>
      </c>
      <c r="Z233" s="17" t="s">
        <v>1546</v>
      </c>
      <c r="AA233" s="17">
        <v>0.97</v>
      </c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  <c r="BY233" s="17"/>
    </row>
    <row r="234" spans="1:77" s="116" customFormat="1" ht="186.75" customHeight="1">
      <c r="A234" s="244" t="s">
        <v>137</v>
      </c>
      <c r="B234" s="65" t="s">
        <v>230</v>
      </c>
      <c r="C234" s="65" t="s">
        <v>231</v>
      </c>
      <c r="D234" s="65">
        <v>10</v>
      </c>
      <c r="E234" s="65">
        <v>6</v>
      </c>
      <c r="F234" s="97">
        <v>0.68</v>
      </c>
      <c r="G234" s="12" t="s">
        <v>700</v>
      </c>
      <c r="H234" s="5" t="s">
        <v>59</v>
      </c>
      <c r="I234" s="5"/>
      <c r="J234" s="5"/>
      <c r="K234" s="21" t="s">
        <v>2386</v>
      </c>
      <c r="L234" s="5" t="s">
        <v>27</v>
      </c>
      <c r="M234" s="5" t="s">
        <v>1535</v>
      </c>
      <c r="N234" s="5" t="s">
        <v>142</v>
      </c>
      <c r="O234" s="5" t="s">
        <v>870</v>
      </c>
      <c r="P234" s="5" t="s">
        <v>23</v>
      </c>
      <c r="Q234" s="5" t="s">
        <v>234</v>
      </c>
      <c r="R234" s="97">
        <v>0.68</v>
      </c>
      <c r="S234" s="21" t="s">
        <v>44</v>
      </c>
      <c r="T234" s="21" t="s">
        <v>44</v>
      </c>
      <c r="U234" s="21" t="s">
        <v>149</v>
      </c>
      <c r="V234" s="21" t="s">
        <v>53</v>
      </c>
      <c r="W234" s="5">
        <v>53.851000087000003</v>
      </c>
      <c r="X234" s="5">
        <v>86.489641055999996</v>
      </c>
      <c r="Y234" s="59">
        <f t="shared" si="3"/>
        <v>0</v>
      </c>
      <c r="Z234" s="17" t="s">
        <v>1546</v>
      </c>
      <c r="AA234" s="17">
        <v>0.68</v>
      </c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  <c r="BY234" s="17"/>
    </row>
    <row r="235" spans="1:77" s="116" customFormat="1" ht="186.75" customHeight="1">
      <c r="A235" s="244" t="s">
        <v>137</v>
      </c>
      <c r="B235" s="65" t="s">
        <v>230</v>
      </c>
      <c r="C235" s="65" t="s">
        <v>231</v>
      </c>
      <c r="D235" s="65">
        <v>10</v>
      </c>
      <c r="E235" s="65">
        <v>7</v>
      </c>
      <c r="F235" s="97">
        <v>1.7</v>
      </c>
      <c r="G235" s="12" t="s">
        <v>700</v>
      </c>
      <c r="H235" s="5" t="s">
        <v>59</v>
      </c>
      <c r="I235" s="5"/>
      <c r="J235" s="5"/>
      <c r="K235" s="21" t="s">
        <v>2386</v>
      </c>
      <c r="L235" s="5" t="s">
        <v>27</v>
      </c>
      <c r="M235" s="5" t="s">
        <v>1535</v>
      </c>
      <c r="N235" s="5" t="s">
        <v>142</v>
      </c>
      <c r="O235" s="5" t="s">
        <v>870</v>
      </c>
      <c r="P235" s="5" t="s">
        <v>23</v>
      </c>
      <c r="Q235" s="5" t="s">
        <v>234</v>
      </c>
      <c r="R235" s="97">
        <v>1.7</v>
      </c>
      <c r="S235" s="21" t="s">
        <v>44</v>
      </c>
      <c r="T235" s="21" t="s">
        <v>44</v>
      </c>
      <c r="U235" s="21" t="s">
        <v>149</v>
      </c>
      <c r="V235" s="21" t="s">
        <v>53</v>
      </c>
      <c r="W235" s="5">
        <v>53.855858296000001</v>
      </c>
      <c r="X235" s="5">
        <v>86.508413699000002</v>
      </c>
      <c r="Y235" s="59">
        <f t="shared" si="3"/>
        <v>0</v>
      </c>
      <c r="Z235" s="17" t="s">
        <v>1546</v>
      </c>
      <c r="AA235" s="17">
        <v>1.7</v>
      </c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  <c r="BY235" s="17"/>
    </row>
    <row r="236" spans="1:77" s="116" customFormat="1" ht="186.75" customHeight="1">
      <c r="A236" s="244" t="s">
        <v>137</v>
      </c>
      <c r="B236" s="65" t="s">
        <v>230</v>
      </c>
      <c r="C236" s="65" t="s">
        <v>231</v>
      </c>
      <c r="D236" s="65">
        <v>10</v>
      </c>
      <c r="E236" s="65">
        <v>11</v>
      </c>
      <c r="F236" s="97">
        <v>3.96</v>
      </c>
      <c r="G236" s="12" t="s">
        <v>700</v>
      </c>
      <c r="H236" s="5" t="s">
        <v>59</v>
      </c>
      <c r="I236" s="5"/>
      <c r="J236" s="5"/>
      <c r="K236" s="21" t="s">
        <v>2386</v>
      </c>
      <c r="L236" s="5" t="s">
        <v>27</v>
      </c>
      <c r="M236" s="5" t="s">
        <v>1535</v>
      </c>
      <c r="N236" s="5" t="s">
        <v>142</v>
      </c>
      <c r="O236" s="5" t="s">
        <v>870</v>
      </c>
      <c r="P236" s="5" t="s">
        <v>23</v>
      </c>
      <c r="Q236" s="5" t="s">
        <v>234</v>
      </c>
      <c r="R236" s="97">
        <v>3.96</v>
      </c>
      <c r="S236" s="21" t="s">
        <v>44</v>
      </c>
      <c r="T236" s="21" t="s">
        <v>44</v>
      </c>
      <c r="U236" s="21" t="s">
        <v>149</v>
      </c>
      <c r="V236" s="21" t="s">
        <v>53</v>
      </c>
      <c r="W236" s="5">
        <v>53.851942094999998</v>
      </c>
      <c r="X236" s="5">
        <v>86.492571182999995</v>
      </c>
      <c r="Y236" s="59">
        <f t="shared" si="3"/>
        <v>0</v>
      </c>
      <c r="Z236" s="17" t="s">
        <v>1546</v>
      </c>
      <c r="AA236" s="17">
        <v>3.96</v>
      </c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  <c r="BY236" s="17"/>
    </row>
    <row r="237" spans="1:77" s="116" customFormat="1" ht="186.75" customHeight="1">
      <c r="A237" s="244" t="s">
        <v>137</v>
      </c>
      <c r="B237" s="65" t="s">
        <v>230</v>
      </c>
      <c r="C237" s="65" t="s">
        <v>231</v>
      </c>
      <c r="D237" s="65">
        <v>10</v>
      </c>
      <c r="E237" s="65">
        <v>15</v>
      </c>
      <c r="F237" s="97">
        <v>0.77</v>
      </c>
      <c r="G237" s="12" t="s">
        <v>700</v>
      </c>
      <c r="H237" s="5" t="s">
        <v>59</v>
      </c>
      <c r="I237" s="5"/>
      <c r="J237" s="5"/>
      <c r="K237" s="21" t="s">
        <v>2386</v>
      </c>
      <c r="L237" s="5" t="s">
        <v>27</v>
      </c>
      <c r="M237" s="5" t="s">
        <v>1535</v>
      </c>
      <c r="N237" s="5" t="s">
        <v>142</v>
      </c>
      <c r="O237" s="5" t="s">
        <v>870</v>
      </c>
      <c r="P237" s="5" t="s">
        <v>23</v>
      </c>
      <c r="Q237" s="5" t="s">
        <v>234</v>
      </c>
      <c r="R237" s="97">
        <v>0.77</v>
      </c>
      <c r="S237" s="21" t="s">
        <v>44</v>
      </c>
      <c r="T237" s="21" t="s">
        <v>44</v>
      </c>
      <c r="U237" s="21" t="s">
        <v>149</v>
      </c>
      <c r="V237" s="21" t="s">
        <v>53</v>
      </c>
      <c r="W237" s="183">
        <v>53.848939995999999</v>
      </c>
      <c r="X237" s="5">
        <v>86.499128287000005</v>
      </c>
      <c r="Y237" s="59">
        <f t="shared" si="3"/>
        <v>0</v>
      </c>
      <c r="Z237" s="17" t="s">
        <v>1546</v>
      </c>
      <c r="AA237" s="17">
        <v>0.77</v>
      </c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  <c r="BY237" s="17"/>
    </row>
    <row r="238" spans="1:77" s="116" customFormat="1" ht="186.75" customHeight="1">
      <c r="A238" s="244" t="s">
        <v>137</v>
      </c>
      <c r="B238" s="65" t="s">
        <v>230</v>
      </c>
      <c r="C238" s="65" t="s">
        <v>231</v>
      </c>
      <c r="D238" s="65">
        <v>10</v>
      </c>
      <c r="E238" s="65">
        <v>16</v>
      </c>
      <c r="F238" s="97">
        <v>0.11</v>
      </c>
      <c r="G238" s="93" t="s">
        <v>696</v>
      </c>
      <c r="H238" s="5" t="s">
        <v>59</v>
      </c>
      <c r="I238" s="16" t="s">
        <v>456</v>
      </c>
      <c r="J238" s="16" t="s">
        <v>135</v>
      </c>
      <c r="K238" s="141" t="s">
        <v>2386</v>
      </c>
      <c r="L238" s="5" t="s">
        <v>27</v>
      </c>
      <c r="M238" s="16" t="s">
        <v>1536</v>
      </c>
      <c r="N238" s="5" t="s">
        <v>142</v>
      </c>
      <c r="O238" s="5" t="s">
        <v>26</v>
      </c>
      <c r="P238" s="5" t="s">
        <v>23</v>
      </c>
      <c r="Q238" s="5" t="s">
        <v>234</v>
      </c>
      <c r="R238" s="97">
        <v>0.11</v>
      </c>
      <c r="S238" s="21" t="s">
        <v>44</v>
      </c>
      <c r="T238" s="21" t="s">
        <v>44</v>
      </c>
      <c r="U238" s="21" t="s">
        <v>149</v>
      </c>
      <c r="V238" s="21" t="s">
        <v>53</v>
      </c>
      <c r="W238" s="5">
        <v>53.851725405000003</v>
      </c>
      <c r="X238" s="5">
        <v>86.493309890000006</v>
      </c>
      <c r="Y238" s="59">
        <f t="shared" si="3"/>
        <v>0</v>
      </c>
      <c r="Z238" s="17" t="s">
        <v>1546</v>
      </c>
      <c r="AA238" s="17">
        <v>0.11</v>
      </c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  <c r="BY238" s="17"/>
    </row>
    <row r="239" spans="1:77" s="116" customFormat="1" ht="186.75" customHeight="1">
      <c r="A239" s="244" t="s">
        <v>137</v>
      </c>
      <c r="B239" s="65" t="s">
        <v>230</v>
      </c>
      <c r="C239" s="65" t="s">
        <v>231</v>
      </c>
      <c r="D239" s="65">
        <v>10</v>
      </c>
      <c r="E239" s="65">
        <v>17</v>
      </c>
      <c r="F239" s="97">
        <v>0.22</v>
      </c>
      <c r="G239" s="12" t="s">
        <v>700</v>
      </c>
      <c r="H239" s="5" t="s">
        <v>59</v>
      </c>
      <c r="I239" s="5"/>
      <c r="J239" s="5"/>
      <c r="K239" s="21" t="s">
        <v>2386</v>
      </c>
      <c r="L239" s="5" t="s">
        <v>27</v>
      </c>
      <c r="M239" s="5" t="s">
        <v>1535</v>
      </c>
      <c r="N239" s="5" t="s">
        <v>142</v>
      </c>
      <c r="O239" s="5" t="s">
        <v>870</v>
      </c>
      <c r="P239" s="5" t="s">
        <v>23</v>
      </c>
      <c r="Q239" s="5" t="s">
        <v>234</v>
      </c>
      <c r="R239" s="97">
        <v>0.22</v>
      </c>
      <c r="S239" s="21" t="s">
        <v>44</v>
      </c>
      <c r="T239" s="21" t="s">
        <v>44</v>
      </c>
      <c r="U239" s="21" t="s">
        <v>149</v>
      </c>
      <c r="V239" s="21" t="s">
        <v>53</v>
      </c>
      <c r="W239" s="5">
        <v>53.848333924999999</v>
      </c>
      <c r="X239" s="5">
        <v>86.502147057000002</v>
      </c>
      <c r="Y239" s="59">
        <f t="shared" si="3"/>
        <v>0</v>
      </c>
      <c r="Z239" s="17" t="s">
        <v>1546</v>
      </c>
      <c r="AA239" s="17">
        <v>0.22</v>
      </c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/>
      <c r="BS239" s="17"/>
      <c r="BT239" s="17"/>
      <c r="BU239" s="17"/>
      <c r="BV239" s="17"/>
      <c r="BW239" s="17"/>
      <c r="BX239" s="17"/>
      <c r="BY239" s="17"/>
    </row>
    <row r="240" spans="1:77" s="116" customFormat="1" ht="186.75" customHeight="1">
      <c r="A240" s="569" t="s">
        <v>137</v>
      </c>
      <c r="B240" s="12" t="s">
        <v>230</v>
      </c>
      <c r="C240" s="12" t="s">
        <v>231</v>
      </c>
      <c r="D240" s="12">
        <v>10</v>
      </c>
      <c r="E240" s="65">
        <v>19</v>
      </c>
      <c r="F240" s="97">
        <v>1.06</v>
      </c>
      <c r="G240" s="12" t="s">
        <v>700</v>
      </c>
      <c r="H240" s="5" t="s">
        <v>59</v>
      </c>
      <c r="I240" s="5"/>
      <c r="J240" s="5"/>
      <c r="K240" s="21" t="s">
        <v>2386</v>
      </c>
      <c r="L240" s="5" t="s">
        <v>27</v>
      </c>
      <c r="M240" s="5" t="s">
        <v>1535</v>
      </c>
      <c r="N240" s="5" t="s">
        <v>142</v>
      </c>
      <c r="O240" s="5" t="s">
        <v>1305</v>
      </c>
      <c r="P240" s="5" t="s">
        <v>23</v>
      </c>
      <c r="Q240" s="5" t="s">
        <v>234</v>
      </c>
      <c r="R240" s="97">
        <v>1.06</v>
      </c>
      <c r="S240" s="21" t="s">
        <v>44</v>
      </c>
      <c r="T240" s="21" t="s">
        <v>44</v>
      </c>
      <c r="U240" s="21" t="s">
        <v>149</v>
      </c>
      <c r="V240" s="21" t="s">
        <v>53</v>
      </c>
      <c r="W240" s="5">
        <v>53.847701049000001</v>
      </c>
      <c r="X240" s="5">
        <v>86.500581643999993</v>
      </c>
      <c r="Y240" s="59">
        <f t="shared" si="3"/>
        <v>0</v>
      </c>
      <c r="Z240" s="17" t="s">
        <v>1546</v>
      </c>
      <c r="AA240" s="17">
        <v>1.06</v>
      </c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17"/>
      <c r="BR240" s="17"/>
      <c r="BS240" s="17"/>
      <c r="BT240" s="17"/>
      <c r="BU240" s="17"/>
      <c r="BV240" s="17"/>
      <c r="BW240" s="17"/>
      <c r="BX240" s="17"/>
      <c r="BY240" s="17"/>
    </row>
    <row r="241" spans="1:77" s="116" customFormat="1" ht="186.75" customHeight="1">
      <c r="A241" s="569" t="s">
        <v>137</v>
      </c>
      <c r="B241" s="12" t="s">
        <v>230</v>
      </c>
      <c r="C241" s="12" t="s">
        <v>231</v>
      </c>
      <c r="D241" s="12">
        <v>10</v>
      </c>
      <c r="E241" s="65">
        <v>24</v>
      </c>
      <c r="F241" s="97">
        <v>0.47</v>
      </c>
      <c r="G241" s="93" t="s">
        <v>696</v>
      </c>
      <c r="H241" s="5" t="s">
        <v>59</v>
      </c>
      <c r="I241" s="16" t="s">
        <v>456</v>
      </c>
      <c r="J241" s="16" t="s">
        <v>135</v>
      </c>
      <c r="K241" s="141" t="s">
        <v>2384</v>
      </c>
      <c r="L241" s="5" t="s">
        <v>27</v>
      </c>
      <c r="M241" s="16" t="s">
        <v>1536</v>
      </c>
      <c r="N241" s="5" t="s">
        <v>142</v>
      </c>
      <c r="O241" s="5" t="s">
        <v>26</v>
      </c>
      <c r="P241" s="5" t="s">
        <v>23</v>
      </c>
      <c r="Q241" s="5" t="s">
        <v>234</v>
      </c>
      <c r="R241" s="97">
        <v>0.47</v>
      </c>
      <c r="S241" s="21" t="s">
        <v>44</v>
      </c>
      <c r="T241" s="21" t="s">
        <v>44</v>
      </c>
      <c r="U241" s="21" t="s">
        <v>149</v>
      </c>
      <c r="V241" s="21" t="s">
        <v>53</v>
      </c>
      <c r="W241" s="5">
        <v>53.851490091000002</v>
      </c>
      <c r="X241" s="5">
        <v>86.489358060000001</v>
      </c>
      <c r="Y241" s="59">
        <f t="shared" si="3"/>
        <v>0</v>
      </c>
      <c r="Z241" s="17" t="s">
        <v>1546</v>
      </c>
      <c r="AA241" s="17">
        <v>0.47</v>
      </c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17"/>
      <c r="BR241" s="17"/>
      <c r="BS241" s="17"/>
      <c r="BT241" s="17"/>
      <c r="BU241" s="17"/>
      <c r="BV241" s="17"/>
      <c r="BW241" s="17"/>
      <c r="BX241" s="17"/>
      <c r="BY241" s="17"/>
    </row>
    <row r="242" spans="1:77" s="116" customFormat="1" ht="186.75" customHeight="1">
      <c r="A242" s="244" t="s">
        <v>137</v>
      </c>
      <c r="B242" s="65" t="s">
        <v>702</v>
      </c>
      <c r="C242" s="65" t="s">
        <v>1537</v>
      </c>
      <c r="D242" s="65">
        <v>46</v>
      </c>
      <c r="E242" s="65">
        <v>13</v>
      </c>
      <c r="F242" s="97">
        <v>0.08</v>
      </c>
      <c r="G242" s="93" t="s">
        <v>696</v>
      </c>
      <c r="H242" s="19" t="s">
        <v>59</v>
      </c>
      <c r="I242" s="16" t="s">
        <v>456</v>
      </c>
      <c r="J242" s="16" t="s">
        <v>35</v>
      </c>
      <c r="K242" s="141" t="s">
        <v>2383</v>
      </c>
      <c r="L242" s="19" t="s">
        <v>27</v>
      </c>
      <c r="M242" s="16" t="s">
        <v>1538</v>
      </c>
      <c r="N242" s="19" t="s">
        <v>142</v>
      </c>
      <c r="O242" s="5" t="s">
        <v>26</v>
      </c>
      <c r="P242" s="19" t="s">
        <v>23</v>
      </c>
      <c r="Q242" s="19" t="s">
        <v>234</v>
      </c>
      <c r="R242" s="97">
        <v>0.08</v>
      </c>
      <c r="S242" s="21" t="s">
        <v>44</v>
      </c>
      <c r="T242" s="21" t="s">
        <v>44</v>
      </c>
      <c r="U242" s="21" t="s">
        <v>149</v>
      </c>
      <c r="V242" s="21" t="s">
        <v>53</v>
      </c>
      <c r="W242" s="5">
        <v>53.925065472999997</v>
      </c>
      <c r="X242" s="5">
        <v>86.397427609000005</v>
      </c>
      <c r="Y242" s="59">
        <f t="shared" si="3"/>
        <v>0</v>
      </c>
      <c r="Z242" s="17" t="s">
        <v>1547</v>
      </c>
      <c r="AA242" s="17">
        <v>0.08</v>
      </c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  <c r="BY242" s="17"/>
    </row>
    <row r="243" spans="1:77" s="116" customFormat="1" ht="186.75" customHeight="1">
      <c r="A243" s="244" t="s">
        <v>137</v>
      </c>
      <c r="B243" s="65" t="s">
        <v>702</v>
      </c>
      <c r="C243" s="65" t="s">
        <v>1537</v>
      </c>
      <c r="D243" s="65">
        <v>46</v>
      </c>
      <c r="E243" s="65">
        <v>21</v>
      </c>
      <c r="F243" s="97">
        <v>1.153</v>
      </c>
      <c r="G243" s="93" t="s">
        <v>700</v>
      </c>
      <c r="H243" s="16" t="s">
        <v>59</v>
      </c>
      <c r="I243" s="16"/>
      <c r="J243" s="16"/>
      <c r="K243" s="141" t="s">
        <v>2383</v>
      </c>
      <c r="L243" s="16" t="s">
        <v>27</v>
      </c>
      <c r="M243" s="16" t="s">
        <v>1539</v>
      </c>
      <c r="N243" s="16" t="s">
        <v>142</v>
      </c>
      <c r="O243" s="16" t="s">
        <v>870</v>
      </c>
      <c r="P243" s="16" t="s">
        <v>23</v>
      </c>
      <c r="Q243" s="16" t="s">
        <v>234</v>
      </c>
      <c r="R243" s="97">
        <v>1.153</v>
      </c>
      <c r="S243" s="21" t="s">
        <v>44</v>
      </c>
      <c r="T243" s="21" t="s">
        <v>44</v>
      </c>
      <c r="U243" s="21" t="s">
        <v>149</v>
      </c>
      <c r="V243" s="21" t="s">
        <v>53</v>
      </c>
      <c r="W243" s="16">
        <v>53.925932535000001</v>
      </c>
      <c r="X243" s="16">
        <v>86.397775774999999</v>
      </c>
      <c r="Y243" s="59">
        <f t="shared" si="3"/>
        <v>0</v>
      </c>
      <c r="Z243" s="17" t="s">
        <v>1547</v>
      </c>
      <c r="AA243" s="17">
        <v>1.153</v>
      </c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  <c r="BY243" s="17"/>
    </row>
    <row r="244" spans="1:77" s="116" customFormat="1" ht="186.75" customHeight="1">
      <c r="A244" s="569" t="s">
        <v>137</v>
      </c>
      <c r="B244" s="128" t="s">
        <v>702</v>
      </c>
      <c r="C244" s="128" t="s">
        <v>1537</v>
      </c>
      <c r="D244" s="128">
        <v>46</v>
      </c>
      <c r="E244" s="128">
        <v>26</v>
      </c>
      <c r="F244" s="97">
        <v>0.42030000000000001</v>
      </c>
      <c r="G244" s="12" t="s">
        <v>770</v>
      </c>
      <c r="H244" s="5" t="s">
        <v>59</v>
      </c>
      <c r="I244" s="5"/>
      <c r="J244" s="5"/>
      <c r="K244" s="21" t="s">
        <v>2383</v>
      </c>
      <c r="L244" s="5" t="s">
        <v>27</v>
      </c>
      <c r="M244" s="5" t="s">
        <v>1539</v>
      </c>
      <c r="N244" s="5" t="s">
        <v>142</v>
      </c>
      <c r="O244" s="5" t="s">
        <v>870</v>
      </c>
      <c r="P244" s="5" t="s">
        <v>23</v>
      </c>
      <c r="Q244" s="5" t="s">
        <v>234</v>
      </c>
      <c r="R244" s="97">
        <v>0.42030000000000001</v>
      </c>
      <c r="S244" s="21" t="s">
        <v>44</v>
      </c>
      <c r="T244" s="21" t="s">
        <v>44</v>
      </c>
      <c r="U244" s="21" t="s">
        <v>149</v>
      </c>
      <c r="V244" s="21" t="s">
        <v>53</v>
      </c>
      <c r="W244" s="5">
        <v>53.925613169999998</v>
      </c>
      <c r="X244" s="5">
        <v>86.395990402999999</v>
      </c>
      <c r="Y244" s="59">
        <f t="shared" si="3"/>
        <v>0</v>
      </c>
      <c r="Z244" s="17" t="s">
        <v>1547</v>
      </c>
      <c r="AA244" s="17">
        <v>0.42030000000000001</v>
      </c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17"/>
      <c r="BR244" s="17"/>
      <c r="BS244" s="17"/>
      <c r="BT244" s="17"/>
      <c r="BU244" s="17"/>
      <c r="BV244" s="17"/>
      <c r="BW244" s="17"/>
      <c r="BX244" s="17"/>
      <c r="BY244" s="17"/>
    </row>
    <row r="245" spans="1:77" s="116" customFormat="1" ht="186.75" customHeight="1">
      <c r="A245" s="569" t="s">
        <v>137</v>
      </c>
      <c r="B245" s="128" t="s">
        <v>702</v>
      </c>
      <c r="C245" s="128" t="s">
        <v>1537</v>
      </c>
      <c r="D245" s="128">
        <v>46</v>
      </c>
      <c r="E245" s="65">
        <v>36</v>
      </c>
      <c r="F245" s="97">
        <v>0.13</v>
      </c>
      <c r="G245" s="93" t="s">
        <v>696</v>
      </c>
      <c r="H245" s="19" t="s">
        <v>59</v>
      </c>
      <c r="I245" s="16" t="s">
        <v>456</v>
      </c>
      <c r="J245" s="16" t="s">
        <v>35</v>
      </c>
      <c r="K245" s="141" t="s">
        <v>2383</v>
      </c>
      <c r="L245" s="19" t="s">
        <v>27</v>
      </c>
      <c r="M245" s="16" t="s">
        <v>1538</v>
      </c>
      <c r="N245" s="19" t="s">
        <v>142</v>
      </c>
      <c r="O245" s="5" t="s">
        <v>26</v>
      </c>
      <c r="P245" s="19" t="s">
        <v>23</v>
      </c>
      <c r="Q245" s="19" t="s">
        <v>234</v>
      </c>
      <c r="R245" s="97">
        <v>0.13</v>
      </c>
      <c r="S245" s="21" t="s">
        <v>44</v>
      </c>
      <c r="T245" s="21" t="s">
        <v>44</v>
      </c>
      <c r="U245" s="21" t="s">
        <v>149</v>
      </c>
      <c r="V245" s="21" t="s">
        <v>53</v>
      </c>
      <c r="W245" s="5">
        <v>53.925226537</v>
      </c>
      <c r="X245" s="5">
        <v>86.394752913999994</v>
      </c>
      <c r="Y245" s="59">
        <f t="shared" si="3"/>
        <v>0</v>
      </c>
      <c r="Z245" s="17" t="s">
        <v>1546</v>
      </c>
      <c r="AA245" s="17">
        <v>0.13</v>
      </c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  <c r="BY245" s="17"/>
    </row>
    <row r="246" spans="1:77" s="116" customFormat="1" ht="186.75" customHeight="1">
      <c r="A246" s="569" t="s">
        <v>137</v>
      </c>
      <c r="B246" s="128" t="s">
        <v>702</v>
      </c>
      <c r="C246" s="128" t="s">
        <v>1537</v>
      </c>
      <c r="D246" s="128">
        <v>46</v>
      </c>
      <c r="E246" s="65">
        <v>37</v>
      </c>
      <c r="F246" s="97">
        <v>0.41</v>
      </c>
      <c r="G246" s="93" t="s">
        <v>700</v>
      </c>
      <c r="H246" s="19" t="s">
        <v>59</v>
      </c>
      <c r="I246" s="16"/>
      <c r="J246" s="16"/>
      <c r="K246" s="141" t="s">
        <v>2383</v>
      </c>
      <c r="L246" s="19" t="s">
        <v>27</v>
      </c>
      <c r="M246" s="16" t="s">
        <v>1538</v>
      </c>
      <c r="N246" s="19" t="s">
        <v>142</v>
      </c>
      <c r="O246" s="5" t="s">
        <v>870</v>
      </c>
      <c r="P246" s="19" t="s">
        <v>23</v>
      </c>
      <c r="Q246" s="19" t="s">
        <v>234</v>
      </c>
      <c r="R246" s="97">
        <v>0.41</v>
      </c>
      <c r="S246" s="21" t="s">
        <v>44</v>
      </c>
      <c r="T246" s="21" t="s">
        <v>44</v>
      </c>
      <c r="U246" s="21" t="s">
        <v>149</v>
      </c>
      <c r="V246" s="21" t="s">
        <v>53</v>
      </c>
      <c r="W246" s="5">
        <v>53.925226537</v>
      </c>
      <c r="X246" s="5">
        <v>86.394752913999994</v>
      </c>
      <c r="Y246" s="59">
        <f t="shared" si="3"/>
        <v>0</v>
      </c>
      <c r="Z246" s="17" t="s">
        <v>1546</v>
      </c>
      <c r="AA246" s="17">
        <v>0.41</v>
      </c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17"/>
      <c r="BR246" s="17"/>
      <c r="BS246" s="17"/>
      <c r="BT246" s="17"/>
      <c r="BU246" s="17"/>
      <c r="BV246" s="17"/>
      <c r="BW246" s="17"/>
      <c r="BX246" s="17"/>
      <c r="BY246" s="17"/>
    </row>
    <row r="247" spans="1:77" s="116" customFormat="1" ht="186.75" customHeight="1">
      <c r="A247" s="569" t="s">
        <v>137</v>
      </c>
      <c r="B247" s="495" t="s">
        <v>230</v>
      </c>
      <c r="C247" s="495" t="s">
        <v>231</v>
      </c>
      <c r="D247" s="495">
        <v>53</v>
      </c>
      <c r="E247" s="495">
        <v>9</v>
      </c>
      <c r="F247" s="495">
        <v>3.2866</v>
      </c>
      <c r="G247" s="495" t="s">
        <v>2056</v>
      </c>
      <c r="H247" s="110" t="s">
        <v>59</v>
      </c>
      <c r="I247" s="110" t="s">
        <v>456</v>
      </c>
      <c r="J247" s="110" t="s">
        <v>35</v>
      </c>
      <c r="K247" s="21" t="s">
        <v>2384</v>
      </c>
      <c r="L247" s="110" t="s">
        <v>27</v>
      </c>
      <c r="M247" s="496" t="s">
        <v>2057</v>
      </c>
      <c r="N247" s="110" t="s">
        <v>142</v>
      </c>
      <c r="O247" s="110" t="s">
        <v>26</v>
      </c>
      <c r="P247" s="110" t="s">
        <v>23</v>
      </c>
      <c r="Q247" s="110" t="s">
        <v>234</v>
      </c>
      <c r="R247" s="495">
        <v>3.2866</v>
      </c>
      <c r="S247" s="21" t="s">
        <v>44</v>
      </c>
      <c r="T247" s="21" t="s">
        <v>44</v>
      </c>
      <c r="U247" s="497">
        <v>3.2866</v>
      </c>
      <c r="V247" s="110" t="s">
        <v>53</v>
      </c>
      <c r="W247" s="110">
        <v>54.06349204</v>
      </c>
      <c r="X247" s="110">
        <v>86.858219129999995</v>
      </c>
      <c r="Y247" s="59">
        <f t="shared" si="3"/>
        <v>0</v>
      </c>
      <c r="Z247" s="17" t="s">
        <v>2065</v>
      </c>
      <c r="AA247" s="17">
        <v>3.2866</v>
      </c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  <c r="BY247" s="17"/>
    </row>
    <row r="248" spans="1:77" s="116" customFormat="1" ht="186.75" customHeight="1">
      <c r="A248" s="569" t="s">
        <v>137</v>
      </c>
      <c r="B248" s="495" t="s">
        <v>230</v>
      </c>
      <c r="C248" s="495" t="s">
        <v>231</v>
      </c>
      <c r="D248" s="495">
        <v>53</v>
      </c>
      <c r="E248" s="495">
        <v>13</v>
      </c>
      <c r="F248" s="110">
        <v>4.2</v>
      </c>
      <c r="G248" s="495" t="s">
        <v>2058</v>
      </c>
      <c r="H248" s="110" t="s">
        <v>59</v>
      </c>
      <c r="I248" s="110" t="s">
        <v>456</v>
      </c>
      <c r="J248" s="110" t="s">
        <v>35</v>
      </c>
      <c r="K248" s="21" t="s">
        <v>2384</v>
      </c>
      <c r="L248" s="110" t="s">
        <v>27</v>
      </c>
      <c r="M248" s="496" t="s">
        <v>2057</v>
      </c>
      <c r="N248" s="110" t="s">
        <v>142</v>
      </c>
      <c r="O248" s="110" t="s">
        <v>26</v>
      </c>
      <c r="P248" s="110" t="s">
        <v>23</v>
      </c>
      <c r="Q248" s="110" t="s">
        <v>234</v>
      </c>
      <c r="R248" s="110">
        <v>4.2</v>
      </c>
      <c r="S248" s="21" t="s">
        <v>44</v>
      </c>
      <c r="T248" s="21" t="s">
        <v>44</v>
      </c>
      <c r="U248" s="497">
        <v>4.2</v>
      </c>
      <c r="V248" s="110" t="s">
        <v>53</v>
      </c>
      <c r="W248" s="110">
        <v>54.058682779999998</v>
      </c>
      <c r="X248" s="110">
        <v>86.862603250000006</v>
      </c>
      <c r="Y248" s="59">
        <f t="shared" si="3"/>
        <v>0</v>
      </c>
      <c r="Z248" s="17" t="s">
        <v>2065</v>
      </c>
      <c r="AA248" s="17">
        <v>4.2</v>
      </c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  <c r="BY248" s="17"/>
    </row>
    <row r="249" spans="1:77" s="116" customFormat="1" ht="186.75" customHeight="1">
      <c r="A249" s="569" t="s">
        <v>137</v>
      </c>
      <c r="B249" s="495" t="s">
        <v>230</v>
      </c>
      <c r="C249" s="495" t="s">
        <v>231</v>
      </c>
      <c r="D249" s="495">
        <v>53</v>
      </c>
      <c r="E249" s="495">
        <v>11</v>
      </c>
      <c r="F249" s="110">
        <v>2</v>
      </c>
      <c r="G249" s="495" t="s">
        <v>2056</v>
      </c>
      <c r="H249" s="110" t="s">
        <v>59</v>
      </c>
      <c r="I249" s="110" t="s">
        <v>456</v>
      </c>
      <c r="J249" s="110" t="s">
        <v>35</v>
      </c>
      <c r="K249" s="21" t="s">
        <v>2384</v>
      </c>
      <c r="L249" s="110" t="s">
        <v>27</v>
      </c>
      <c r="M249" s="496" t="s">
        <v>2057</v>
      </c>
      <c r="N249" s="110" t="s">
        <v>142</v>
      </c>
      <c r="O249" s="110" t="s">
        <v>26</v>
      </c>
      <c r="P249" s="110" t="s">
        <v>23</v>
      </c>
      <c r="Q249" s="110" t="s">
        <v>234</v>
      </c>
      <c r="R249" s="110">
        <v>2</v>
      </c>
      <c r="S249" s="21" t="s">
        <v>44</v>
      </c>
      <c r="T249" s="21" t="s">
        <v>44</v>
      </c>
      <c r="U249" s="497">
        <v>2</v>
      </c>
      <c r="V249" s="110" t="s">
        <v>53</v>
      </c>
      <c r="W249" s="110">
        <v>54.061581429999997</v>
      </c>
      <c r="X249" s="110">
        <v>86.863603549999993</v>
      </c>
      <c r="Y249" s="59">
        <f t="shared" si="3"/>
        <v>0</v>
      </c>
      <c r="Z249" s="17" t="s">
        <v>2065</v>
      </c>
      <c r="AA249" s="17">
        <v>2</v>
      </c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  <c r="BY249" s="17"/>
    </row>
    <row r="250" spans="1:77" s="116" customFormat="1" ht="186.75" customHeight="1">
      <c r="A250" s="569" t="s">
        <v>137</v>
      </c>
      <c r="B250" s="495" t="s">
        <v>230</v>
      </c>
      <c r="C250" s="495" t="s">
        <v>231</v>
      </c>
      <c r="D250" s="495">
        <v>54</v>
      </c>
      <c r="E250" s="495">
        <v>8</v>
      </c>
      <c r="F250" s="495">
        <v>17.030999999999999</v>
      </c>
      <c r="G250" s="495" t="s">
        <v>2058</v>
      </c>
      <c r="H250" s="110" t="s">
        <v>59</v>
      </c>
      <c r="I250" s="110" t="s">
        <v>456</v>
      </c>
      <c r="J250" s="110" t="s">
        <v>217</v>
      </c>
      <c r="K250" s="21" t="s">
        <v>2384</v>
      </c>
      <c r="L250" s="110" t="s">
        <v>27</v>
      </c>
      <c r="M250" s="110" t="s">
        <v>2059</v>
      </c>
      <c r="N250" s="110" t="s">
        <v>142</v>
      </c>
      <c r="O250" s="110" t="s">
        <v>26</v>
      </c>
      <c r="P250" s="110" t="s">
        <v>23</v>
      </c>
      <c r="Q250" s="110" t="s">
        <v>234</v>
      </c>
      <c r="R250" s="110">
        <v>17.030999999999999</v>
      </c>
      <c r="S250" s="21" t="s">
        <v>44</v>
      </c>
      <c r="T250" s="21" t="s">
        <v>44</v>
      </c>
      <c r="U250" s="497">
        <v>17.030999999999999</v>
      </c>
      <c r="V250" s="110" t="s">
        <v>53</v>
      </c>
      <c r="W250" s="110">
        <v>54.048113819999998</v>
      </c>
      <c r="X250" s="110">
        <v>86.882954670000004</v>
      </c>
      <c r="Y250" s="59">
        <f t="shared" si="3"/>
        <v>0</v>
      </c>
      <c r="Z250" s="17" t="s">
        <v>2065</v>
      </c>
      <c r="AA250" s="17">
        <v>17.030999999999999</v>
      </c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  <c r="BY250" s="17"/>
    </row>
    <row r="251" spans="1:77" s="116" customFormat="1" ht="186.75" customHeight="1">
      <c r="A251" s="569" t="s">
        <v>137</v>
      </c>
      <c r="B251" s="495" t="s">
        <v>230</v>
      </c>
      <c r="C251" s="495" t="s">
        <v>231</v>
      </c>
      <c r="D251" s="495">
        <v>54</v>
      </c>
      <c r="E251" s="495">
        <v>8</v>
      </c>
      <c r="F251" s="495">
        <v>5.0587999999999997</v>
      </c>
      <c r="G251" s="495" t="s">
        <v>2058</v>
      </c>
      <c r="H251" s="110" t="s">
        <v>59</v>
      </c>
      <c r="I251" s="110" t="s">
        <v>456</v>
      </c>
      <c r="J251" s="110" t="s">
        <v>217</v>
      </c>
      <c r="K251" s="21" t="s">
        <v>2384</v>
      </c>
      <c r="L251" s="110" t="s">
        <v>27</v>
      </c>
      <c r="M251" s="110" t="s">
        <v>2059</v>
      </c>
      <c r="N251" s="110" t="s">
        <v>142</v>
      </c>
      <c r="O251" s="110" t="s">
        <v>26</v>
      </c>
      <c r="P251" s="110" t="s">
        <v>23</v>
      </c>
      <c r="Q251" s="110" t="s">
        <v>234</v>
      </c>
      <c r="R251" s="110">
        <v>5.0587999999999997</v>
      </c>
      <c r="S251" s="21" t="s">
        <v>44</v>
      </c>
      <c r="T251" s="21" t="s">
        <v>44</v>
      </c>
      <c r="U251" s="497">
        <v>5.0587999999999997</v>
      </c>
      <c r="V251" s="110" t="s">
        <v>53</v>
      </c>
      <c r="W251" s="110">
        <v>54.049113560000002</v>
      </c>
      <c r="X251" s="110">
        <v>86.884657050000001</v>
      </c>
      <c r="Y251" s="59">
        <f t="shared" si="3"/>
        <v>0</v>
      </c>
      <c r="Z251" s="17" t="s">
        <v>2065</v>
      </c>
      <c r="AA251" s="17">
        <v>5.0587999999999997</v>
      </c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  <c r="BY251" s="17"/>
    </row>
    <row r="252" spans="1:77" s="116" customFormat="1" ht="186.75" customHeight="1">
      <c r="A252" s="569" t="s">
        <v>137</v>
      </c>
      <c r="B252" s="495" t="s">
        <v>230</v>
      </c>
      <c r="C252" s="495" t="s">
        <v>231</v>
      </c>
      <c r="D252" s="495">
        <v>54</v>
      </c>
      <c r="E252" s="495">
        <v>9</v>
      </c>
      <c r="F252" s="110">
        <v>0.26</v>
      </c>
      <c r="G252" s="495" t="s">
        <v>2058</v>
      </c>
      <c r="H252" s="110" t="s">
        <v>59</v>
      </c>
      <c r="I252" s="110" t="s">
        <v>456</v>
      </c>
      <c r="J252" s="110" t="s">
        <v>217</v>
      </c>
      <c r="K252" s="21" t="s">
        <v>2384</v>
      </c>
      <c r="L252" s="110" t="s">
        <v>27</v>
      </c>
      <c r="M252" s="110" t="s">
        <v>2059</v>
      </c>
      <c r="N252" s="110" t="s">
        <v>142</v>
      </c>
      <c r="O252" s="110" t="s">
        <v>26</v>
      </c>
      <c r="P252" s="110" t="s">
        <v>23</v>
      </c>
      <c r="Q252" s="110" t="s">
        <v>234</v>
      </c>
      <c r="R252" s="110">
        <v>0.26</v>
      </c>
      <c r="S252" s="21" t="s">
        <v>44</v>
      </c>
      <c r="T252" s="21" t="s">
        <v>44</v>
      </c>
      <c r="U252" s="497">
        <v>0.26</v>
      </c>
      <c r="V252" s="110" t="s">
        <v>53</v>
      </c>
      <c r="W252" s="110">
        <v>54.045565117000002</v>
      </c>
      <c r="X252" s="110">
        <v>86.890152420000007</v>
      </c>
      <c r="Y252" s="59">
        <f t="shared" si="3"/>
        <v>0</v>
      </c>
      <c r="Z252" s="17" t="s">
        <v>2065</v>
      </c>
      <c r="AA252" s="17">
        <v>0.26</v>
      </c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  <c r="BY252" s="17"/>
    </row>
    <row r="253" spans="1:77" s="116" customFormat="1" ht="186.75" customHeight="1">
      <c r="A253" s="569" t="s">
        <v>137</v>
      </c>
      <c r="B253" s="495" t="s">
        <v>702</v>
      </c>
      <c r="C253" s="495" t="s">
        <v>138</v>
      </c>
      <c r="D253" s="495">
        <v>10</v>
      </c>
      <c r="E253" s="495">
        <v>13</v>
      </c>
      <c r="F253" s="110">
        <v>0.63100000000000001</v>
      </c>
      <c r="G253" s="495" t="s">
        <v>696</v>
      </c>
      <c r="H253" s="110" t="s">
        <v>59</v>
      </c>
      <c r="I253" s="110" t="s">
        <v>456</v>
      </c>
      <c r="J253" s="110" t="s">
        <v>35</v>
      </c>
      <c r="K253" s="21" t="s">
        <v>2381</v>
      </c>
      <c r="L253" s="110" t="s">
        <v>27</v>
      </c>
      <c r="M253" s="110" t="s">
        <v>1536</v>
      </c>
      <c r="N253" s="110" t="s">
        <v>142</v>
      </c>
      <c r="O253" s="110" t="s">
        <v>26</v>
      </c>
      <c r="P253" s="110" t="s">
        <v>23</v>
      </c>
      <c r="Q253" s="110" t="s">
        <v>234</v>
      </c>
      <c r="R253" s="110">
        <v>0.63100000000000001</v>
      </c>
      <c r="S253" s="21" t="s">
        <v>44</v>
      </c>
      <c r="T253" s="21" t="s">
        <v>44</v>
      </c>
      <c r="U253" s="497">
        <v>0.63100000000000001</v>
      </c>
      <c r="V253" s="110" t="s">
        <v>53</v>
      </c>
      <c r="W253" s="110">
        <v>54.063849503</v>
      </c>
      <c r="X253" s="110">
        <v>86.231242257999995</v>
      </c>
      <c r="Y253" s="59">
        <f t="shared" si="3"/>
        <v>0</v>
      </c>
      <c r="Z253" s="17" t="s">
        <v>2065</v>
      </c>
      <c r="AA253" s="17">
        <v>0.63100000000000001</v>
      </c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  <c r="BY253" s="17"/>
    </row>
    <row r="254" spans="1:77" s="116" customFormat="1" ht="186.75" customHeight="1">
      <c r="A254" s="569" t="s">
        <v>137</v>
      </c>
      <c r="B254" s="495" t="s">
        <v>702</v>
      </c>
      <c r="C254" s="495" t="s">
        <v>138</v>
      </c>
      <c r="D254" s="495">
        <v>10</v>
      </c>
      <c r="E254" s="495">
        <v>23</v>
      </c>
      <c r="F254" s="495">
        <v>0.94269999999999998</v>
      </c>
      <c r="G254" s="495" t="s">
        <v>696</v>
      </c>
      <c r="H254" s="110" t="s">
        <v>59</v>
      </c>
      <c r="I254" s="110" t="s">
        <v>456</v>
      </c>
      <c r="J254" s="110" t="s">
        <v>35</v>
      </c>
      <c r="K254" s="21" t="s">
        <v>2381</v>
      </c>
      <c r="L254" s="110" t="s">
        <v>27</v>
      </c>
      <c r="M254" s="110" t="s">
        <v>1536</v>
      </c>
      <c r="N254" s="110" t="s">
        <v>142</v>
      </c>
      <c r="O254" s="110" t="s">
        <v>26</v>
      </c>
      <c r="P254" s="110" t="s">
        <v>23</v>
      </c>
      <c r="Q254" s="110" t="s">
        <v>234</v>
      </c>
      <c r="R254" s="495">
        <v>0.94269999999999998</v>
      </c>
      <c r="S254" s="21" t="s">
        <v>44</v>
      </c>
      <c r="T254" s="21" t="s">
        <v>44</v>
      </c>
      <c r="U254" s="497">
        <v>0.94269999999999998</v>
      </c>
      <c r="V254" s="110" t="s">
        <v>53</v>
      </c>
      <c r="W254" s="110">
        <v>54.063849503</v>
      </c>
      <c r="X254" s="110">
        <v>86.231242257999995</v>
      </c>
      <c r="Y254" s="59">
        <f t="shared" si="3"/>
        <v>0</v>
      </c>
      <c r="Z254" s="17" t="s">
        <v>2065</v>
      </c>
      <c r="AA254" s="17">
        <v>0.94269999999999998</v>
      </c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  <c r="BY254" s="17"/>
    </row>
    <row r="255" spans="1:77" s="116" customFormat="1" ht="186.75" customHeight="1">
      <c r="A255" s="569" t="s">
        <v>137</v>
      </c>
      <c r="B255" s="495" t="s">
        <v>702</v>
      </c>
      <c r="C255" s="495" t="s">
        <v>138</v>
      </c>
      <c r="D255" s="495">
        <v>10</v>
      </c>
      <c r="E255" s="495">
        <v>23</v>
      </c>
      <c r="F255" s="495">
        <v>0.3856</v>
      </c>
      <c r="G255" s="495" t="s">
        <v>2060</v>
      </c>
      <c r="H255" s="110" t="s">
        <v>59</v>
      </c>
      <c r="I255" s="110" t="s">
        <v>456</v>
      </c>
      <c r="J255" s="110" t="s">
        <v>35</v>
      </c>
      <c r="K255" s="21" t="s">
        <v>2381</v>
      </c>
      <c r="L255" s="110" t="s">
        <v>27</v>
      </c>
      <c r="M255" s="110" t="s">
        <v>1536</v>
      </c>
      <c r="N255" s="110" t="s">
        <v>142</v>
      </c>
      <c r="O255" s="110" t="s">
        <v>26</v>
      </c>
      <c r="P255" s="110" t="s">
        <v>23</v>
      </c>
      <c r="Q255" s="110" t="s">
        <v>234</v>
      </c>
      <c r="R255" s="495">
        <v>0.3856</v>
      </c>
      <c r="S255" s="21" t="s">
        <v>44</v>
      </c>
      <c r="T255" s="21" t="s">
        <v>44</v>
      </c>
      <c r="U255" s="497">
        <v>0.3856</v>
      </c>
      <c r="V255" s="110" t="s">
        <v>53</v>
      </c>
      <c r="W255" s="110">
        <v>54.062832946</v>
      </c>
      <c r="X255" s="110">
        <v>86.230819060000002</v>
      </c>
      <c r="Y255" s="59">
        <f t="shared" si="3"/>
        <v>0</v>
      </c>
      <c r="Z255" s="17" t="s">
        <v>2065</v>
      </c>
      <c r="AA255" s="17">
        <v>0.3856</v>
      </c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  <c r="BY255" s="17"/>
    </row>
    <row r="256" spans="1:77" s="116" customFormat="1" ht="186.75" customHeight="1">
      <c r="A256" s="569" t="s">
        <v>137</v>
      </c>
      <c r="B256" s="495" t="s">
        <v>702</v>
      </c>
      <c r="C256" s="495" t="s">
        <v>138</v>
      </c>
      <c r="D256" s="495">
        <v>10</v>
      </c>
      <c r="E256" s="495">
        <v>24</v>
      </c>
      <c r="F256" s="495">
        <v>0.70309999999999995</v>
      </c>
      <c r="G256" s="495" t="s">
        <v>2060</v>
      </c>
      <c r="H256" s="110" t="s">
        <v>59</v>
      </c>
      <c r="I256" s="110" t="s">
        <v>456</v>
      </c>
      <c r="J256" s="110" t="s">
        <v>35</v>
      </c>
      <c r="K256" s="21" t="s">
        <v>2381</v>
      </c>
      <c r="L256" s="110" t="s">
        <v>27</v>
      </c>
      <c r="M256" s="110" t="s">
        <v>1536</v>
      </c>
      <c r="N256" s="110" t="s">
        <v>142</v>
      </c>
      <c r="O256" s="110" t="s">
        <v>26</v>
      </c>
      <c r="P256" s="110" t="s">
        <v>23</v>
      </c>
      <c r="Q256" s="110" t="s">
        <v>234</v>
      </c>
      <c r="R256" s="495">
        <v>0.70309999999999995</v>
      </c>
      <c r="S256" s="21" t="s">
        <v>44</v>
      </c>
      <c r="T256" s="21" t="s">
        <v>44</v>
      </c>
      <c r="U256" s="497">
        <v>0.70309999999999995</v>
      </c>
      <c r="V256" s="110" t="s">
        <v>53</v>
      </c>
      <c r="W256" s="110">
        <v>54.062404770000001</v>
      </c>
      <c r="X256" s="110">
        <v>86.232807039999997</v>
      </c>
      <c r="Y256" s="59">
        <f t="shared" si="3"/>
        <v>0</v>
      </c>
      <c r="Z256" s="17" t="s">
        <v>2065</v>
      </c>
      <c r="AA256" s="17">
        <v>0.70309999999999995</v>
      </c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  <c r="BY256" s="17"/>
    </row>
    <row r="257" spans="1:77" s="116" customFormat="1" ht="186.75" customHeight="1">
      <c r="A257" s="569" t="s">
        <v>137</v>
      </c>
      <c r="B257" s="495" t="s">
        <v>702</v>
      </c>
      <c r="C257" s="495" t="s">
        <v>138</v>
      </c>
      <c r="D257" s="495">
        <v>10</v>
      </c>
      <c r="E257" s="495">
        <v>25</v>
      </c>
      <c r="F257" s="495">
        <v>0.20849999999999999</v>
      </c>
      <c r="G257" s="495" t="s">
        <v>2060</v>
      </c>
      <c r="H257" s="110" t="s">
        <v>59</v>
      </c>
      <c r="I257" s="110" t="s">
        <v>456</v>
      </c>
      <c r="J257" s="110" t="s">
        <v>35</v>
      </c>
      <c r="K257" s="21" t="s">
        <v>2381</v>
      </c>
      <c r="L257" s="110" t="s">
        <v>27</v>
      </c>
      <c r="M257" s="110" t="s">
        <v>1536</v>
      </c>
      <c r="N257" s="110" t="s">
        <v>142</v>
      </c>
      <c r="O257" s="110" t="s">
        <v>26</v>
      </c>
      <c r="P257" s="110" t="s">
        <v>23</v>
      </c>
      <c r="Q257" s="110" t="s">
        <v>234</v>
      </c>
      <c r="R257" s="495">
        <v>0.20849999999999999</v>
      </c>
      <c r="S257" s="21" t="s">
        <v>44</v>
      </c>
      <c r="T257" s="21" t="s">
        <v>44</v>
      </c>
      <c r="U257" s="497">
        <v>0.20849999999999999</v>
      </c>
      <c r="V257" s="110" t="s">
        <v>53</v>
      </c>
      <c r="W257" s="110">
        <v>54.062062263000001</v>
      </c>
      <c r="X257" s="110">
        <v>86.230453069000006</v>
      </c>
      <c r="Y257" s="59">
        <f t="shared" si="3"/>
        <v>0</v>
      </c>
      <c r="Z257" s="17" t="s">
        <v>2065</v>
      </c>
      <c r="AA257" s="17">
        <v>0.20849999999999999</v>
      </c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  <c r="BY257" s="17"/>
    </row>
    <row r="258" spans="1:77" s="116" customFormat="1" ht="186.75" customHeight="1">
      <c r="A258" s="569" t="s">
        <v>137</v>
      </c>
      <c r="B258" s="495" t="s">
        <v>702</v>
      </c>
      <c r="C258" s="495" t="s">
        <v>138</v>
      </c>
      <c r="D258" s="495">
        <v>10</v>
      </c>
      <c r="E258" s="495">
        <v>26</v>
      </c>
      <c r="F258" s="495">
        <v>0.35099999999999998</v>
      </c>
      <c r="G258" s="495" t="s">
        <v>2060</v>
      </c>
      <c r="H258" s="110" t="s">
        <v>59</v>
      </c>
      <c r="I258" s="110" t="s">
        <v>456</v>
      </c>
      <c r="J258" s="110" t="s">
        <v>35</v>
      </c>
      <c r="K258" s="21" t="s">
        <v>2381</v>
      </c>
      <c r="L258" s="110" t="s">
        <v>27</v>
      </c>
      <c r="M258" s="110" t="s">
        <v>1536</v>
      </c>
      <c r="N258" s="110" t="s">
        <v>142</v>
      </c>
      <c r="O258" s="110" t="s">
        <v>26</v>
      </c>
      <c r="P258" s="110" t="s">
        <v>23</v>
      </c>
      <c r="Q258" s="110" t="s">
        <v>234</v>
      </c>
      <c r="R258" s="495">
        <v>0.35099999999999998</v>
      </c>
      <c r="S258" s="21" t="s">
        <v>44</v>
      </c>
      <c r="T258" s="21" t="s">
        <v>44</v>
      </c>
      <c r="U258" s="497">
        <v>0.35099999999999998</v>
      </c>
      <c r="V258" s="110" t="s">
        <v>53</v>
      </c>
      <c r="W258" s="110">
        <v>54.062038352999998</v>
      </c>
      <c r="X258" s="110">
        <v>86.232505121000003</v>
      </c>
      <c r="Y258" s="59">
        <f t="shared" si="3"/>
        <v>0</v>
      </c>
      <c r="Z258" s="17" t="s">
        <v>2065</v>
      </c>
      <c r="AA258" s="17">
        <v>0.35099999999999998</v>
      </c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  <c r="BY258" s="17"/>
    </row>
    <row r="259" spans="1:77" s="116" customFormat="1" ht="186.75" customHeight="1">
      <c r="A259" s="569" t="s">
        <v>137</v>
      </c>
      <c r="B259" s="495" t="s">
        <v>230</v>
      </c>
      <c r="C259" s="495" t="s">
        <v>230</v>
      </c>
      <c r="D259" s="495">
        <v>25</v>
      </c>
      <c r="E259" s="495">
        <v>5</v>
      </c>
      <c r="F259" s="110">
        <v>1.4417</v>
      </c>
      <c r="G259" s="495" t="s">
        <v>2061</v>
      </c>
      <c r="H259" s="110" t="s">
        <v>59</v>
      </c>
      <c r="I259" s="110" t="s">
        <v>456</v>
      </c>
      <c r="J259" s="110" t="s">
        <v>135</v>
      </c>
      <c r="K259" s="21" t="s">
        <v>2384</v>
      </c>
      <c r="L259" s="110" t="s">
        <v>36</v>
      </c>
      <c r="M259" s="110" t="s">
        <v>1514</v>
      </c>
      <c r="N259" s="110" t="s">
        <v>142</v>
      </c>
      <c r="O259" s="110" t="s">
        <v>26</v>
      </c>
      <c r="P259" s="110" t="s">
        <v>23</v>
      </c>
      <c r="Q259" s="110" t="s">
        <v>234</v>
      </c>
      <c r="R259" s="110">
        <v>1.4417</v>
      </c>
      <c r="S259" s="21" t="s">
        <v>44</v>
      </c>
      <c r="T259" s="21" t="s">
        <v>44</v>
      </c>
      <c r="U259" s="497">
        <v>1.4417</v>
      </c>
      <c r="V259" s="110" t="s">
        <v>53</v>
      </c>
      <c r="W259" s="110">
        <v>53.886915119999998</v>
      </c>
      <c r="X259" s="110">
        <v>86.370170520000002</v>
      </c>
      <c r="Y259" s="59">
        <f t="shared" si="3"/>
        <v>0</v>
      </c>
      <c r="Z259" s="17" t="s">
        <v>2065</v>
      </c>
      <c r="AA259" s="17">
        <v>1.4417</v>
      </c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  <c r="BY259" s="17"/>
    </row>
    <row r="260" spans="1:77" s="116" customFormat="1" ht="186.75" customHeight="1">
      <c r="A260" s="569" t="s">
        <v>137</v>
      </c>
      <c r="B260" s="495" t="s">
        <v>138</v>
      </c>
      <c r="C260" s="495" t="s">
        <v>2062</v>
      </c>
      <c r="D260" s="495">
        <v>1</v>
      </c>
      <c r="E260" s="495">
        <v>35</v>
      </c>
      <c r="F260" s="110">
        <v>8.5454000000000008</v>
      </c>
      <c r="G260" s="495" t="s">
        <v>2063</v>
      </c>
      <c r="H260" s="110" t="s">
        <v>59</v>
      </c>
      <c r="I260" s="110" t="s">
        <v>456</v>
      </c>
      <c r="J260" s="110" t="s">
        <v>35</v>
      </c>
      <c r="K260" s="21" t="s">
        <v>2387</v>
      </c>
      <c r="L260" s="110" t="s">
        <v>27</v>
      </c>
      <c r="M260" s="110" t="s">
        <v>2064</v>
      </c>
      <c r="N260" s="110" t="s">
        <v>142</v>
      </c>
      <c r="O260" s="110" t="s">
        <v>26</v>
      </c>
      <c r="P260" s="110" t="s">
        <v>23</v>
      </c>
      <c r="Q260" s="110" t="s">
        <v>234</v>
      </c>
      <c r="R260" s="110">
        <v>8.5454000000000008</v>
      </c>
      <c r="S260" s="21" t="s">
        <v>44</v>
      </c>
      <c r="T260" s="21" t="s">
        <v>44</v>
      </c>
      <c r="U260" s="497">
        <v>8.5454000000000008</v>
      </c>
      <c r="V260" s="5" t="s">
        <v>53</v>
      </c>
      <c r="W260" s="5">
        <v>54.128029560000002</v>
      </c>
      <c r="X260" s="5">
        <v>86.720188919999998</v>
      </c>
      <c r="Y260" s="59">
        <f t="shared" si="3"/>
        <v>0</v>
      </c>
      <c r="Z260" s="17" t="s">
        <v>2065</v>
      </c>
      <c r="AA260" s="17">
        <v>7.6E-3</v>
      </c>
      <c r="AB260" s="17" t="s">
        <v>2065</v>
      </c>
      <c r="AC260" s="17">
        <v>8.5327999999999999</v>
      </c>
      <c r="AD260" s="17" t="s">
        <v>2065</v>
      </c>
      <c r="AE260" s="17">
        <v>5.0000000000000001E-3</v>
      </c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  <c r="BY260" s="17"/>
    </row>
    <row r="261" spans="1:77" s="116" customFormat="1" ht="186.75" customHeight="1">
      <c r="A261" s="569" t="s">
        <v>137</v>
      </c>
      <c r="B261" s="495" t="s">
        <v>138</v>
      </c>
      <c r="C261" s="495" t="s">
        <v>2062</v>
      </c>
      <c r="D261" s="495">
        <v>1</v>
      </c>
      <c r="E261" s="495">
        <v>55</v>
      </c>
      <c r="F261" s="110">
        <v>4.0910000000000002</v>
      </c>
      <c r="G261" s="495" t="s">
        <v>2063</v>
      </c>
      <c r="H261" s="110" t="s">
        <v>59</v>
      </c>
      <c r="I261" s="110" t="s">
        <v>456</v>
      </c>
      <c r="J261" s="110" t="s">
        <v>35</v>
      </c>
      <c r="K261" s="21" t="s">
        <v>2387</v>
      </c>
      <c r="L261" s="110" t="s">
        <v>27</v>
      </c>
      <c r="M261" s="110" t="s">
        <v>2064</v>
      </c>
      <c r="N261" s="110" t="s">
        <v>142</v>
      </c>
      <c r="O261" s="110" t="s">
        <v>26</v>
      </c>
      <c r="P261" s="110" t="s">
        <v>23</v>
      </c>
      <c r="Q261" s="110" t="s">
        <v>234</v>
      </c>
      <c r="R261" s="110">
        <v>4.0910000000000002</v>
      </c>
      <c r="S261" s="21" t="s">
        <v>44</v>
      </c>
      <c r="T261" s="21" t="s">
        <v>44</v>
      </c>
      <c r="U261" s="497">
        <v>4.0910000000000002</v>
      </c>
      <c r="V261" s="5" t="s">
        <v>53</v>
      </c>
      <c r="W261" s="5">
        <v>54.127012000000001</v>
      </c>
      <c r="X261" s="5">
        <v>86.727677310000004</v>
      </c>
      <c r="Y261" s="59">
        <f t="shared" si="3"/>
        <v>0</v>
      </c>
      <c r="Z261" s="17" t="s">
        <v>2065</v>
      </c>
      <c r="AA261" s="17">
        <v>4.0910000000000002</v>
      </c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  <c r="BY261" s="17"/>
    </row>
    <row r="262" spans="1:77" s="116" customFormat="1" ht="186.75" customHeight="1">
      <c r="A262" s="569" t="s">
        <v>137</v>
      </c>
      <c r="B262" s="495" t="s">
        <v>138</v>
      </c>
      <c r="C262" s="495" t="s">
        <v>2062</v>
      </c>
      <c r="D262" s="495">
        <v>1</v>
      </c>
      <c r="E262" s="495">
        <v>55</v>
      </c>
      <c r="F262" s="110">
        <v>6.3600000000000004E-2</v>
      </c>
      <c r="G262" s="495" t="s">
        <v>2063</v>
      </c>
      <c r="H262" s="110" t="s">
        <v>59</v>
      </c>
      <c r="I262" s="110" t="s">
        <v>456</v>
      </c>
      <c r="J262" s="110" t="s">
        <v>35</v>
      </c>
      <c r="K262" s="21" t="s">
        <v>2387</v>
      </c>
      <c r="L262" s="110" t="s">
        <v>27</v>
      </c>
      <c r="M262" s="110" t="s">
        <v>2064</v>
      </c>
      <c r="N262" s="110" t="s">
        <v>142</v>
      </c>
      <c r="O262" s="110" t="s">
        <v>26</v>
      </c>
      <c r="P262" s="110" t="s">
        <v>23</v>
      </c>
      <c r="Q262" s="110" t="s">
        <v>234</v>
      </c>
      <c r="R262" s="110">
        <v>6.3600000000000004E-2</v>
      </c>
      <c r="S262" s="21" t="s">
        <v>44</v>
      </c>
      <c r="T262" s="21" t="s">
        <v>44</v>
      </c>
      <c r="U262" s="497">
        <v>6.3600000000000004E-2</v>
      </c>
      <c r="V262" s="5" t="s">
        <v>53</v>
      </c>
      <c r="W262" s="5">
        <v>54.128027639999999</v>
      </c>
      <c r="X262" s="5">
        <v>86.722190249999997</v>
      </c>
      <c r="Y262" s="59">
        <f t="shared" si="3"/>
        <v>0</v>
      </c>
      <c r="Z262" s="17" t="s">
        <v>2065</v>
      </c>
      <c r="AA262" s="17">
        <v>6.3600000000000004E-2</v>
      </c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  <c r="BY262" s="17"/>
    </row>
    <row r="263" spans="1:77" s="116" customFormat="1" ht="186.75" customHeight="1">
      <c r="A263" s="569" t="s">
        <v>137</v>
      </c>
      <c r="B263" s="495" t="s">
        <v>230</v>
      </c>
      <c r="C263" s="495" t="s">
        <v>231</v>
      </c>
      <c r="D263" s="495">
        <v>54</v>
      </c>
      <c r="E263" s="495">
        <v>1</v>
      </c>
      <c r="F263" s="110">
        <v>2.2000000000000002</v>
      </c>
      <c r="G263" s="495" t="s">
        <v>1129</v>
      </c>
      <c r="H263" s="110" t="s">
        <v>59</v>
      </c>
      <c r="I263" s="110" t="s">
        <v>456</v>
      </c>
      <c r="J263" s="110" t="s">
        <v>217</v>
      </c>
      <c r="K263" s="21" t="s">
        <v>2384</v>
      </c>
      <c r="L263" s="110" t="s">
        <v>27</v>
      </c>
      <c r="M263" s="110" t="s">
        <v>2059</v>
      </c>
      <c r="N263" s="110" t="s">
        <v>142</v>
      </c>
      <c r="O263" s="110" t="s">
        <v>26</v>
      </c>
      <c r="P263" s="110" t="s">
        <v>23</v>
      </c>
      <c r="Q263" s="110" t="s">
        <v>234</v>
      </c>
      <c r="R263" s="110">
        <v>2.2000000000000002</v>
      </c>
      <c r="S263" s="21" t="s">
        <v>44</v>
      </c>
      <c r="T263" s="21" t="s">
        <v>44</v>
      </c>
      <c r="U263" s="497">
        <v>2.2000000000000002</v>
      </c>
      <c r="V263" s="5" t="s">
        <v>53</v>
      </c>
      <c r="W263" s="19">
        <v>54.053593679999999</v>
      </c>
      <c r="X263" s="19">
        <v>86.877433510000003</v>
      </c>
      <c r="Y263" s="59">
        <f t="shared" si="3"/>
        <v>0</v>
      </c>
      <c r="Z263" s="17" t="s">
        <v>2065</v>
      </c>
      <c r="AA263" s="17">
        <v>2.2000000000000002</v>
      </c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  <c r="BY263" s="17"/>
    </row>
    <row r="264" spans="1:77" s="116" customFormat="1" ht="186.75" customHeight="1">
      <c r="A264" s="569" t="s">
        <v>137</v>
      </c>
      <c r="B264" s="495" t="s">
        <v>230</v>
      </c>
      <c r="C264" s="495" t="s">
        <v>231</v>
      </c>
      <c r="D264" s="495">
        <v>54</v>
      </c>
      <c r="E264" s="495">
        <v>5</v>
      </c>
      <c r="F264" s="110">
        <v>0.5</v>
      </c>
      <c r="G264" s="495" t="s">
        <v>696</v>
      </c>
      <c r="H264" s="110" t="s">
        <v>59</v>
      </c>
      <c r="I264" s="110" t="s">
        <v>456</v>
      </c>
      <c r="J264" s="110" t="s">
        <v>217</v>
      </c>
      <c r="K264" s="21" t="s">
        <v>2384</v>
      </c>
      <c r="L264" s="110" t="s">
        <v>27</v>
      </c>
      <c r="M264" s="110" t="s">
        <v>2059</v>
      </c>
      <c r="N264" s="110" t="s">
        <v>142</v>
      </c>
      <c r="O264" s="110" t="s">
        <v>26</v>
      </c>
      <c r="P264" s="110" t="s">
        <v>23</v>
      </c>
      <c r="Q264" s="110" t="s">
        <v>234</v>
      </c>
      <c r="R264" s="110">
        <v>0.5</v>
      </c>
      <c r="S264" s="21" t="s">
        <v>44</v>
      </c>
      <c r="T264" s="21" t="s">
        <v>44</v>
      </c>
      <c r="U264" s="497">
        <v>0.5</v>
      </c>
      <c r="V264" s="5" t="s">
        <v>53</v>
      </c>
      <c r="W264" s="5">
        <v>54.054658860000004</v>
      </c>
      <c r="X264" s="5">
        <v>86.887964949999997</v>
      </c>
      <c r="Y264" s="59">
        <f t="shared" si="3"/>
        <v>0</v>
      </c>
      <c r="Z264" s="17" t="s">
        <v>2065</v>
      </c>
      <c r="AA264" s="17">
        <v>0.5</v>
      </c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  <c r="BY264" s="17"/>
    </row>
    <row r="265" spans="1:77" s="116" customFormat="1" ht="186.75" customHeight="1">
      <c r="A265" s="569" t="s">
        <v>137</v>
      </c>
      <c r="B265" s="495" t="s">
        <v>230</v>
      </c>
      <c r="C265" s="495" t="s">
        <v>231</v>
      </c>
      <c r="D265" s="495">
        <v>54</v>
      </c>
      <c r="E265" s="495">
        <v>8</v>
      </c>
      <c r="F265" s="110">
        <v>3.1</v>
      </c>
      <c r="G265" s="495" t="s">
        <v>1129</v>
      </c>
      <c r="H265" s="110" t="s">
        <v>59</v>
      </c>
      <c r="I265" s="110" t="s">
        <v>456</v>
      </c>
      <c r="J265" s="110" t="s">
        <v>217</v>
      </c>
      <c r="K265" s="21" t="s">
        <v>2388</v>
      </c>
      <c r="L265" s="110" t="s">
        <v>27</v>
      </c>
      <c r="M265" s="110" t="s">
        <v>2059</v>
      </c>
      <c r="N265" s="110" t="s">
        <v>142</v>
      </c>
      <c r="O265" s="110" t="s">
        <v>26</v>
      </c>
      <c r="P265" s="110" t="s">
        <v>23</v>
      </c>
      <c r="Q265" s="110" t="s">
        <v>234</v>
      </c>
      <c r="R265" s="110">
        <v>3.1</v>
      </c>
      <c r="S265" s="21" t="s">
        <v>44</v>
      </c>
      <c r="T265" s="21" t="s">
        <v>44</v>
      </c>
      <c r="U265" s="497">
        <v>3.1</v>
      </c>
      <c r="V265" s="5" t="s">
        <v>53</v>
      </c>
      <c r="W265" s="5">
        <v>54.056614750000001</v>
      </c>
      <c r="X265" s="5">
        <v>86.886763220000006</v>
      </c>
      <c r="Y265" s="59">
        <f t="shared" si="3"/>
        <v>0</v>
      </c>
      <c r="Z265" s="17" t="s">
        <v>2065</v>
      </c>
      <c r="AA265" s="17">
        <v>3.1</v>
      </c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  <c r="BY265" s="17"/>
    </row>
    <row r="266" spans="1:77" s="116" customFormat="1" ht="51" customHeight="1">
      <c r="A266" s="6" t="s">
        <v>125</v>
      </c>
      <c r="B266" s="5" t="s">
        <v>125</v>
      </c>
      <c r="C266" s="5" t="s">
        <v>45</v>
      </c>
      <c r="D266" s="5">
        <v>3</v>
      </c>
      <c r="E266" s="5">
        <v>17</v>
      </c>
      <c r="F266" s="5">
        <v>15</v>
      </c>
      <c r="G266" s="5" t="s">
        <v>126</v>
      </c>
      <c r="H266" s="6" t="s">
        <v>127</v>
      </c>
      <c r="I266" s="5" t="s">
        <v>49</v>
      </c>
      <c r="J266" s="5" t="s">
        <v>35</v>
      </c>
      <c r="K266" s="21" t="s">
        <v>2335</v>
      </c>
      <c r="L266" s="5" t="s">
        <v>27</v>
      </c>
      <c r="M266" s="5" t="s">
        <v>128</v>
      </c>
      <c r="N266" s="6" t="s">
        <v>148</v>
      </c>
      <c r="O266" s="5" t="s">
        <v>129</v>
      </c>
      <c r="P266" s="5" t="s">
        <v>130</v>
      </c>
      <c r="Q266" s="5" t="s">
        <v>8</v>
      </c>
      <c r="R266" s="5">
        <v>15</v>
      </c>
      <c r="S266" s="5" t="s">
        <v>44</v>
      </c>
      <c r="T266" s="5" t="s">
        <v>44</v>
      </c>
      <c r="U266" s="5" t="s">
        <v>149</v>
      </c>
      <c r="V266" s="5" t="s">
        <v>131</v>
      </c>
      <c r="W266" s="28" t="s">
        <v>132</v>
      </c>
      <c r="X266" s="166" t="s">
        <v>133</v>
      </c>
      <c r="Y266" s="59">
        <f t="shared" si="3"/>
        <v>0</v>
      </c>
      <c r="Z266" s="6" t="s">
        <v>2068</v>
      </c>
      <c r="AA266" s="12">
        <v>10.6173</v>
      </c>
      <c r="AB266" s="17" t="s">
        <v>1879</v>
      </c>
      <c r="AC266" s="17">
        <v>4.3826999999999998</v>
      </c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  <c r="BY266" s="17"/>
    </row>
    <row r="267" spans="1:77" s="182" customFormat="1" ht="48.75" customHeight="1">
      <c r="A267" s="51" t="s">
        <v>125</v>
      </c>
      <c r="B267" s="47" t="s">
        <v>125</v>
      </c>
      <c r="C267" s="47" t="s">
        <v>136</v>
      </c>
      <c r="D267" s="47">
        <v>17</v>
      </c>
      <c r="E267" s="47">
        <v>21</v>
      </c>
      <c r="F267" s="47">
        <v>6.5</v>
      </c>
      <c r="G267" s="47" t="s">
        <v>66</v>
      </c>
      <c r="H267" s="51" t="s">
        <v>127</v>
      </c>
      <c r="I267" s="246" t="s">
        <v>49</v>
      </c>
      <c r="J267" s="246" t="s">
        <v>135</v>
      </c>
      <c r="K267" s="246" t="s">
        <v>2335</v>
      </c>
      <c r="L267" s="246" t="s">
        <v>27</v>
      </c>
      <c r="M267" s="246" t="s">
        <v>128</v>
      </c>
      <c r="N267" s="51" t="s">
        <v>148</v>
      </c>
      <c r="O267" s="246" t="s">
        <v>786</v>
      </c>
      <c r="P267" s="246" t="s">
        <v>52</v>
      </c>
      <c r="Q267" s="246" t="s">
        <v>8</v>
      </c>
      <c r="R267" s="246">
        <v>6.5</v>
      </c>
      <c r="S267" s="246" t="s">
        <v>44</v>
      </c>
      <c r="T267" s="246" t="s">
        <v>44</v>
      </c>
      <c r="U267" s="246" t="s">
        <v>149</v>
      </c>
      <c r="V267" s="246" t="s">
        <v>53</v>
      </c>
      <c r="W267" s="52" t="s">
        <v>787</v>
      </c>
      <c r="X267" s="469" t="s">
        <v>788</v>
      </c>
      <c r="Y267" s="50">
        <f t="shared" si="3"/>
        <v>0.29999999999999982</v>
      </c>
      <c r="Z267" s="469" t="s">
        <v>789</v>
      </c>
      <c r="AA267" s="469">
        <v>6.2</v>
      </c>
      <c r="AB267" s="56"/>
      <c r="AC267" s="56"/>
      <c r="AD267" s="56"/>
      <c r="AE267" s="56"/>
      <c r="AF267" s="56"/>
      <c r="AG267" s="56"/>
      <c r="AH267" s="56"/>
      <c r="AI267" s="56"/>
      <c r="AJ267" s="56"/>
      <c r="AK267" s="56"/>
      <c r="AL267" s="56"/>
      <c r="AM267" s="56"/>
      <c r="AN267" s="56"/>
      <c r="AO267" s="56"/>
      <c r="AP267" s="56"/>
      <c r="AQ267" s="56"/>
      <c r="AR267" s="56"/>
      <c r="AS267" s="56"/>
      <c r="AT267" s="56"/>
      <c r="AU267" s="56"/>
      <c r="AV267" s="56"/>
      <c r="AW267" s="56"/>
      <c r="AX267" s="56"/>
      <c r="AY267" s="56"/>
      <c r="AZ267" s="56"/>
      <c r="BA267" s="56"/>
      <c r="BB267" s="56"/>
      <c r="BC267" s="56"/>
      <c r="BD267" s="56"/>
      <c r="BE267" s="56"/>
      <c r="BF267" s="56"/>
      <c r="BG267" s="56"/>
      <c r="BH267" s="56"/>
      <c r="BI267" s="56"/>
      <c r="BJ267" s="56"/>
      <c r="BK267" s="56"/>
      <c r="BL267" s="56"/>
      <c r="BM267" s="56"/>
      <c r="BN267" s="56"/>
      <c r="BO267" s="56"/>
      <c r="BP267" s="56"/>
      <c r="BQ267" s="56"/>
      <c r="BR267" s="56"/>
      <c r="BS267" s="56"/>
      <c r="BT267" s="56"/>
      <c r="BU267" s="56"/>
      <c r="BV267" s="56"/>
      <c r="BW267" s="56"/>
      <c r="BX267" s="56"/>
      <c r="BY267" s="56"/>
    </row>
    <row r="268" spans="1:77" s="116" customFormat="1" ht="48.75" customHeight="1">
      <c r="A268" s="6" t="s">
        <v>125</v>
      </c>
      <c r="B268" s="5" t="s">
        <v>125</v>
      </c>
      <c r="C268" s="5" t="s">
        <v>1335</v>
      </c>
      <c r="D268" s="5">
        <v>7</v>
      </c>
      <c r="E268" s="5">
        <v>6</v>
      </c>
      <c r="F268" s="143">
        <v>5</v>
      </c>
      <c r="G268" s="5" t="s">
        <v>39</v>
      </c>
      <c r="H268" s="6" t="s">
        <v>127</v>
      </c>
      <c r="I268" s="5" t="s">
        <v>49</v>
      </c>
      <c r="J268" s="5" t="s">
        <v>135</v>
      </c>
      <c r="K268" s="21" t="s">
        <v>2312</v>
      </c>
      <c r="L268" s="5" t="s">
        <v>27</v>
      </c>
      <c r="M268" s="5" t="s">
        <v>128</v>
      </c>
      <c r="N268" s="6" t="s">
        <v>148</v>
      </c>
      <c r="O268" s="5" t="s">
        <v>786</v>
      </c>
      <c r="P268" s="5" t="s">
        <v>52</v>
      </c>
      <c r="Q268" s="5" t="s">
        <v>8</v>
      </c>
      <c r="R268" s="9">
        <v>5</v>
      </c>
      <c r="S268" s="5" t="s">
        <v>44</v>
      </c>
      <c r="T268" s="5" t="s">
        <v>44</v>
      </c>
      <c r="U268" s="5" t="s">
        <v>149</v>
      </c>
      <c r="V268" s="5" t="s">
        <v>53</v>
      </c>
      <c r="W268" s="28" t="s">
        <v>1336</v>
      </c>
      <c r="X268" s="28" t="s">
        <v>1337</v>
      </c>
      <c r="Y268" s="59">
        <f t="shared" si="3"/>
        <v>0</v>
      </c>
      <c r="Z268" s="17" t="s">
        <v>1380</v>
      </c>
      <c r="AA268" s="28">
        <v>5</v>
      </c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  <c r="BY268" s="17"/>
    </row>
    <row r="269" spans="1:77" s="370" customFormat="1" ht="81" customHeight="1">
      <c r="A269" s="51" t="s">
        <v>125</v>
      </c>
      <c r="B269" s="51" t="s">
        <v>1691</v>
      </c>
      <c r="C269" s="51" t="s">
        <v>1692</v>
      </c>
      <c r="D269" s="51">
        <v>6</v>
      </c>
      <c r="E269" s="51">
        <v>5</v>
      </c>
      <c r="F269" s="51">
        <v>1.7</v>
      </c>
      <c r="G269" s="51" t="s">
        <v>66</v>
      </c>
      <c r="H269" s="51" t="s">
        <v>127</v>
      </c>
      <c r="I269" s="51" t="s">
        <v>49</v>
      </c>
      <c r="J269" s="51" t="s">
        <v>135</v>
      </c>
      <c r="K269" s="393" t="s">
        <v>2335</v>
      </c>
      <c r="L269" s="51" t="s">
        <v>1693</v>
      </c>
      <c r="M269" s="51" t="s">
        <v>128</v>
      </c>
      <c r="N269" s="51" t="s">
        <v>1644</v>
      </c>
      <c r="O269" s="51" t="s">
        <v>786</v>
      </c>
      <c r="P269" s="51" t="s">
        <v>52</v>
      </c>
      <c r="Q269" s="51" t="s">
        <v>8</v>
      </c>
      <c r="R269" s="51">
        <v>1.7</v>
      </c>
      <c r="S269" s="51" t="s">
        <v>44</v>
      </c>
      <c r="T269" s="51" t="s">
        <v>44</v>
      </c>
      <c r="U269" s="51" t="s">
        <v>149</v>
      </c>
      <c r="V269" s="51" t="s">
        <v>53</v>
      </c>
      <c r="W269" s="52" t="s">
        <v>1694</v>
      </c>
      <c r="X269" s="52" t="s">
        <v>1695</v>
      </c>
      <c r="Y269" s="50">
        <f t="shared" si="3"/>
        <v>0.5048999999999999</v>
      </c>
      <c r="Z269" s="51" t="s">
        <v>1631</v>
      </c>
      <c r="AA269" s="48">
        <v>1.1951000000000001</v>
      </c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  <c r="AV269" s="51"/>
      <c r="AW269" s="51"/>
      <c r="AX269" s="51"/>
      <c r="AY269" s="51"/>
      <c r="AZ269" s="51"/>
      <c r="BA269" s="51"/>
      <c r="BB269" s="51"/>
      <c r="BC269" s="51"/>
      <c r="BD269" s="51"/>
      <c r="BE269" s="51"/>
      <c r="BF269" s="51"/>
      <c r="BG269" s="51"/>
      <c r="BH269" s="51"/>
      <c r="BI269" s="51"/>
      <c r="BJ269" s="51"/>
      <c r="BK269" s="51"/>
      <c r="BL269" s="51"/>
      <c r="BM269" s="51"/>
      <c r="BN269" s="51"/>
      <c r="BO269" s="51"/>
      <c r="BP269" s="51"/>
      <c r="BQ269" s="51"/>
      <c r="BR269" s="51"/>
      <c r="BS269" s="51"/>
      <c r="BT269" s="51"/>
      <c r="BU269" s="51"/>
      <c r="BV269" s="51"/>
      <c r="BW269" s="51"/>
      <c r="BX269" s="51"/>
      <c r="BY269" s="51"/>
    </row>
    <row r="270" spans="1:77" s="44" customFormat="1" ht="81" customHeight="1">
      <c r="A270" s="6" t="s">
        <v>125</v>
      </c>
      <c r="B270" s="6" t="s">
        <v>125</v>
      </c>
      <c r="C270" s="6" t="s">
        <v>1643</v>
      </c>
      <c r="D270" s="6">
        <v>20</v>
      </c>
      <c r="E270" s="6">
        <v>9</v>
      </c>
      <c r="F270" s="36">
        <v>7.3</v>
      </c>
      <c r="G270" s="6" t="s">
        <v>39</v>
      </c>
      <c r="H270" s="6" t="s">
        <v>127</v>
      </c>
      <c r="I270" s="6" t="s">
        <v>55</v>
      </c>
      <c r="J270" s="6" t="s">
        <v>35</v>
      </c>
      <c r="K270" s="21" t="s">
        <v>2335</v>
      </c>
      <c r="L270" s="6" t="s">
        <v>27</v>
      </c>
      <c r="M270" s="5" t="s">
        <v>128</v>
      </c>
      <c r="N270" s="6" t="s">
        <v>1644</v>
      </c>
      <c r="O270" s="5" t="s">
        <v>786</v>
      </c>
      <c r="P270" s="5" t="s">
        <v>52</v>
      </c>
      <c r="Q270" s="5" t="s">
        <v>8</v>
      </c>
      <c r="R270" s="6">
        <v>7.3</v>
      </c>
      <c r="S270" s="6" t="s">
        <v>44</v>
      </c>
      <c r="T270" s="6" t="s">
        <v>44</v>
      </c>
      <c r="U270" s="5" t="s">
        <v>149</v>
      </c>
      <c r="V270" s="5" t="s">
        <v>53</v>
      </c>
      <c r="W270" s="28" t="s">
        <v>1645</v>
      </c>
      <c r="X270" s="28" t="s">
        <v>1646</v>
      </c>
      <c r="Y270" s="126">
        <f t="shared" si="3"/>
        <v>0</v>
      </c>
      <c r="Z270" s="17" t="s">
        <v>1649</v>
      </c>
      <c r="AA270" s="6">
        <v>7.3</v>
      </c>
    </row>
    <row r="271" spans="1:77" s="44" customFormat="1" ht="81" customHeight="1">
      <c r="A271" s="6" t="s">
        <v>125</v>
      </c>
      <c r="B271" s="6" t="s">
        <v>125</v>
      </c>
      <c r="C271" s="6" t="s">
        <v>1643</v>
      </c>
      <c r="D271" s="6">
        <v>20</v>
      </c>
      <c r="E271" s="6">
        <v>10</v>
      </c>
      <c r="F271" s="6">
        <v>4</v>
      </c>
      <c r="G271" s="6" t="s">
        <v>39</v>
      </c>
      <c r="H271" s="6" t="s">
        <v>127</v>
      </c>
      <c r="I271" s="6" t="s">
        <v>55</v>
      </c>
      <c r="J271" s="6" t="s">
        <v>35</v>
      </c>
      <c r="K271" s="21" t="s">
        <v>2335</v>
      </c>
      <c r="L271" s="6" t="s">
        <v>27</v>
      </c>
      <c r="M271" s="5" t="s">
        <v>128</v>
      </c>
      <c r="N271" s="6" t="s">
        <v>1644</v>
      </c>
      <c r="O271" s="5" t="s">
        <v>786</v>
      </c>
      <c r="P271" s="5" t="s">
        <v>52</v>
      </c>
      <c r="Q271" s="5" t="s">
        <v>8</v>
      </c>
      <c r="R271" s="6">
        <v>4</v>
      </c>
      <c r="S271" s="6" t="s">
        <v>44</v>
      </c>
      <c r="T271" s="6" t="s">
        <v>44</v>
      </c>
      <c r="U271" s="5" t="s">
        <v>149</v>
      </c>
      <c r="V271" s="5" t="s">
        <v>53</v>
      </c>
      <c r="W271" s="28" t="s">
        <v>1647</v>
      </c>
      <c r="X271" s="28" t="s">
        <v>1648</v>
      </c>
      <c r="Y271" s="126">
        <f t="shared" si="3"/>
        <v>0</v>
      </c>
      <c r="Z271" s="17" t="s">
        <v>1649</v>
      </c>
      <c r="AA271" s="6">
        <v>1.3815</v>
      </c>
      <c r="AB271" s="17" t="s">
        <v>1853</v>
      </c>
      <c r="AC271" s="6">
        <v>2.6185</v>
      </c>
    </row>
    <row r="272" spans="1:77" s="307" customFormat="1" ht="81" customHeight="1">
      <c r="A272" s="243" t="s">
        <v>125</v>
      </c>
      <c r="B272" s="243" t="s">
        <v>125</v>
      </c>
      <c r="C272" s="243" t="s">
        <v>1643</v>
      </c>
      <c r="D272" s="243">
        <v>5</v>
      </c>
      <c r="E272" s="243">
        <v>50</v>
      </c>
      <c r="F272" s="243">
        <v>2.4</v>
      </c>
      <c r="G272" s="243" t="s">
        <v>39</v>
      </c>
      <c r="H272" s="243" t="s">
        <v>127</v>
      </c>
      <c r="I272" s="243" t="s">
        <v>55</v>
      </c>
      <c r="J272" s="243" t="s">
        <v>35</v>
      </c>
      <c r="K272" s="444" t="s">
        <v>2335</v>
      </c>
      <c r="L272" s="243" t="s">
        <v>27</v>
      </c>
      <c r="M272" s="243" t="s">
        <v>128</v>
      </c>
      <c r="N272" s="243" t="s">
        <v>1644</v>
      </c>
      <c r="O272" s="243" t="s">
        <v>786</v>
      </c>
      <c r="P272" s="243" t="s">
        <v>52</v>
      </c>
      <c r="Q272" s="243" t="s">
        <v>8</v>
      </c>
      <c r="R272" s="243">
        <v>2.4</v>
      </c>
      <c r="S272" s="243" t="s">
        <v>44</v>
      </c>
      <c r="T272" s="243" t="s">
        <v>44</v>
      </c>
      <c r="U272" s="243" t="s">
        <v>149</v>
      </c>
      <c r="V272" s="243" t="s">
        <v>53</v>
      </c>
      <c r="W272" s="117" t="s">
        <v>1800</v>
      </c>
      <c r="X272" s="117" t="s">
        <v>1801</v>
      </c>
      <c r="Y272" s="360">
        <f t="shared" si="3"/>
        <v>2.4</v>
      </c>
      <c r="Z272" s="243"/>
      <c r="AA272" s="243"/>
      <c r="AB272" s="243"/>
      <c r="AC272" s="243"/>
      <c r="AD272" s="243"/>
      <c r="AE272" s="243"/>
      <c r="AF272" s="243"/>
      <c r="AG272" s="243"/>
      <c r="AH272" s="243"/>
      <c r="AI272" s="243"/>
      <c r="AJ272" s="243"/>
      <c r="AK272" s="243"/>
      <c r="AL272" s="243"/>
      <c r="AM272" s="243"/>
      <c r="AN272" s="243"/>
      <c r="AO272" s="243"/>
      <c r="AP272" s="243"/>
      <c r="AQ272" s="243"/>
      <c r="AR272" s="243"/>
      <c r="AS272" s="243"/>
      <c r="AT272" s="243"/>
      <c r="AU272" s="243"/>
      <c r="AV272" s="243"/>
      <c r="AW272" s="243"/>
      <c r="AX272" s="243"/>
      <c r="AY272" s="243"/>
      <c r="AZ272" s="243"/>
      <c r="BA272" s="243"/>
      <c r="BB272" s="243"/>
      <c r="BC272" s="243"/>
      <c r="BD272" s="243"/>
      <c r="BE272" s="243"/>
      <c r="BF272" s="243"/>
      <c r="BG272" s="243"/>
      <c r="BH272" s="243"/>
      <c r="BI272" s="243"/>
      <c r="BJ272" s="243"/>
      <c r="BK272" s="243"/>
      <c r="BL272" s="243"/>
      <c r="BM272" s="243"/>
      <c r="BN272" s="243"/>
      <c r="BO272" s="243"/>
      <c r="BP272" s="243"/>
      <c r="BQ272" s="243"/>
      <c r="BR272" s="243"/>
      <c r="BS272" s="243"/>
      <c r="BT272" s="243"/>
      <c r="BU272" s="243"/>
      <c r="BV272" s="243"/>
      <c r="BW272" s="243"/>
      <c r="BX272" s="243"/>
      <c r="BY272" s="243"/>
    </row>
    <row r="273" spans="1:77" s="356" customFormat="1" ht="81" customHeight="1">
      <c r="A273" s="6" t="s">
        <v>125</v>
      </c>
      <c r="B273" s="6" t="s">
        <v>125</v>
      </c>
      <c r="C273" s="6" t="s">
        <v>1696</v>
      </c>
      <c r="D273" s="6">
        <v>5</v>
      </c>
      <c r="E273" s="6">
        <v>33</v>
      </c>
      <c r="F273" s="6">
        <v>4</v>
      </c>
      <c r="G273" s="6" t="s">
        <v>39</v>
      </c>
      <c r="H273" s="6" t="s">
        <v>127</v>
      </c>
      <c r="I273" s="6" t="s">
        <v>55</v>
      </c>
      <c r="J273" s="6" t="s">
        <v>35</v>
      </c>
      <c r="K273" s="21" t="s">
        <v>2335</v>
      </c>
      <c r="L273" s="6" t="s">
        <v>27</v>
      </c>
      <c r="M273" s="6" t="s">
        <v>128</v>
      </c>
      <c r="N273" s="6" t="s">
        <v>1119</v>
      </c>
      <c r="O273" s="6" t="s">
        <v>155</v>
      </c>
      <c r="P273" s="6" t="s">
        <v>52</v>
      </c>
      <c r="Q273" s="6" t="s">
        <v>8</v>
      </c>
      <c r="R273" s="6">
        <v>4</v>
      </c>
      <c r="S273" s="6" t="s">
        <v>44</v>
      </c>
      <c r="T273" s="6" t="s">
        <v>44</v>
      </c>
      <c r="U273" s="6" t="s">
        <v>149</v>
      </c>
      <c r="V273" s="6" t="s">
        <v>53</v>
      </c>
      <c r="W273" s="28" t="s">
        <v>1802</v>
      </c>
      <c r="X273" s="28" t="s">
        <v>1803</v>
      </c>
      <c r="Y273" s="126">
        <f t="shared" si="3"/>
        <v>0</v>
      </c>
      <c r="Z273" s="6" t="s">
        <v>1852</v>
      </c>
      <c r="AA273" s="6">
        <v>4</v>
      </c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</row>
    <row r="274" spans="1:77" s="370" customFormat="1" ht="81" customHeight="1">
      <c r="A274" s="51" t="s">
        <v>125</v>
      </c>
      <c r="B274" s="51" t="s">
        <v>125</v>
      </c>
      <c r="C274" s="51" t="s">
        <v>45</v>
      </c>
      <c r="D274" s="51">
        <v>8</v>
      </c>
      <c r="E274" s="51">
        <v>10</v>
      </c>
      <c r="F274" s="51">
        <v>11.8</v>
      </c>
      <c r="G274" s="51" t="s">
        <v>66</v>
      </c>
      <c r="H274" s="51" t="s">
        <v>127</v>
      </c>
      <c r="I274" s="51" t="s">
        <v>55</v>
      </c>
      <c r="J274" s="51" t="s">
        <v>35</v>
      </c>
      <c r="K274" s="393" t="s">
        <v>2335</v>
      </c>
      <c r="L274" s="51" t="s">
        <v>27</v>
      </c>
      <c r="M274" s="51" t="s">
        <v>128</v>
      </c>
      <c r="N274" s="51" t="s">
        <v>142</v>
      </c>
      <c r="O274" s="51" t="s">
        <v>786</v>
      </c>
      <c r="P274" s="51" t="s">
        <v>52</v>
      </c>
      <c r="Q274" s="51" t="s">
        <v>44</v>
      </c>
      <c r="R274" s="51">
        <v>11.8</v>
      </c>
      <c r="S274" s="51" t="s">
        <v>44</v>
      </c>
      <c r="T274" s="51" t="s">
        <v>44</v>
      </c>
      <c r="U274" s="51" t="s">
        <v>149</v>
      </c>
      <c r="V274" s="51" t="s">
        <v>53</v>
      </c>
      <c r="W274" s="52" t="s">
        <v>2042</v>
      </c>
      <c r="X274" s="52" t="s">
        <v>2043</v>
      </c>
      <c r="Y274" s="247">
        <f t="shared" si="3"/>
        <v>0.16709999999999958</v>
      </c>
      <c r="Z274" s="51" t="s">
        <v>2044</v>
      </c>
      <c r="AA274" s="51">
        <v>1.865</v>
      </c>
      <c r="AB274" s="51" t="s">
        <v>2045</v>
      </c>
      <c r="AC274" s="51">
        <v>5.1394000000000002</v>
      </c>
      <c r="AD274" s="51" t="s">
        <v>2046</v>
      </c>
      <c r="AE274" s="51">
        <v>4.2819000000000003</v>
      </c>
      <c r="AF274" s="51" t="s">
        <v>2047</v>
      </c>
      <c r="AG274" s="51">
        <v>0.34660000000000002</v>
      </c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  <c r="AV274" s="51"/>
      <c r="AW274" s="51"/>
      <c r="AX274" s="51"/>
      <c r="AY274" s="51"/>
      <c r="AZ274" s="51"/>
      <c r="BA274" s="51"/>
      <c r="BB274" s="51"/>
      <c r="BC274" s="51"/>
      <c r="BD274" s="51"/>
      <c r="BE274" s="51"/>
      <c r="BF274" s="51"/>
      <c r="BG274" s="51"/>
      <c r="BH274" s="51"/>
      <c r="BI274" s="51"/>
      <c r="BJ274" s="51"/>
      <c r="BK274" s="51"/>
      <c r="BL274" s="51"/>
      <c r="BM274" s="51"/>
      <c r="BN274" s="51"/>
      <c r="BO274" s="51"/>
      <c r="BP274" s="51"/>
      <c r="BQ274" s="51"/>
      <c r="BR274" s="51"/>
      <c r="BS274" s="51"/>
      <c r="BT274" s="51"/>
      <c r="BU274" s="51"/>
      <c r="BV274" s="51"/>
      <c r="BW274" s="51"/>
      <c r="BX274" s="51"/>
      <c r="BY274" s="51"/>
    </row>
    <row r="275" spans="1:77" s="370" customFormat="1" ht="81" customHeight="1">
      <c r="A275" s="51" t="s">
        <v>125</v>
      </c>
      <c r="B275" s="51" t="s">
        <v>125</v>
      </c>
      <c r="C275" s="51" t="s">
        <v>45</v>
      </c>
      <c r="D275" s="51">
        <v>8</v>
      </c>
      <c r="E275" s="51">
        <v>3</v>
      </c>
      <c r="F275" s="51">
        <v>6.3</v>
      </c>
      <c r="G275" s="51" t="s">
        <v>66</v>
      </c>
      <c r="H275" s="51" t="s">
        <v>127</v>
      </c>
      <c r="I275" s="51" t="s">
        <v>49</v>
      </c>
      <c r="J275" s="51" t="s">
        <v>135</v>
      </c>
      <c r="K275" s="393" t="s">
        <v>2335</v>
      </c>
      <c r="L275" s="51" t="s">
        <v>27</v>
      </c>
      <c r="M275" s="51" t="s">
        <v>128</v>
      </c>
      <c r="N275" s="51" t="s">
        <v>2049</v>
      </c>
      <c r="O275" s="51" t="s">
        <v>786</v>
      </c>
      <c r="P275" s="51" t="s">
        <v>52</v>
      </c>
      <c r="Q275" s="51" t="s">
        <v>8</v>
      </c>
      <c r="R275" s="51">
        <v>6.3</v>
      </c>
      <c r="S275" s="51" t="s">
        <v>44</v>
      </c>
      <c r="T275" s="51" t="s">
        <v>44</v>
      </c>
      <c r="U275" s="51" t="s">
        <v>149</v>
      </c>
      <c r="V275" s="51" t="s">
        <v>53</v>
      </c>
      <c r="W275" s="52" t="s">
        <v>2050</v>
      </c>
      <c r="X275" s="52" t="s">
        <v>2051</v>
      </c>
      <c r="Y275" s="247">
        <f t="shared" si="3"/>
        <v>1.093</v>
      </c>
      <c r="Z275" s="51" t="s">
        <v>2012</v>
      </c>
      <c r="AA275" s="51">
        <v>5.2069999999999999</v>
      </c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  <c r="BM275" s="51"/>
      <c r="BN275" s="51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</row>
    <row r="276" spans="1:77" s="356" customFormat="1" ht="81" customHeight="1">
      <c r="A276" s="6" t="s">
        <v>125</v>
      </c>
      <c r="B276" s="6" t="s">
        <v>125</v>
      </c>
      <c r="C276" s="6" t="s">
        <v>1696</v>
      </c>
      <c r="D276" s="6">
        <v>33</v>
      </c>
      <c r="E276" s="6">
        <v>6</v>
      </c>
      <c r="F276" s="6">
        <v>3.2</v>
      </c>
      <c r="G276" s="6" t="s">
        <v>39</v>
      </c>
      <c r="H276" s="6" t="s">
        <v>127</v>
      </c>
      <c r="I276" s="6" t="s">
        <v>49</v>
      </c>
      <c r="J276" s="6" t="s">
        <v>135</v>
      </c>
      <c r="K276" s="21" t="s">
        <v>2312</v>
      </c>
      <c r="L276" s="6" t="s">
        <v>27</v>
      </c>
      <c r="M276" s="6" t="s">
        <v>128</v>
      </c>
      <c r="N276" s="6" t="s">
        <v>1644</v>
      </c>
      <c r="O276" s="6" t="s">
        <v>786</v>
      </c>
      <c r="P276" s="6" t="s">
        <v>52</v>
      </c>
      <c r="Q276" s="6" t="s">
        <v>8</v>
      </c>
      <c r="R276" s="6">
        <v>3.2</v>
      </c>
      <c r="S276" s="6" t="s">
        <v>44</v>
      </c>
      <c r="T276" s="6" t="s">
        <v>44</v>
      </c>
      <c r="U276" s="6" t="s">
        <v>149</v>
      </c>
      <c r="V276" s="6" t="s">
        <v>53</v>
      </c>
      <c r="W276" s="28" t="s">
        <v>1697</v>
      </c>
      <c r="X276" s="28" t="s">
        <v>1698</v>
      </c>
      <c r="Y276" s="126">
        <f t="shared" si="3"/>
        <v>0</v>
      </c>
      <c r="Z276" s="6" t="s">
        <v>2070</v>
      </c>
      <c r="AA276" s="12">
        <v>3.2</v>
      </c>
      <c r="AB276" s="6"/>
      <c r="AC276" s="6"/>
      <c r="AD276" s="6"/>
      <c r="AE276" s="6"/>
      <c r="AF276" s="6"/>
      <c r="AG276" s="498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</row>
    <row r="277" spans="1:77" s="356" customFormat="1" ht="81" customHeight="1">
      <c r="A277" s="6" t="s">
        <v>125</v>
      </c>
      <c r="B277" s="6" t="s">
        <v>125</v>
      </c>
      <c r="C277" s="6" t="s">
        <v>1335</v>
      </c>
      <c r="D277" s="6">
        <v>32</v>
      </c>
      <c r="E277" s="6">
        <v>7</v>
      </c>
      <c r="F277" s="6">
        <v>4.5</v>
      </c>
      <c r="G277" s="6" t="s">
        <v>39</v>
      </c>
      <c r="H277" s="6" t="s">
        <v>127</v>
      </c>
      <c r="I277" s="6" t="s">
        <v>49</v>
      </c>
      <c r="J277" s="6" t="s">
        <v>135</v>
      </c>
      <c r="K277" s="21" t="s">
        <v>2335</v>
      </c>
      <c r="L277" s="6" t="s">
        <v>27</v>
      </c>
      <c r="M277" s="6" t="s">
        <v>128</v>
      </c>
      <c r="N277" s="6" t="s">
        <v>1644</v>
      </c>
      <c r="O277" s="6" t="s">
        <v>786</v>
      </c>
      <c r="P277" s="6" t="s">
        <v>52</v>
      </c>
      <c r="Q277" s="6" t="s">
        <v>8</v>
      </c>
      <c r="R277" s="6">
        <v>4.5</v>
      </c>
      <c r="S277" s="6" t="s">
        <v>44</v>
      </c>
      <c r="T277" s="6" t="s">
        <v>44</v>
      </c>
      <c r="U277" s="6" t="s">
        <v>149</v>
      </c>
      <c r="V277" s="6" t="s">
        <v>53</v>
      </c>
      <c r="W277" s="28" t="s">
        <v>1699</v>
      </c>
      <c r="X277" s="28" t="s">
        <v>1700</v>
      </c>
      <c r="Y277" s="126">
        <f t="shared" si="3"/>
        <v>0</v>
      </c>
      <c r="Z277" s="6" t="s">
        <v>2070</v>
      </c>
      <c r="AA277" s="12">
        <v>4.5</v>
      </c>
      <c r="AB277" s="6"/>
      <c r="AC277" s="6"/>
      <c r="AD277" s="6"/>
      <c r="AE277" s="6"/>
      <c r="AF277" s="6"/>
      <c r="AG277" s="498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</row>
    <row r="278" spans="1:77" s="356" customFormat="1" ht="81" customHeight="1">
      <c r="A278" s="6" t="s">
        <v>125</v>
      </c>
      <c r="B278" s="6" t="s">
        <v>125</v>
      </c>
      <c r="C278" s="6" t="s">
        <v>1335</v>
      </c>
      <c r="D278" s="6">
        <v>33</v>
      </c>
      <c r="E278" s="6">
        <v>5</v>
      </c>
      <c r="F278" s="6">
        <v>3.4</v>
      </c>
      <c r="G278" s="6" t="s">
        <v>39</v>
      </c>
      <c r="H278" s="6" t="s">
        <v>127</v>
      </c>
      <c r="I278" s="6" t="s">
        <v>49</v>
      </c>
      <c r="J278" s="6" t="s">
        <v>135</v>
      </c>
      <c r="K278" s="21" t="s">
        <v>2335</v>
      </c>
      <c r="L278" s="6" t="s">
        <v>27</v>
      </c>
      <c r="M278" s="6" t="s">
        <v>128</v>
      </c>
      <c r="N278" s="6" t="s">
        <v>1644</v>
      </c>
      <c r="O278" s="6" t="s">
        <v>786</v>
      </c>
      <c r="P278" s="6" t="s">
        <v>52</v>
      </c>
      <c r="Q278" s="6" t="s">
        <v>8</v>
      </c>
      <c r="R278" s="6">
        <v>3.4</v>
      </c>
      <c r="S278" s="6" t="s">
        <v>44</v>
      </c>
      <c r="T278" s="6" t="s">
        <v>44</v>
      </c>
      <c r="U278" s="6" t="s">
        <v>149</v>
      </c>
      <c r="V278" s="6" t="s">
        <v>53</v>
      </c>
      <c r="W278" s="28" t="s">
        <v>1701</v>
      </c>
      <c r="X278" s="28" t="s">
        <v>1702</v>
      </c>
      <c r="Y278" s="126">
        <f t="shared" si="3"/>
        <v>0</v>
      </c>
      <c r="Z278" s="6" t="s">
        <v>2070</v>
      </c>
      <c r="AA278" s="6">
        <v>3.4</v>
      </c>
      <c r="AB278" s="6"/>
      <c r="AC278" s="6"/>
      <c r="AD278" s="6"/>
      <c r="AE278" s="6"/>
      <c r="AF278" s="6"/>
      <c r="AG278" s="498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</row>
    <row r="279" spans="1:77" s="370" customFormat="1" ht="81" customHeight="1">
      <c r="A279" s="51" t="s">
        <v>125</v>
      </c>
      <c r="B279" s="51" t="s">
        <v>125</v>
      </c>
      <c r="C279" s="51" t="s">
        <v>1643</v>
      </c>
      <c r="D279" s="51">
        <v>15</v>
      </c>
      <c r="E279" s="51">
        <v>65</v>
      </c>
      <c r="F279" s="51">
        <v>7.6</v>
      </c>
      <c r="G279" s="51" t="s">
        <v>39</v>
      </c>
      <c r="H279" s="51" t="s">
        <v>127</v>
      </c>
      <c r="I279" s="51" t="s">
        <v>49</v>
      </c>
      <c r="J279" s="51" t="s">
        <v>135</v>
      </c>
      <c r="K279" s="393" t="s">
        <v>2335</v>
      </c>
      <c r="L279" s="51" t="s">
        <v>27</v>
      </c>
      <c r="M279" s="51" t="s">
        <v>128</v>
      </c>
      <c r="N279" s="51" t="s">
        <v>1644</v>
      </c>
      <c r="O279" s="51" t="s">
        <v>786</v>
      </c>
      <c r="P279" s="51" t="s">
        <v>52</v>
      </c>
      <c r="Q279" s="51" t="s">
        <v>8</v>
      </c>
      <c r="R279" s="51">
        <v>7.6</v>
      </c>
      <c r="S279" s="51" t="s">
        <v>44</v>
      </c>
      <c r="T279" s="51" t="s">
        <v>44</v>
      </c>
      <c r="U279" s="51" t="s">
        <v>149</v>
      </c>
      <c r="V279" s="51" t="s">
        <v>53</v>
      </c>
      <c r="W279" s="52" t="s">
        <v>1703</v>
      </c>
      <c r="X279" s="52" t="s">
        <v>1704</v>
      </c>
      <c r="Y279" s="247">
        <f t="shared" si="3"/>
        <v>2.2498999999999993</v>
      </c>
      <c r="Z279" s="51" t="s">
        <v>2070</v>
      </c>
      <c r="AA279" s="51">
        <v>5.3501000000000003</v>
      </c>
      <c r="AB279" s="51"/>
      <c r="AC279" s="51"/>
      <c r="AD279" s="51"/>
      <c r="AE279" s="51"/>
      <c r="AF279" s="51"/>
      <c r="AG279" s="500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  <c r="BJ279" s="51"/>
      <c r="BK279" s="51"/>
      <c r="BL279" s="51"/>
      <c r="BM279" s="51"/>
      <c r="BN279" s="51"/>
      <c r="BO279" s="51"/>
      <c r="BP279" s="51"/>
      <c r="BQ279" s="51"/>
      <c r="BR279" s="51"/>
      <c r="BS279" s="51"/>
      <c r="BT279" s="51"/>
      <c r="BU279" s="51"/>
      <c r="BV279" s="51"/>
      <c r="BW279" s="51"/>
      <c r="BX279" s="51"/>
      <c r="BY279" s="51"/>
    </row>
    <row r="280" spans="1:77" s="370" customFormat="1" ht="81" customHeight="1">
      <c r="A280" s="51" t="s">
        <v>125</v>
      </c>
      <c r="B280" s="51" t="s">
        <v>125</v>
      </c>
      <c r="C280" s="51" t="s">
        <v>1643</v>
      </c>
      <c r="D280" s="51">
        <v>16</v>
      </c>
      <c r="E280" s="51">
        <v>12</v>
      </c>
      <c r="F280" s="51">
        <v>4.5999999999999996</v>
      </c>
      <c r="G280" s="51" t="s">
        <v>39</v>
      </c>
      <c r="H280" s="51" t="s">
        <v>127</v>
      </c>
      <c r="I280" s="51" t="s">
        <v>55</v>
      </c>
      <c r="J280" s="51" t="s">
        <v>35</v>
      </c>
      <c r="K280" s="393" t="s">
        <v>2335</v>
      </c>
      <c r="L280" s="51" t="s">
        <v>27</v>
      </c>
      <c r="M280" s="51" t="s">
        <v>128</v>
      </c>
      <c r="N280" s="51" t="s">
        <v>1644</v>
      </c>
      <c r="O280" s="51" t="s">
        <v>1797</v>
      </c>
      <c r="P280" s="51" t="s">
        <v>52</v>
      </c>
      <c r="Q280" s="51" t="s">
        <v>8</v>
      </c>
      <c r="R280" s="51">
        <v>4</v>
      </c>
      <c r="S280" s="51" t="s">
        <v>44</v>
      </c>
      <c r="T280" s="51" t="s">
        <v>44</v>
      </c>
      <c r="U280" s="51" t="s">
        <v>149</v>
      </c>
      <c r="V280" s="51" t="s">
        <v>53</v>
      </c>
      <c r="W280" s="52" t="s">
        <v>1798</v>
      </c>
      <c r="X280" s="52" t="s">
        <v>1799</v>
      </c>
      <c r="Y280" s="247">
        <f t="shared" si="3"/>
        <v>0.59999999999999964</v>
      </c>
      <c r="Z280" s="51" t="s">
        <v>2070</v>
      </c>
      <c r="AA280" s="51">
        <v>4</v>
      </c>
      <c r="AB280" s="51"/>
      <c r="AC280" s="51"/>
      <c r="AD280" s="51"/>
      <c r="AE280" s="51"/>
      <c r="AF280" s="51"/>
      <c r="AG280" s="500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</row>
    <row r="281" spans="1:77" s="356" customFormat="1" ht="81" customHeight="1">
      <c r="A281" s="6" t="s">
        <v>125</v>
      </c>
      <c r="B281" s="6" t="s">
        <v>125</v>
      </c>
      <c r="C281" s="6" t="s">
        <v>1696</v>
      </c>
      <c r="D281" s="6">
        <v>5</v>
      </c>
      <c r="E281" s="6">
        <v>33</v>
      </c>
      <c r="F281" s="6">
        <v>4</v>
      </c>
      <c r="G281" s="6" t="s">
        <v>39</v>
      </c>
      <c r="H281" s="6" t="s">
        <v>127</v>
      </c>
      <c r="I281" s="6" t="s">
        <v>55</v>
      </c>
      <c r="J281" s="6" t="s">
        <v>35</v>
      </c>
      <c r="K281" s="21" t="s">
        <v>2335</v>
      </c>
      <c r="L281" s="6" t="s">
        <v>27</v>
      </c>
      <c r="M281" s="6" t="s">
        <v>128</v>
      </c>
      <c r="N281" s="6" t="s">
        <v>1119</v>
      </c>
      <c r="O281" s="6" t="s">
        <v>155</v>
      </c>
      <c r="P281" s="6" t="s">
        <v>52</v>
      </c>
      <c r="Q281" s="6" t="s">
        <v>8</v>
      </c>
      <c r="R281" s="6">
        <v>4</v>
      </c>
      <c r="S281" s="6" t="s">
        <v>44</v>
      </c>
      <c r="T281" s="6" t="s">
        <v>44</v>
      </c>
      <c r="U281" s="6" t="s">
        <v>149</v>
      </c>
      <c r="V281" s="6" t="s">
        <v>53</v>
      </c>
      <c r="W281" s="28" t="s">
        <v>1802</v>
      </c>
      <c r="X281" s="28" t="s">
        <v>1803</v>
      </c>
      <c r="Y281" s="126">
        <f t="shared" si="3"/>
        <v>0</v>
      </c>
      <c r="Z281" s="6" t="s">
        <v>2070</v>
      </c>
      <c r="AA281" s="6">
        <v>4</v>
      </c>
      <c r="AB281" s="6"/>
      <c r="AC281" s="6"/>
      <c r="AD281" s="6"/>
      <c r="AE281" s="6"/>
      <c r="AF281" s="6"/>
      <c r="AG281" s="498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</row>
    <row r="282" spans="1:77" s="356" customFormat="1" ht="81" customHeight="1">
      <c r="A282" s="6" t="s">
        <v>125</v>
      </c>
      <c r="B282" s="6" t="s">
        <v>125</v>
      </c>
      <c r="C282" s="6" t="s">
        <v>1696</v>
      </c>
      <c r="D282" s="6">
        <v>5</v>
      </c>
      <c r="E282" s="6">
        <v>1</v>
      </c>
      <c r="F282" s="6">
        <v>2.7</v>
      </c>
      <c r="G282" s="6" t="s">
        <v>39</v>
      </c>
      <c r="H282" s="6" t="s">
        <v>127</v>
      </c>
      <c r="I282" s="6" t="s">
        <v>49</v>
      </c>
      <c r="J282" s="6" t="s">
        <v>135</v>
      </c>
      <c r="K282" s="21" t="s">
        <v>2335</v>
      </c>
      <c r="L282" s="6" t="s">
        <v>27</v>
      </c>
      <c r="M282" s="6" t="s">
        <v>128</v>
      </c>
      <c r="N282" s="6" t="s">
        <v>1119</v>
      </c>
      <c r="O282" s="6" t="s">
        <v>786</v>
      </c>
      <c r="P282" s="6" t="s">
        <v>52</v>
      </c>
      <c r="Q282" s="6" t="s">
        <v>8</v>
      </c>
      <c r="R282" s="6">
        <v>2.7</v>
      </c>
      <c r="S282" s="6" t="s">
        <v>44</v>
      </c>
      <c r="T282" s="6" t="s">
        <v>44</v>
      </c>
      <c r="U282" s="6" t="s">
        <v>149</v>
      </c>
      <c r="V282" s="6" t="s">
        <v>53</v>
      </c>
      <c r="W282" s="28" t="s">
        <v>1804</v>
      </c>
      <c r="X282" s="28" t="s">
        <v>1805</v>
      </c>
      <c r="Y282" s="126">
        <f t="shared" si="3"/>
        <v>0</v>
      </c>
      <c r="Z282" s="6" t="s">
        <v>2070</v>
      </c>
      <c r="AA282" s="6">
        <v>2.7</v>
      </c>
      <c r="AB282" s="6"/>
      <c r="AC282" s="6"/>
      <c r="AD282" s="6"/>
      <c r="AE282" s="6"/>
      <c r="AF282" s="6"/>
      <c r="AG282" s="498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</row>
    <row r="283" spans="1:77" s="356" customFormat="1" ht="81" customHeight="1">
      <c r="A283" s="95" t="s">
        <v>125</v>
      </c>
      <c r="B283" s="354" t="s">
        <v>125</v>
      </c>
      <c r="C283" s="354" t="s">
        <v>45</v>
      </c>
      <c r="D283" s="354">
        <v>8</v>
      </c>
      <c r="E283" s="354">
        <v>15</v>
      </c>
      <c r="F283" s="354">
        <v>1.6</v>
      </c>
      <c r="G283" s="354" t="s">
        <v>1100</v>
      </c>
      <c r="H283" s="354" t="s">
        <v>1100</v>
      </c>
      <c r="I283" s="354" t="s">
        <v>127</v>
      </c>
      <c r="J283" s="354"/>
      <c r="K283" s="714" t="s">
        <v>2335</v>
      </c>
      <c r="L283" s="354"/>
      <c r="M283" s="354" t="s">
        <v>27</v>
      </c>
      <c r="N283" s="354" t="s">
        <v>128</v>
      </c>
      <c r="O283" s="354" t="s">
        <v>142</v>
      </c>
      <c r="P283" s="354" t="s">
        <v>786</v>
      </c>
      <c r="Q283" s="354" t="s">
        <v>52</v>
      </c>
      <c r="R283" s="354"/>
      <c r="S283" s="6">
        <v>1.6</v>
      </c>
      <c r="T283" s="354"/>
      <c r="U283" s="354"/>
      <c r="V283" s="6" t="s">
        <v>149</v>
      </c>
      <c r="W283" s="28" t="s">
        <v>2120</v>
      </c>
      <c r="X283" s="28" t="s">
        <v>2121</v>
      </c>
      <c r="Y283" s="126">
        <f t="shared" si="3"/>
        <v>0</v>
      </c>
      <c r="Z283" s="6" t="s">
        <v>2070</v>
      </c>
      <c r="AA283" s="17">
        <v>1.6</v>
      </c>
      <c r="AB283" s="6"/>
      <c r="AC283" s="6"/>
      <c r="AD283" s="6"/>
      <c r="AE283" s="6"/>
      <c r="AF283" s="6"/>
      <c r="AG283" s="498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</row>
    <row r="284" spans="1:77" s="356" customFormat="1" ht="81" customHeight="1">
      <c r="A284" s="95" t="s">
        <v>125</v>
      </c>
      <c r="B284" s="354" t="s">
        <v>125</v>
      </c>
      <c r="C284" s="354" t="s">
        <v>45</v>
      </c>
      <c r="D284" s="354">
        <v>8</v>
      </c>
      <c r="E284" s="354">
        <v>9</v>
      </c>
      <c r="F284" s="354">
        <v>4</v>
      </c>
      <c r="G284" s="354" t="s">
        <v>66</v>
      </c>
      <c r="H284" s="354" t="s">
        <v>66</v>
      </c>
      <c r="I284" s="354" t="s">
        <v>127</v>
      </c>
      <c r="J284" s="354" t="s">
        <v>49</v>
      </c>
      <c r="K284" s="714" t="s">
        <v>2335</v>
      </c>
      <c r="L284" s="354" t="s">
        <v>35</v>
      </c>
      <c r="M284" s="354" t="s">
        <v>27</v>
      </c>
      <c r="N284" s="354" t="s">
        <v>128</v>
      </c>
      <c r="O284" s="354" t="s">
        <v>2049</v>
      </c>
      <c r="P284" s="354" t="s">
        <v>786</v>
      </c>
      <c r="Q284" s="354" t="s">
        <v>52</v>
      </c>
      <c r="R284" s="354"/>
      <c r="S284" s="6">
        <v>4</v>
      </c>
      <c r="T284" s="354"/>
      <c r="U284" s="354"/>
      <c r="V284" s="6" t="s">
        <v>149</v>
      </c>
      <c r="W284" s="28" t="s">
        <v>2122</v>
      </c>
      <c r="X284" s="28" t="s">
        <v>2043</v>
      </c>
      <c r="Y284" s="126">
        <f t="shared" ref="Y284:Y346" si="4">F284-(AA284+AC284+AE284+AG284+AI284+AK284+AM284+AO284+AQ284+AS284+AU284+AW284+AY284+BA284+BC284+BE284+BG284+BI284+BK284+BM284+BO284+BQ284+BS284+BU284+BW284+BY284)</f>
        <v>0</v>
      </c>
      <c r="Z284" s="6" t="s">
        <v>2070</v>
      </c>
      <c r="AA284" s="17">
        <v>4</v>
      </c>
      <c r="AB284" s="6"/>
      <c r="AC284" s="6"/>
      <c r="AD284" s="6"/>
      <c r="AE284" s="6"/>
      <c r="AF284" s="6"/>
      <c r="AG284" s="498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</row>
    <row r="285" spans="1:77" s="356" customFormat="1" ht="81" customHeight="1">
      <c r="A285" s="95" t="s">
        <v>125</v>
      </c>
      <c r="B285" s="354" t="s">
        <v>125</v>
      </c>
      <c r="C285" s="354" t="s">
        <v>45</v>
      </c>
      <c r="D285" s="354">
        <v>8</v>
      </c>
      <c r="E285" s="354">
        <v>9</v>
      </c>
      <c r="F285" s="354">
        <v>0.4</v>
      </c>
      <c r="G285" s="354" t="s">
        <v>66</v>
      </c>
      <c r="H285" s="354" t="s">
        <v>66</v>
      </c>
      <c r="I285" s="354" t="s">
        <v>127</v>
      </c>
      <c r="J285" s="354" t="s">
        <v>49</v>
      </c>
      <c r="K285" s="714" t="s">
        <v>2335</v>
      </c>
      <c r="L285" s="354" t="s">
        <v>35</v>
      </c>
      <c r="M285" s="354" t="s">
        <v>27</v>
      </c>
      <c r="N285" s="354" t="s">
        <v>128</v>
      </c>
      <c r="O285" s="354" t="s">
        <v>2049</v>
      </c>
      <c r="P285" s="354" t="s">
        <v>786</v>
      </c>
      <c r="Q285" s="354" t="s">
        <v>52</v>
      </c>
      <c r="R285" s="354"/>
      <c r="S285" s="6">
        <v>0.4</v>
      </c>
      <c r="T285" s="354"/>
      <c r="U285" s="354"/>
      <c r="V285" s="6" t="s">
        <v>149</v>
      </c>
      <c r="W285" s="28" t="s">
        <v>2123</v>
      </c>
      <c r="X285" s="28" t="s">
        <v>2124</v>
      </c>
      <c r="Y285" s="126">
        <f t="shared" si="4"/>
        <v>0</v>
      </c>
      <c r="Z285" s="6" t="s">
        <v>2070</v>
      </c>
      <c r="AA285" s="17">
        <v>0.4</v>
      </c>
      <c r="AB285" s="6"/>
      <c r="AC285" s="6"/>
      <c r="AD285" s="6"/>
      <c r="AE285" s="6"/>
      <c r="AF285" s="6"/>
      <c r="AG285" s="498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</row>
    <row r="286" spans="1:77" s="356" customFormat="1" ht="81" customHeight="1">
      <c r="A286" s="95" t="s">
        <v>125</v>
      </c>
      <c r="B286" s="354" t="s">
        <v>125</v>
      </c>
      <c r="C286" s="354" t="s">
        <v>45</v>
      </c>
      <c r="D286" s="354">
        <v>8</v>
      </c>
      <c r="E286" s="354">
        <v>4</v>
      </c>
      <c r="F286" s="354">
        <v>12.2</v>
      </c>
      <c r="G286" s="354" t="s">
        <v>66</v>
      </c>
      <c r="H286" s="354" t="s">
        <v>66</v>
      </c>
      <c r="I286" s="354" t="s">
        <v>127</v>
      </c>
      <c r="J286" s="354" t="s">
        <v>55</v>
      </c>
      <c r="K286" s="714" t="s">
        <v>2335</v>
      </c>
      <c r="L286" s="354" t="s">
        <v>35</v>
      </c>
      <c r="M286" s="354" t="s">
        <v>27</v>
      </c>
      <c r="N286" s="354" t="s">
        <v>128</v>
      </c>
      <c r="O286" s="354" t="s">
        <v>142</v>
      </c>
      <c r="P286" s="354" t="s">
        <v>786</v>
      </c>
      <c r="Q286" s="354" t="s">
        <v>52</v>
      </c>
      <c r="R286" s="354"/>
      <c r="S286" s="6">
        <v>12.2</v>
      </c>
      <c r="T286" s="354"/>
      <c r="U286" s="354"/>
      <c r="V286" s="6" t="s">
        <v>149</v>
      </c>
      <c r="W286" s="28" t="s">
        <v>2125</v>
      </c>
      <c r="X286" s="28" t="s">
        <v>2126</v>
      </c>
      <c r="Y286" s="126">
        <f t="shared" si="4"/>
        <v>0</v>
      </c>
      <c r="Z286" s="6" t="s">
        <v>2070</v>
      </c>
      <c r="AA286" s="6">
        <v>12.2</v>
      </c>
      <c r="AB286" s="6"/>
      <c r="AC286" s="6"/>
      <c r="AD286" s="6"/>
      <c r="AE286" s="6"/>
      <c r="AF286" s="6"/>
      <c r="AG286" s="498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</row>
    <row r="287" spans="1:77" s="356" customFormat="1" ht="81" customHeight="1">
      <c r="A287" s="95" t="s">
        <v>125</v>
      </c>
      <c r="B287" s="354" t="s">
        <v>125</v>
      </c>
      <c r="C287" s="354" t="s">
        <v>45</v>
      </c>
      <c r="D287" s="354">
        <v>8</v>
      </c>
      <c r="E287" s="354">
        <v>14</v>
      </c>
      <c r="F287" s="354">
        <v>8.8000000000000007</v>
      </c>
      <c r="G287" s="354" t="s">
        <v>66</v>
      </c>
      <c r="H287" s="354" t="s">
        <v>66</v>
      </c>
      <c r="I287" s="354" t="s">
        <v>127</v>
      </c>
      <c r="J287" s="354" t="s">
        <v>55</v>
      </c>
      <c r="K287" s="714" t="s">
        <v>2335</v>
      </c>
      <c r="L287" s="354" t="s">
        <v>35</v>
      </c>
      <c r="M287" s="354" t="s">
        <v>27</v>
      </c>
      <c r="N287" s="354" t="s">
        <v>128</v>
      </c>
      <c r="O287" s="354" t="s">
        <v>2049</v>
      </c>
      <c r="P287" s="354" t="s">
        <v>786</v>
      </c>
      <c r="Q287" s="354" t="s">
        <v>52</v>
      </c>
      <c r="R287" s="354"/>
      <c r="S287" s="6">
        <v>8.8000000000000007</v>
      </c>
      <c r="T287" s="354"/>
      <c r="U287" s="354"/>
      <c r="V287" s="6" t="s">
        <v>149</v>
      </c>
      <c r="W287" s="28" t="s">
        <v>2127</v>
      </c>
      <c r="X287" s="28" t="s">
        <v>2128</v>
      </c>
      <c r="Y287" s="126">
        <f t="shared" si="4"/>
        <v>0</v>
      </c>
      <c r="Z287" s="6" t="s">
        <v>2070</v>
      </c>
      <c r="AA287" s="6">
        <v>8.8000000000000007</v>
      </c>
      <c r="AB287" s="6"/>
      <c r="AC287" s="6"/>
      <c r="AD287" s="6"/>
      <c r="AE287" s="6"/>
      <c r="AF287" s="6"/>
      <c r="AG287" s="498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</row>
    <row r="288" spans="1:77" s="356" customFormat="1" ht="81" customHeight="1">
      <c r="A288" s="95" t="s">
        <v>125</v>
      </c>
      <c r="B288" s="354" t="s">
        <v>125</v>
      </c>
      <c r="C288" s="354" t="s">
        <v>45</v>
      </c>
      <c r="D288" s="354">
        <v>8</v>
      </c>
      <c r="E288" s="354">
        <v>3</v>
      </c>
      <c r="F288" s="354">
        <v>13</v>
      </c>
      <c r="G288" s="354" t="s">
        <v>66</v>
      </c>
      <c r="H288" s="354" t="s">
        <v>66</v>
      </c>
      <c r="I288" s="354" t="s">
        <v>127</v>
      </c>
      <c r="J288" s="354" t="s">
        <v>49</v>
      </c>
      <c r="K288" s="714" t="s">
        <v>2335</v>
      </c>
      <c r="L288" s="354" t="s">
        <v>135</v>
      </c>
      <c r="M288" s="354" t="s">
        <v>27</v>
      </c>
      <c r="N288" s="354" t="s">
        <v>128</v>
      </c>
      <c r="O288" s="354" t="s">
        <v>1581</v>
      </c>
      <c r="P288" s="354" t="s">
        <v>786</v>
      </c>
      <c r="Q288" s="354" t="s">
        <v>52</v>
      </c>
      <c r="R288" s="354"/>
      <c r="S288" s="6">
        <v>13</v>
      </c>
      <c r="T288" s="354"/>
      <c r="U288" s="354"/>
      <c r="V288" s="6" t="s">
        <v>149</v>
      </c>
      <c r="W288" s="28" t="s">
        <v>2129</v>
      </c>
      <c r="X288" s="28" t="s">
        <v>2130</v>
      </c>
      <c r="Y288" s="126">
        <f t="shared" si="4"/>
        <v>0</v>
      </c>
      <c r="Z288" s="6" t="s">
        <v>2070</v>
      </c>
      <c r="AA288" s="6">
        <v>13</v>
      </c>
      <c r="AB288" s="6"/>
      <c r="AC288" s="6"/>
      <c r="AD288" s="6"/>
      <c r="AE288" s="6"/>
      <c r="AF288" s="6"/>
      <c r="AG288" s="498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</row>
    <row r="289" spans="1:77" s="356" customFormat="1" ht="81" customHeight="1">
      <c r="A289" s="95" t="s">
        <v>125</v>
      </c>
      <c r="B289" s="354" t="s">
        <v>125</v>
      </c>
      <c r="C289" s="354" t="s">
        <v>1335</v>
      </c>
      <c r="D289" s="354">
        <v>33</v>
      </c>
      <c r="E289" s="354">
        <v>5</v>
      </c>
      <c r="F289" s="354">
        <v>0.8</v>
      </c>
      <c r="G289" s="354" t="s">
        <v>39</v>
      </c>
      <c r="H289" s="354" t="s">
        <v>39</v>
      </c>
      <c r="I289" s="354" t="s">
        <v>127</v>
      </c>
      <c r="J289" s="354" t="s">
        <v>49</v>
      </c>
      <c r="K289" s="714" t="s">
        <v>2335</v>
      </c>
      <c r="L289" s="354" t="s">
        <v>135</v>
      </c>
      <c r="M289" s="354" t="s">
        <v>27</v>
      </c>
      <c r="N289" s="354" t="s">
        <v>128</v>
      </c>
      <c r="O289" s="354"/>
      <c r="P289" s="354" t="s">
        <v>786</v>
      </c>
      <c r="Q289" s="354" t="s">
        <v>52</v>
      </c>
      <c r="R289" s="354"/>
      <c r="S289" s="6">
        <v>0.8</v>
      </c>
      <c r="T289" s="354"/>
      <c r="U289" s="354"/>
      <c r="V289" s="354" t="s">
        <v>149</v>
      </c>
      <c r="W289" s="28" t="s">
        <v>1701</v>
      </c>
      <c r="X289" s="28" t="s">
        <v>1702</v>
      </c>
      <c r="Y289" s="126">
        <f t="shared" si="4"/>
        <v>0</v>
      </c>
      <c r="Z289" s="6" t="s">
        <v>2070</v>
      </c>
      <c r="AA289" s="6">
        <v>0.8</v>
      </c>
      <c r="AB289" s="6"/>
      <c r="AC289" s="6"/>
      <c r="AD289" s="6"/>
      <c r="AE289" s="6"/>
      <c r="AF289" s="6"/>
      <c r="AG289" s="498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</row>
    <row r="290" spans="1:77" s="356" customFormat="1" ht="81" customHeight="1">
      <c r="A290" s="95" t="s">
        <v>125</v>
      </c>
      <c r="B290" s="354" t="s">
        <v>125</v>
      </c>
      <c r="C290" s="354" t="s">
        <v>45</v>
      </c>
      <c r="D290" s="354">
        <v>14</v>
      </c>
      <c r="E290" s="354">
        <v>1</v>
      </c>
      <c r="F290" s="354">
        <v>1.5043</v>
      </c>
      <c r="G290" s="354" t="s">
        <v>40</v>
      </c>
      <c r="H290" s="354" t="s">
        <v>40</v>
      </c>
      <c r="I290" s="354" t="s">
        <v>127</v>
      </c>
      <c r="J290" s="354"/>
      <c r="K290" s="714" t="s">
        <v>2335</v>
      </c>
      <c r="L290" s="354"/>
      <c r="M290" s="354" t="s">
        <v>27</v>
      </c>
      <c r="N290" s="354" t="s">
        <v>128</v>
      </c>
      <c r="O290" s="354"/>
      <c r="P290" s="354" t="s">
        <v>786</v>
      </c>
      <c r="Q290" s="354" t="s">
        <v>52</v>
      </c>
      <c r="R290" s="354"/>
      <c r="S290" s="6">
        <v>1.5043</v>
      </c>
      <c r="T290" s="354"/>
      <c r="U290" s="354"/>
      <c r="V290" s="354" t="s">
        <v>149</v>
      </c>
      <c r="W290" s="28" t="s">
        <v>2131</v>
      </c>
      <c r="X290" s="28" t="s">
        <v>2132</v>
      </c>
      <c r="Y290" s="126">
        <f t="shared" si="4"/>
        <v>0</v>
      </c>
      <c r="Z290" s="6" t="s">
        <v>2070</v>
      </c>
      <c r="AA290" s="6">
        <v>1.5043</v>
      </c>
      <c r="AB290" s="6"/>
      <c r="AC290" s="6"/>
      <c r="AD290" s="6"/>
      <c r="AE290" s="6"/>
      <c r="AF290" s="6"/>
      <c r="AG290" s="498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</row>
    <row r="291" spans="1:77" s="356" customFormat="1" ht="81" customHeight="1">
      <c r="A291" s="95" t="s">
        <v>125</v>
      </c>
      <c r="B291" s="354" t="s">
        <v>125</v>
      </c>
      <c r="C291" s="354" t="s">
        <v>45</v>
      </c>
      <c r="D291" s="354">
        <v>14</v>
      </c>
      <c r="E291" s="354">
        <v>1</v>
      </c>
      <c r="F291" s="354">
        <v>4.6109</v>
      </c>
      <c r="G291" s="354" t="s">
        <v>40</v>
      </c>
      <c r="H291" s="354" t="s">
        <v>40</v>
      </c>
      <c r="I291" s="354" t="s">
        <v>127</v>
      </c>
      <c r="J291" s="354"/>
      <c r="K291" s="714" t="s">
        <v>2335</v>
      </c>
      <c r="L291" s="354"/>
      <c r="M291" s="354" t="s">
        <v>27</v>
      </c>
      <c r="N291" s="354" t="s">
        <v>128</v>
      </c>
      <c r="O291" s="354"/>
      <c r="P291" s="354" t="s">
        <v>786</v>
      </c>
      <c r="Q291" s="354" t="s">
        <v>52</v>
      </c>
      <c r="R291" s="354"/>
      <c r="S291" s="6">
        <v>4.6109</v>
      </c>
      <c r="T291" s="354"/>
      <c r="U291" s="354"/>
      <c r="V291" s="354" t="s">
        <v>149</v>
      </c>
      <c r="W291" s="28" t="s">
        <v>2133</v>
      </c>
      <c r="X291" s="28" t="s">
        <v>2134</v>
      </c>
      <c r="Y291" s="126">
        <f t="shared" si="4"/>
        <v>0</v>
      </c>
      <c r="Z291" s="6" t="s">
        <v>2070</v>
      </c>
      <c r="AA291" s="6">
        <v>4.6109</v>
      </c>
      <c r="AB291" s="6"/>
      <c r="AC291" s="6"/>
      <c r="AD291" s="6"/>
      <c r="AE291" s="6"/>
      <c r="AF291" s="6"/>
      <c r="AG291" s="498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</row>
    <row r="292" spans="1:77" s="356" customFormat="1" ht="81" customHeight="1">
      <c r="A292" s="95" t="s">
        <v>125</v>
      </c>
      <c r="B292" s="354" t="s">
        <v>125</v>
      </c>
      <c r="C292" s="354" t="s">
        <v>45</v>
      </c>
      <c r="D292" s="354">
        <v>13</v>
      </c>
      <c r="E292" s="354">
        <v>3</v>
      </c>
      <c r="F292" s="354">
        <v>4.6360999999999999</v>
      </c>
      <c r="G292" s="354" t="s">
        <v>40</v>
      </c>
      <c r="H292" s="354" t="s">
        <v>40</v>
      </c>
      <c r="I292" s="354" t="s">
        <v>127</v>
      </c>
      <c r="J292" s="354"/>
      <c r="K292" s="714" t="s">
        <v>2335</v>
      </c>
      <c r="L292" s="354"/>
      <c r="M292" s="354" t="s">
        <v>27</v>
      </c>
      <c r="N292" s="354" t="s">
        <v>128</v>
      </c>
      <c r="O292" s="354"/>
      <c r="P292" s="354" t="s">
        <v>786</v>
      </c>
      <c r="Q292" s="354" t="s">
        <v>52</v>
      </c>
      <c r="R292" s="354"/>
      <c r="S292" s="6">
        <v>4.6360999999999999</v>
      </c>
      <c r="T292" s="354"/>
      <c r="U292" s="354"/>
      <c r="V292" s="354" t="s">
        <v>149</v>
      </c>
      <c r="W292" s="28" t="s">
        <v>2135</v>
      </c>
      <c r="X292" s="28" t="s">
        <v>2136</v>
      </c>
      <c r="Y292" s="126">
        <f t="shared" si="4"/>
        <v>0</v>
      </c>
      <c r="Z292" s="6" t="s">
        <v>2070</v>
      </c>
      <c r="AA292" s="6">
        <v>4.6360999999999999</v>
      </c>
      <c r="AB292" s="6"/>
      <c r="AC292" s="6"/>
      <c r="AD292" s="6"/>
      <c r="AE292" s="6"/>
      <c r="AF292" s="6"/>
      <c r="AG292" s="498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</row>
    <row r="293" spans="1:77" s="356" customFormat="1" ht="81" customHeight="1">
      <c r="A293" s="95" t="s">
        <v>125</v>
      </c>
      <c r="B293" s="354" t="s">
        <v>125</v>
      </c>
      <c r="C293" s="354" t="s">
        <v>45</v>
      </c>
      <c r="D293" s="354">
        <v>13</v>
      </c>
      <c r="E293" s="354">
        <v>25</v>
      </c>
      <c r="F293" s="354">
        <v>15.3406</v>
      </c>
      <c r="G293" s="354" t="s">
        <v>66</v>
      </c>
      <c r="H293" s="354" t="s">
        <v>66</v>
      </c>
      <c r="I293" s="354" t="s">
        <v>127</v>
      </c>
      <c r="J293" s="354" t="s">
        <v>55</v>
      </c>
      <c r="K293" s="714" t="s">
        <v>2335</v>
      </c>
      <c r="L293" s="354" t="s">
        <v>35</v>
      </c>
      <c r="M293" s="354" t="s">
        <v>27</v>
      </c>
      <c r="N293" s="354" t="s">
        <v>128</v>
      </c>
      <c r="O293" s="354"/>
      <c r="P293" s="354" t="s">
        <v>786</v>
      </c>
      <c r="Q293" s="354" t="s">
        <v>52</v>
      </c>
      <c r="R293" s="354"/>
      <c r="S293" s="6">
        <v>15.3406</v>
      </c>
      <c r="T293" s="354"/>
      <c r="U293" s="354"/>
      <c r="V293" s="354" t="s">
        <v>149</v>
      </c>
      <c r="W293" s="28" t="s">
        <v>2135</v>
      </c>
      <c r="X293" s="28" t="s">
        <v>2136</v>
      </c>
      <c r="Y293" s="126">
        <f t="shared" si="4"/>
        <v>0</v>
      </c>
      <c r="Z293" s="6" t="s">
        <v>2070</v>
      </c>
      <c r="AA293" s="6">
        <v>15.3406</v>
      </c>
      <c r="AB293" s="6"/>
      <c r="AC293" s="6"/>
      <c r="AD293" s="6"/>
      <c r="AE293" s="6"/>
      <c r="AF293" s="6"/>
      <c r="AG293" s="498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</row>
    <row r="294" spans="1:77" s="356" customFormat="1" ht="81" customHeight="1">
      <c r="A294" s="95" t="s">
        <v>125</v>
      </c>
      <c r="B294" s="354" t="s">
        <v>125</v>
      </c>
      <c r="C294" s="354" t="s">
        <v>1335</v>
      </c>
      <c r="D294" s="354">
        <v>16</v>
      </c>
      <c r="E294" s="354">
        <v>1</v>
      </c>
      <c r="F294" s="354">
        <v>9.4332999999999991</v>
      </c>
      <c r="G294" s="354" t="s">
        <v>39</v>
      </c>
      <c r="H294" s="354" t="s">
        <v>39</v>
      </c>
      <c r="I294" s="354" t="s">
        <v>127</v>
      </c>
      <c r="J294" s="354" t="s">
        <v>49</v>
      </c>
      <c r="K294" s="714" t="s">
        <v>2335</v>
      </c>
      <c r="L294" s="354" t="s">
        <v>135</v>
      </c>
      <c r="M294" s="354" t="s">
        <v>27</v>
      </c>
      <c r="N294" s="354" t="s">
        <v>128</v>
      </c>
      <c r="O294" s="354"/>
      <c r="P294" s="354" t="s">
        <v>786</v>
      </c>
      <c r="Q294" s="354" t="s">
        <v>52</v>
      </c>
      <c r="R294" s="354"/>
      <c r="S294" s="6">
        <v>9.4332999999999991</v>
      </c>
      <c r="T294" s="354"/>
      <c r="U294" s="354"/>
      <c r="V294" s="354" t="s">
        <v>149</v>
      </c>
      <c r="W294" s="28" t="s">
        <v>2137</v>
      </c>
      <c r="X294" s="28" t="s">
        <v>2138</v>
      </c>
      <c r="Y294" s="126">
        <f t="shared" si="4"/>
        <v>0</v>
      </c>
      <c r="Z294" s="6" t="s">
        <v>2070</v>
      </c>
      <c r="AA294" s="6">
        <v>9.4332999999999991</v>
      </c>
      <c r="AB294" s="6"/>
      <c r="AC294" s="6"/>
      <c r="AD294" s="6"/>
      <c r="AE294" s="6"/>
      <c r="AF294" s="6"/>
      <c r="AG294" s="498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</row>
    <row r="295" spans="1:77" s="356" customFormat="1" ht="81" customHeight="1">
      <c r="A295" s="95" t="s">
        <v>125</v>
      </c>
      <c r="B295" s="354" t="s">
        <v>125</v>
      </c>
      <c r="C295" s="354" t="s">
        <v>1335</v>
      </c>
      <c r="D295" s="354">
        <v>16</v>
      </c>
      <c r="E295" s="354">
        <v>2</v>
      </c>
      <c r="F295" s="354">
        <v>4.8136999999999999</v>
      </c>
      <c r="G295" s="354" t="s">
        <v>39</v>
      </c>
      <c r="H295" s="354" t="s">
        <v>39</v>
      </c>
      <c r="I295" s="354" t="s">
        <v>127</v>
      </c>
      <c r="J295" s="354" t="s">
        <v>49</v>
      </c>
      <c r="K295" s="714" t="s">
        <v>2335</v>
      </c>
      <c r="L295" s="354" t="s">
        <v>135</v>
      </c>
      <c r="M295" s="354" t="s">
        <v>27</v>
      </c>
      <c r="N295" s="354" t="s">
        <v>128</v>
      </c>
      <c r="O295" s="354"/>
      <c r="P295" s="354" t="s">
        <v>786</v>
      </c>
      <c r="Q295" s="354" t="s">
        <v>52</v>
      </c>
      <c r="R295" s="354"/>
      <c r="S295" s="6">
        <v>4.8136999999999999</v>
      </c>
      <c r="T295" s="354"/>
      <c r="U295" s="354"/>
      <c r="V295" s="354" t="s">
        <v>149</v>
      </c>
      <c r="W295" s="28" t="s">
        <v>2139</v>
      </c>
      <c r="X295" s="28" t="s">
        <v>2140</v>
      </c>
      <c r="Y295" s="126">
        <f t="shared" si="4"/>
        <v>0</v>
      </c>
      <c r="Z295" s="6" t="s">
        <v>2070</v>
      </c>
      <c r="AA295" s="6">
        <v>4.8136999999999999</v>
      </c>
      <c r="AB295" s="6"/>
      <c r="AC295" s="6"/>
      <c r="AD295" s="6"/>
      <c r="AE295" s="6"/>
      <c r="AF295" s="6"/>
      <c r="AG295" s="498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</row>
    <row r="296" spans="1:77" s="356" customFormat="1" ht="81" customHeight="1">
      <c r="A296" s="95" t="s">
        <v>125</v>
      </c>
      <c r="B296" s="354" t="s">
        <v>125</v>
      </c>
      <c r="C296" s="354" t="s">
        <v>45</v>
      </c>
      <c r="D296" s="354">
        <v>14</v>
      </c>
      <c r="E296" s="354">
        <v>4</v>
      </c>
      <c r="F296" s="354">
        <v>1.3</v>
      </c>
      <c r="G296" s="354" t="s">
        <v>39</v>
      </c>
      <c r="H296" s="354" t="s">
        <v>39</v>
      </c>
      <c r="I296" s="354" t="s">
        <v>127</v>
      </c>
      <c r="J296" s="354" t="s">
        <v>49</v>
      </c>
      <c r="K296" s="714" t="s">
        <v>2335</v>
      </c>
      <c r="L296" s="354" t="s">
        <v>135</v>
      </c>
      <c r="M296" s="354" t="s">
        <v>27</v>
      </c>
      <c r="N296" s="354" t="s">
        <v>128</v>
      </c>
      <c r="O296" s="354"/>
      <c r="P296" s="354" t="s">
        <v>786</v>
      </c>
      <c r="Q296" s="354" t="s">
        <v>52</v>
      </c>
      <c r="R296" s="354"/>
      <c r="S296" s="6">
        <v>1.3</v>
      </c>
      <c r="T296" s="354"/>
      <c r="U296" s="354"/>
      <c r="V296" s="354" t="s">
        <v>149</v>
      </c>
      <c r="W296" s="28" t="s">
        <v>2141</v>
      </c>
      <c r="X296" s="28" t="s">
        <v>2142</v>
      </c>
      <c r="Y296" s="126">
        <f t="shared" si="4"/>
        <v>0</v>
      </c>
      <c r="Z296" s="6" t="s">
        <v>2070</v>
      </c>
      <c r="AA296" s="6">
        <v>1.3</v>
      </c>
      <c r="AB296" s="6"/>
      <c r="AC296" s="6"/>
      <c r="AD296" s="6"/>
      <c r="AE296" s="6"/>
      <c r="AF296" s="6"/>
      <c r="AG296" s="498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</row>
    <row r="297" spans="1:77" s="356" customFormat="1" ht="81" customHeight="1">
      <c r="A297" s="95" t="s">
        <v>125</v>
      </c>
      <c r="B297" s="354" t="s">
        <v>125</v>
      </c>
      <c r="C297" s="354" t="s">
        <v>45</v>
      </c>
      <c r="D297" s="354">
        <v>13</v>
      </c>
      <c r="E297" s="354">
        <v>2</v>
      </c>
      <c r="F297" s="354">
        <v>1.1000000000000001</v>
      </c>
      <c r="G297" s="354" t="s">
        <v>39</v>
      </c>
      <c r="H297" s="354" t="s">
        <v>39</v>
      </c>
      <c r="I297" s="354" t="s">
        <v>127</v>
      </c>
      <c r="J297" s="354" t="s">
        <v>49</v>
      </c>
      <c r="K297" s="714" t="s">
        <v>2335</v>
      </c>
      <c r="L297" s="354" t="s">
        <v>135</v>
      </c>
      <c r="M297" s="354" t="s">
        <v>27</v>
      </c>
      <c r="N297" s="354" t="s">
        <v>128</v>
      </c>
      <c r="O297" s="354"/>
      <c r="P297" s="354" t="s">
        <v>786</v>
      </c>
      <c r="Q297" s="354" t="s">
        <v>52</v>
      </c>
      <c r="R297" s="354"/>
      <c r="S297" s="6">
        <v>1.1000000000000001</v>
      </c>
      <c r="T297" s="354"/>
      <c r="U297" s="354"/>
      <c r="V297" s="354" t="s">
        <v>149</v>
      </c>
      <c r="W297" s="28" t="s">
        <v>2143</v>
      </c>
      <c r="X297" s="28" t="s">
        <v>2144</v>
      </c>
      <c r="Y297" s="126">
        <f t="shared" si="4"/>
        <v>0</v>
      </c>
      <c r="Z297" s="6" t="s">
        <v>2070</v>
      </c>
      <c r="AA297" s="6">
        <v>1.1000000000000001</v>
      </c>
      <c r="AB297" s="6"/>
      <c r="AC297" s="6"/>
      <c r="AD297" s="6"/>
      <c r="AE297" s="6"/>
      <c r="AF297" s="6"/>
      <c r="AG297" s="498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</row>
    <row r="298" spans="1:77" s="356" customFormat="1" ht="81" customHeight="1">
      <c r="A298" s="95" t="s">
        <v>125</v>
      </c>
      <c r="B298" s="354" t="s">
        <v>125</v>
      </c>
      <c r="C298" s="354" t="s">
        <v>2069</v>
      </c>
      <c r="D298" s="354">
        <v>2</v>
      </c>
      <c r="E298" s="354">
        <v>14</v>
      </c>
      <c r="F298" s="354">
        <v>9.6420999999999992</v>
      </c>
      <c r="G298" s="354" t="s">
        <v>40</v>
      </c>
      <c r="H298" s="354" t="s">
        <v>40</v>
      </c>
      <c r="I298" s="354" t="s">
        <v>127</v>
      </c>
      <c r="J298" s="354"/>
      <c r="K298" s="714" t="s">
        <v>2335</v>
      </c>
      <c r="L298" s="354"/>
      <c r="M298" s="354" t="s">
        <v>27</v>
      </c>
      <c r="N298" s="354" t="s">
        <v>128</v>
      </c>
      <c r="O298" s="354"/>
      <c r="P298" s="354" t="s">
        <v>786</v>
      </c>
      <c r="Q298" s="354" t="s">
        <v>52</v>
      </c>
      <c r="R298" s="354"/>
      <c r="S298" s="6">
        <v>9.6420999999999992</v>
      </c>
      <c r="T298" s="354"/>
      <c r="U298" s="354"/>
      <c r="V298" s="354" t="s">
        <v>149</v>
      </c>
      <c r="W298" s="28" t="s">
        <v>2145</v>
      </c>
      <c r="X298" s="28" t="s">
        <v>2146</v>
      </c>
      <c r="Y298" s="126">
        <f t="shared" si="4"/>
        <v>0</v>
      </c>
      <c r="Z298" s="6" t="s">
        <v>2070</v>
      </c>
      <c r="AA298" s="6">
        <v>9.6420999999999992</v>
      </c>
      <c r="AB298" s="6"/>
      <c r="AC298" s="6"/>
      <c r="AD298" s="6"/>
      <c r="AE298" s="6"/>
      <c r="AF298" s="6"/>
      <c r="AG298" s="498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</row>
    <row r="299" spans="1:77" s="356" customFormat="1" ht="81" customHeight="1">
      <c r="A299" s="95" t="s">
        <v>125</v>
      </c>
      <c r="B299" s="354" t="s">
        <v>125</v>
      </c>
      <c r="C299" s="354" t="s">
        <v>45</v>
      </c>
      <c r="D299" s="354">
        <v>10</v>
      </c>
      <c r="E299" s="354">
        <v>24</v>
      </c>
      <c r="F299" s="354">
        <v>9.5511999999999997</v>
      </c>
      <c r="G299" s="354" t="s">
        <v>40</v>
      </c>
      <c r="H299" s="354" t="s">
        <v>40</v>
      </c>
      <c r="I299" s="354" t="s">
        <v>127</v>
      </c>
      <c r="J299" s="354"/>
      <c r="K299" s="714" t="s">
        <v>2312</v>
      </c>
      <c r="L299" s="354"/>
      <c r="M299" s="354" t="s">
        <v>27</v>
      </c>
      <c r="N299" s="354" t="s">
        <v>128</v>
      </c>
      <c r="O299" s="354"/>
      <c r="P299" s="354" t="s">
        <v>786</v>
      </c>
      <c r="Q299" s="354" t="s">
        <v>52</v>
      </c>
      <c r="R299" s="354"/>
      <c r="S299" s="6">
        <v>9.5511999999999997</v>
      </c>
      <c r="T299" s="354"/>
      <c r="U299" s="354"/>
      <c r="V299" s="354" t="s">
        <v>149</v>
      </c>
      <c r="W299" s="28" t="s">
        <v>2147</v>
      </c>
      <c r="X299" s="28" t="s">
        <v>2148</v>
      </c>
      <c r="Y299" s="126">
        <f t="shared" si="4"/>
        <v>0</v>
      </c>
      <c r="Z299" s="6" t="s">
        <v>2070</v>
      </c>
      <c r="AA299" s="6">
        <v>9.5511999999999997</v>
      </c>
      <c r="AB299" s="6"/>
      <c r="AC299" s="6"/>
      <c r="AD299" s="6"/>
      <c r="AE299" s="6"/>
      <c r="AF299" s="6"/>
      <c r="AG299" s="498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</row>
    <row r="300" spans="1:77" s="356" customFormat="1" ht="81" customHeight="1">
      <c r="A300" s="95" t="s">
        <v>125</v>
      </c>
      <c r="B300" s="354" t="s">
        <v>125</v>
      </c>
      <c r="C300" s="354" t="s">
        <v>45</v>
      </c>
      <c r="D300" s="354">
        <v>10</v>
      </c>
      <c r="E300" s="354">
        <v>27</v>
      </c>
      <c r="F300" s="354">
        <v>4.5570000000000004</v>
      </c>
      <c r="G300" s="354" t="s">
        <v>40</v>
      </c>
      <c r="H300" s="354" t="s">
        <v>40</v>
      </c>
      <c r="I300" s="354" t="s">
        <v>127</v>
      </c>
      <c r="J300" s="354"/>
      <c r="K300" s="714" t="s">
        <v>2312</v>
      </c>
      <c r="L300" s="354"/>
      <c r="M300" s="354" t="s">
        <v>27</v>
      </c>
      <c r="N300" s="354" t="s">
        <v>128</v>
      </c>
      <c r="O300" s="354"/>
      <c r="P300" s="354" t="s">
        <v>786</v>
      </c>
      <c r="Q300" s="354" t="s">
        <v>52</v>
      </c>
      <c r="R300" s="354"/>
      <c r="S300" s="6">
        <v>4.5570000000000004</v>
      </c>
      <c r="T300" s="354"/>
      <c r="U300" s="354"/>
      <c r="V300" s="354" t="s">
        <v>149</v>
      </c>
      <c r="W300" s="28" t="s">
        <v>2149</v>
      </c>
      <c r="X300" s="28" t="s">
        <v>2150</v>
      </c>
      <c r="Y300" s="126">
        <f t="shared" si="4"/>
        <v>0</v>
      </c>
      <c r="Z300" s="6" t="s">
        <v>2070</v>
      </c>
      <c r="AA300" s="6">
        <v>4.5570000000000004</v>
      </c>
      <c r="AB300" s="6"/>
      <c r="AC300" s="6"/>
      <c r="AD300" s="6"/>
      <c r="AE300" s="6"/>
      <c r="AF300" s="6"/>
      <c r="AG300" s="498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</row>
    <row r="301" spans="1:77" s="356" customFormat="1" ht="81" customHeight="1">
      <c r="A301" s="95" t="s">
        <v>125</v>
      </c>
      <c r="B301" s="354" t="s">
        <v>125</v>
      </c>
      <c r="C301" s="354" t="s">
        <v>45</v>
      </c>
      <c r="D301" s="354">
        <v>10</v>
      </c>
      <c r="E301" s="354">
        <v>25</v>
      </c>
      <c r="F301" s="354">
        <v>2</v>
      </c>
      <c r="G301" s="354" t="s">
        <v>39</v>
      </c>
      <c r="H301" s="354" t="s">
        <v>39</v>
      </c>
      <c r="I301" s="354" t="s">
        <v>127</v>
      </c>
      <c r="J301" s="354" t="s">
        <v>55</v>
      </c>
      <c r="K301" s="714" t="s">
        <v>2312</v>
      </c>
      <c r="L301" s="354" t="s">
        <v>35</v>
      </c>
      <c r="M301" s="354" t="s">
        <v>27</v>
      </c>
      <c r="N301" s="354" t="s">
        <v>128</v>
      </c>
      <c r="O301" s="354"/>
      <c r="P301" s="354" t="s">
        <v>786</v>
      </c>
      <c r="Q301" s="354" t="s">
        <v>52</v>
      </c>
      <c r="R301" s="354"/>
      <c r="S301" s="6">
        <v>2</v>
      </c>
      <c r="T301" s="354"/>
      <c r="U301" s="354"/>
      <c r="V301" s="354" t="s">
        <v>149</v>
      </c>
      <c r="W301" s="28" t="s">
        <v>2151</v>
      </c>
      <c r="X301" s="28" t="s">
        <v>2152</v>
      </c>
      <c r="Y301" s="126">
        <f t="shared" si="4"/>
        <v>0</v>
      </c>
      <c r="Z301" s="6" t="s">
        <v>2070</v>
      </c>
      <c r="AA301" s="6">
        <v>2</v>
      </c>
      <c r="AB301" s="6"/>
      <c r="AC301" s="6"/>
      <c r="AD301" s="6"/>
      <c r="AE301" s="6"/>
      <c r="AF301" s="6"/>
      <c r="AG301" s="498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</row>
    <row r="302" spans="1:77" s="116" customFormat="1" ht="77.25" customHeight="1">
      <c r="A302" s="95" t="s">
        <v>152</v>
      </c>
      <c r="B302" s="176" t="s">
        <v>157</v>
      </c>
      <c r="C302" s="21" t="s">
        <v>368</v>
      </c>
      <c r="D302" s="63">
        <v>2</v>
      </c>
      <c r="E302" s="63">
        <v>12</v>
      </c>
      <c r="F302" s="63">
        <v>7.1</v>
      </c>
      <c r="G302" s="149" t="s">
        <v>39</v>
      </c>
      <c r="H302" s="149" t="s">
        <v>153</v>
      </c>
      <c r="I302" s="149" t="s">
        <v>35</v>
      </c>
      <c r="J302" s="149"/>
      <c r="K302" s="715" t="s">
        <v>2311</v>
      </c>
      <c r="L302" s="149" t="s">
        <v>27</v>
      </c>
      <c r="M302" s="149" t="s">
        <v>128</v>
      </c>
      <c r="N302" s="149" t="s">
        <v>154</v>
      </c>
      <c r="O302" s="149" t="s">
        <v>155</v>
      </c>
      <c r="P302" s="149" t="s">
        <v>23</v>
      </c>
      <c r="Q302" s="149" t="s">
        <v>8</v>
      </c>
      <c r="R302" s="63">
        <v>7.1</v>
      </c>
      <c r="S302" s="63" t="s">
        <v>156</v>
      </c>
      <c r="T302" s="63">
        <v>7.1</v>
      </c>
      <c r="U302" s="149"/>
      <c r="V302" s="63" t="s">
        <v>53</v>
      </c>
      <c r="W302" s="17" t="s">
        <v>219</v>
      </c>
      <c r="X302" s="410" t="s">
        <v>220</v>
      </c>
      <c r="Y302" s="126">
        <f t="shared" si="4"/>
        <v>0</v>
      </c>
      <c r="Z302" s="125" t="s">
        <v>1094</v>
      </c>
      <c r="AA302" s="17">
        <v>2.8064</v>
      </c>
      <c r="AB302" s="17" t="s">
        <v>1930</v>
      </c>
      <c r="AC302" s="17">
        <v>4.2935999999999996</v>
      </c>
      <c r="AD302" s="17"/>
      <c r="AE302" s="17"/>
      <c r="AF302" s="17"/>
      <c r="AG302" s="125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  <c r="BY302" s="17"/>
    </row>
    <row r="303" spans="1:77" s="116" customFormat="1" ht="75" customHeight="1">
      <c r="A303" s="6" t="s">
        <v>152</v>
      </c>
      <c r="B303" s="21" t="s">
        <v>354</v>
      </c>
      <c r="C303" s="21" t="s">
        <v>355</v>
      </c>
      <c r="D303" s="21">
        <v>6</v>
      </c>
      <c r="E303" s="21">
        <v>19</v>
      </c>
      <c r="F303" s="21">
        <v>8.9</v>
      </c>
      <c r="G303" s="21" t="s">
        <v>39</v>
      </c>
      <c r="H303" s="21" t="s">
        <v>153</v>
      </c>
      <c r="I303" s="21" t="s">
        <v>35</v>
      </c>
      <c r="J303" s="21"/>
      <c r="K303" s="21" t="s">
        <v>2311</v>
      </c>
      <c r="L303" s="21" t="s">
        <v>27</v>
      </c>
      <c r="M303" s="21" t="s">
        <v>128</v>
      </c>
      <c r="N303" s="21" t="s">
        <v>154</v>
      </c>
      <c r="O303" s="21" t="s">
        <v>155</v>
      </c>
      <c r="P303" s="21" t="s">
        <v>23</v>
      </c>
      <c r="Q303" s="21" t="s">
        <v>8</v>
      </c>
      <c r="R303" s="21">
        <v>8.9</v>
      </c>
      <c r="S303" s="21" t="s">
        <v>156</v>
      </c>
      <c r="T303" s="21">
        <v>8.9</v>
      </c>
      <c r="U303" s="21"/>
      <c r="V303" s="21" t="s">
        <v>53</v>
      </c>
      <c r="W303" s="21" t="s">
        <v>356</v>
      </c>
      <c r="X303" s="22" t="s">
        <v>357</v>
      </c>
      <c r="Y303" s="59">
        <f t="shared" si="4"/>
        <v>0</v>
      </c>
      <c r="Z303" s="17" t="s">
        <v>1930</v>
      </c>
      <c r="AA303" s="17">
        <v>8.9</v>
      </c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  <c r="BY303" s="17"/>
    </row>
    <row r="304" spans="1:77" s="116" customFormat="1" ht="75" customHeight="1">
      <c r="A304" s="6" t="s">
        <v>152</v>
      </c>
      <c r="B304" s="21" t="s">
        <v>354</v>
      </c>
      <c r="C304" s="21" t="s">
        <v>355</v>
      </c>
      <c r="D304" s="21">
        <v>20</v>
      </c>
      <c r="E304" s="21">
        <v>3</v>
      </c>
      <c r="F304" s="21">
        <v>4.2</v>
      </c>
      <c r="G304" s="21" t="s">
        <v>39</v>
      </c>
      <c r="H304" s="21" t="s">
        <v>153</v>
      </c>
      <c r="I304" s="21" t="s">
        <v>35</v>
      </c>
      <c r="J304" s="21"/>
      <c r="K304" s="21" t="s">
        <v>2311</v>
      </c>
      <c r="L304" s="21" t="s">
        <v>27</v>
      </c>
      <c r="M304" s="21" t="s">
        <v>128</v>
      </c>
      <c r="N304" s="21" t="s">
        <v>154</v>
      </c>
      <c r="O304" s="21" t="s">
        <v>155</v>
      </c>
      <c r="P304" s="21" t="s">
        <v>23</v>
      </c>
      <c r="Q304" s="21" t="s">
        <v>8</v>
      </c>
      <c r="R304" s="21">
        <v>4.2</v>
      </c>
      <c r="S304" s="21" t="s">
        <v>156</v>
      </c>
      <c r="T304" s="21">
        <v>4.2</v>
      </c>
      <c r="U304" s="21"/>
      <c r="V304" s="21" t="s">
        <v>53</v>
      </c>
      <c r="W304" s="21" t="s">
        <v>358</v>
      </c>
      <c r="X304" s="22" t="s">
        <v>359</v>
      </c>
      <c r="Y304" s="59">
        <f t="shared" si="4"/>
        <v>0</v>
      </c>
      <c r="Z304" s="17" t="s">
        <v>1930</v>
      </c>
      <c r="AA304" s="17">
        <v>4.2</v>
      </c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  <c r="BY304" s="17"/>
    </row>
    <row r="305" spans="1:77" s="116" customFormat="1" ht="75" customHeight="1">
      <c r="A305" s="6" t="s">
        <v>152</v>
      </c>
      <c r="B305" s="21" t="s">
        <v>354</v>
      </c>
      <c r="C305" s="21" t="s">
        <v>355</v>
      </c>
      <c r="D305" s="21">
        <v>11</v>
      </c>
      <c r="E305" s="21">
        <v>11</v>
      </c>
      <c r="F305" s="21">
        <v>2.6787000000000001</v>
      </c>
      <c r="G305" s="21" t="s">
        <v>39</v>
      </c>
      <c r="H305" s="21" t="s">
        <v>153</v>
      </c>
      <c r="I305" s="21" t="s">
        <v>35</v>
      </c>
      <c r="J305" s="21"/>
      <c r="K305" s="21" t="s">
        <v>2311</v>
      </c>
      <c r="L305" s="21" t="s">
        <v>27</v>
      </c>
      <c r="M305" s="21" t="s">
        <v>128</v>
      </c>
      <c r="N305" s="21" t="s">
        <v>154</v>
      </c>
      <c r="O305" s="21" t="s">
        <v>155</v>
      </c>
      <c r="P305" s="21" t="s">
        <v>23</v>
      </c>
      <c r="Q305" s="21" t="s">
        <v>8</v>
      </c>
      <c r="R305" s="21">
        <v>13.7</v>
      </c>
      <c r="S305" s="21" t="s">
        <v>156</v>
      </c>
      <c r="T305" s="21">
        <v>13.7</v>
      </c>
      <c r="U305" s="21"/>
      <c r="V305" s="21" t="s">
        <v>53</v>
      </c>
      <c r="W305" s="21" t="s">
        <v>360</v>
      </c>
      <c r="X305" s="22" t="s">
        <v>361</v>
      </c>
      <c r="Y305" s="59">
        <f t="shared" si="4"/>
        <v>0.30380000000000029</v>
      </c>
      <c r="Z305" s="17" t="s">
        <v>1853</v>
      </c>
      <c r="AA305" s="17">
        <v>2.3748999999999998</v>
      </c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  <c r="BY305" s="17"/>
    </row>
    <row r="306" spans="1:77" s="182" customFormat="1" ht="75" customHeight="1">
      <c r="A306" s="51" t="s">
        <v>152</v>
      </c>
      <c r="B306" s="393" t="s">
        <v>354</v>
      </c>
      <c r="C306" s="393" t="s">
        <v>355</v>
      </c>
      <c r="D306" s="393">
        <v>20</v>
      </c>
      <c r="E306" s="393">
        <v>6</v>
      </c>
      <c r="F306" s="393">
        <v>3.3</v>
      </c>
      <c r="G306" s="393" t="s">
        <v>39</v>
      </c>
      <c r="H306" s="393" t="s">
        <v>153</v>
      </c>
      <c r="I306" s="393" t="s">
        <v>35</v>
      </c>
      <c r="J306" s="393"/>
      <c r="K306" s="393" t="s">
        <v>2311</v>
      </c>
      <c r="L306" s="393" t="s">
        <v>27</v>
      </c>
      <c r="M306" s="393" t="s">
        <v>128</v>
      </c>
      <c r="N306" s="393" t="s">
        <v>154</v>
      </c>
      <c r="O306" s="393" t="s">
        <v>155</v>
      </c>
      <c r="P306" s="393" t="s">
        <v>23</v>
      </c>
      <c r="Q306" s="393" t="s">
        <v>8</v>
      </c>
      <c r="R306" s="393">
        <v>3.3</v>
      </c>
      <c r="S306" s="393" t="s">
        <v>156</v>
      </c>
      <c r="T306" s="393">
        <v>3.3</v>
      </c>
      <c r="U306" s="393"/>
      <c r="V306" s="393" t="s">
        <v>53</v>
      </c>
      <c r="W306" s="393" t="s">
        <v>362</v>
      </c>
      <c r="X306" s="394" t="s">
        <v>363</v>
      </c>
      <c r="Y306" s="50">
        <f t="shared" si="4"/>
        <v>0.36399999999999988</v>
      </c>
      <c r="Z306" s="56" t="s">
        <v>1932</v>
      </c>
      <c r="AA306" s="56">
        <v>2.9359999999999999</v>
      </c>
      <c r="AB306" s="56"/>
      <c r="AC306" s="56"/>
      <c r="AD306" s="56"/>
      <c r="AE306" s="56"/>
      <c r="AF306" s="56"/>
      <c r="AG306" s="56"/>
      <c r="AH306" s="56"/>
      <c r="AI306" s="56"/>
      <c r="AJ306" s="56"/>
      <c r="AK306" s="56"/>
      <c r="AL306" s="56"/>
      <c r="AM306" s="56"/>
      <c r="AN306" s="56"/>
      <c r="AO306" s="56"/>
      <c r="AP306" s="56"/>
      <c r="AQ306" s="56"/>
      <c r="AR306" s="56"/>
      <c r="AS306" s="56"/>
      <c r="AT306" s="56"/>
      <c r="AU306" s="56"/>
      <c r="AV306" s="56"/>
      <c r="AW306" s="56"/>
      <c r="AX306" s="56"/>
      <c r="AY306" s="56"/>
      <c r="AZ306" s="56"/>
      <c r="BA306" s="56"/>
      <c r="BB306" s="56"/>
      <c r="BC306" s="56"/>
      <c r="BD306" s="56"/>
      <c r="BE306" s="56"/>
      <c r="BF306" s="56"/>
      <c r="BG306" s="56"/>
      <c r="BH306" s="56"/>
      <c r="BI306" s="56"/>
      <c r="BJ306" s="56"/>
      <c r="BK306" s="56"/>
      <c r="BL306" s="56"/>
      <c r="BM306" s="56"/>
      <c r="BN306" s="56"/>
      <c r="BO306" s="56"/>
      <c r="BP306" s="56"/>
      <c r="BQ306" s="56"/>
      <c r="BR306" s="56"/>
      <c r="BS306" s="56"/>
      <c r="BT306" s="56"/>
      <c r="BU306" s="56"/>
      <c r="BV306" s="56"/>
      <c r="BW306" s="56"/>
      <c r="BX306" s="56"/>
      <c r="BY306" s="56"/>
    </row>
    <row r="307" spans="1:77" s="182" customFormat="1" ht="75" customHeight="1">
      <c r="A307" s="51" t="s">
        <v>152</v>
      </c>
      <c r="B307" s="393" t="s">
        <v>354</v>
      </c>
      <c r="C307" s="393" t="s">
        <v>355</v>
      </c>
      <c r="D307" s="393">
        <v>20</v>
      </c>
      <c r="E307" s="393">
        <v>12</v>
      </c>
      <c r="F307" s="393">
        <v>8</v>
      </c>
      <c r="G307" s="393" t="s">
        <v>39</v>
      </c>
      <c r="H307" s="393" t="s">
        <v>153</v>
      </c>
      <c r="I307" s="393" t="s">
        <v>35</v>
      </c>
      <c r="J307" s="393"/>
      <c r="K307" s="393" t="s">
        <v>2311</v>
      </c>
      <c r="L307" s="393" t="s">
        <v>27</v>
      </c>
      <c r="M307" s="393" t="s">
        <v>128</v>
      </c>
      <c r="N307" s="393" t="s">
        <v>154</v>
      </c>
      <c r="O307" s="393" t="s">
        <v>155</v>
      </c>
      <c r="P307" s="393" t="s">
        <v>23</v>
      </c>
      <c r="Q307" s="393" t="s">
        <v>8</v>
      </c>
      <c r="R307" s="393">
        <v>8</v>
      </c>
      <c r="S307" s="393" t="s">
        <v>156</v>
      </c>
      <c r="T307" s="393">
        <v>8</v>
      </c>
      <c r="U307" s="393"/>
      <c r="V307" s="393" t="s">
        <v>53</v>
      </c>
      <c r="W307" s="393" t="s">
        <v>364</v>
      </c>
      <c r="X307" s="394" t="s">
        <v>365</v>
      </c>
      <c r="Y307" s="50">
        <f t="shared" si="4"/>
        <v>4.4397000000000002</v>
      </c>
      <c r="Z307" s="56" t="s">
        <v>1936</v>
      </c>
      <c r="AA307" s="56">
        <v>3.5602999999999998</v>
      </c>
      <c r="AB307" s="56"/>
      <c r="AC307" s="56"/>
      <c r="AD307" s="56"/>
      <c r="AE307" s="56"/>
      <c r="AF307" s="56"/>
      <c r="AG307" s="56"/>
      <c r="AH307" s="56"/>
      <c r="AI307" s="56"/>
      <c r="AJ307" s="56"/>
      <c r="AK307" s="56"/>
      <c r="AL307" s="56"/>
      <c r="AM307" s="56"/>
      <c r="AN307" s="56"/>
      <c r="AO307" s="56"/>
      <c r="AP307" s="56"/>
      <c r="AQ307" s="56"/>
      <c r="AR307" s="56"/>
      <c r="AS307" s="56"/>
      <c r="AT307" s="56"/>
      <c r="AU307" s="56"/>
      <c r="AV307" s="56"/>
      <c r="AW307" s="56"/>
      <c r="AX307" s="56"/>
      <c r="AY307" s="56"/>
      <c r="AZ307" s="56"/>
      <c r="BA307" s="56"/>
      <c r="BB307" s="56"/>
      <c r="BC307" s="56"/>
      <c r="BD307" s="56"/>
      <c r="BE307" s="56"/>
      <c r="BF307" s="56"/>
      <c r="BG307" s="56"/>
      <c r="BH307" s="56"/>
      <c r="BI307" s="56"/>
      <c r="BJ307" s="56"/>
      <c r="BK307" s="56"/>
      <c r="BL307" s="56"/>
      <c r="BM307" s="56"/>
      <c r="BN307" s="56"/>
      <c r="BO307" s="56"/>
      <c r="BP307" s="56"/>
      <c r="BQ307" s="56"/>
      <c r="BR307" s="56"/>
      <c r="BS307" s="56"/>
      <c r="BT307" s="56"/>
      <c r="BU307" s="56"/>
      <c r="BV307" s="56"/>
      <c r="BW307" s="56"/>
      <c r="BX307" s="56"/>
      <c r="BY307" s="56"/>
    </row>
    <row r="308" spans="1:77" s="116" customFormat="1" ht="75" customHeight="1">
      <c r="A308" s="6" t="s">
        <v>152</v>
      </c>
      <c r="B308" s="21" t="s">
        <v>354</v>
      </c>
      <c r="C308" s="21" t="s">
        <v>355</v>
      </c>
      <c r="D308" s="21">
        <v>25</v>
      </c>
      <c r="E308" s="21">
        <v>11</v>
      </c>
      <c r="F308" s="21">
        <v>2.2599999999999998</v>
      </c>
      <c r="G308" s="21" t="s">
        <v>39</v>
      </c>
      <c r="H308" s="21" t="s">
        <v>153</v>
      </c>
      <c r="I308" s="21" t="s">
        <v>35</v>
      </c>
      <c r="J308" s="21"/>
      <c r="K308" s="21" t="s">
        <v>2311</v>
      </c>
      <c r="L308" s="21" t="s">
        <v>27</v>
      </c>
      <c r="M308" s="21" t="s">
        <v>128</v>
      </c>
      <c r="N308" s="21" t="s">
        <v>154</v>
      </c>
      <c r="O308" s="21" t="s">
        <v>155</v>
      </c>
      <c r="P308" s="21" t="s">
        <v>23</v>
      </c>
      <c r="Q308" s="21" t="s">
        <v>8</v>
      </c>
      <c r="R308" s="21">
        <v>2.2599999999999998</v>
      </c>
      <c r="S308" s="21" t="s">
        <v>156</v>
      </c>
      <c r="T308" s="21">
        <v>2.2599999999999998</v>
      </c>
      <c r="U308" s="21"/>
      <c r="V308" s="21" t="s">
        <v>53</v>
      </c>
      <c r="W308" s="21" t="s">
        <v>366</v>
      </c>
      <c r="X308" s="22" t="s">
        <v>367</v>
      </c>
      <c r="Y308" s="59">
        <f t="shared" si="4"/>
        <v>0</v>
      </c>
      <c r="Z308" s="17" t="s">
        <v>1930</v>
      </c>
      <c r="AA308" s="17">
        <v>2.2599999999999998</v>
      </c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  <c r="BY308" s="17"/>
    </row>
    <row r="309" spans="1:77" s="116" customFormat="1" ht="75" customHeight="1">
      <c r="A309" s="6" t="s">
        <v>152</v>
      </c>
      <c r="B309" s="21" t="s">
        <v>157</v>
      </c>
      <c r="C309" s="21" t="s">
        <v>368</v>
      </c>
      <c r="D309" s="21">
        <v>2</v>
      </c>
      <c r="E309" s="21">
        <v>21</v>
      </c>
      <c r="F309" s="21">
        <v>5.72</v>
      </c>
      <c r="G309" s="21" t="s">
        <v>39</v>
      </c>
      <c r="H309" s="21" t="s">
        <v>153</v>
      </c>
      <c r="I309" s="21" t="s">
        <v>35</v>
      </c>
      <c r="J309" s="21"/>
      <c r="K309" s="21" t="s">
        <v>2311</v>
      </c>
      <c r="L309" s="21" t="s">
        <v>27</v>
      </c>
      <c r="M309" s="21" t="s">
        <v>128</v>
      </c>
      <c r="N309" s="21" t="s">
        <v>154</v>
      </c>
      <c r="O309" s="21" t="s">
        <v>155</v>
      </c>
      <c r="P309" s="21" t="s">
        <v>23</v>
      </c>
      <c r="Q309" s="21" t="s">
        <v>8</v>
      </c>
      <c r="R309" s="21">
        <v>5.72</v>
      </c>
      <c r="S309" s="21" t="s">
        <v>156</v>
      </c>
      <c r="T309" s="21">
        <v>5.72</v>
      </c>
      <c r="U309" s="21"/>
      <c r="V309" s="21" t="s">
        <v>53</v>
      </c>
      <c r="W309" s="21" t="s">
        <v>369</v>
      </c>
      <c r="X309" s="22" t="s">
        <v>370</v>
      </c>
      <c r="Y309" s="59">
        <f t="shared" si="4"/>
        <v>0</v>
      </c>
      <c r="Z309" s="17" t="s">
        <v>1932</v>
      </c>
      <c r="AA309" s="17">
        <v>5.72</v>
      </c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  <c r="BY309" s="17"/>
    </row>
    <row r="310" spans="1:77" s="116" customFormat="1" ht="75" customHeight="1">
      <c r="A310" s="6" t="s">
        <v>152</v>
      </c>
      <c r="B310" s="21" t="s">
        <v>157</v>
      </c>
      <c r="C310" s="21" t="s">
        <v>368</v>
      </c>
      <c r="D310" s="21">
        <v>1</v>
      </c>
      <c r="E310" s="21">
        <v>13</v>
      </c>
      <c r="F310" s="21">
        <v>5</v>
      </c>
      <c r="G310" s="21" t="s">
        <v>39</v>
      </c>
      <c r="H310" s="21" t="s">
        <v>153</v>
      </c>
      <c r="I310" s="21" t="s">
        <v>35</v>
      </c>
      <c r="J310" s="21"/>
      <c r="K310" s="21" t="s">
        <v>2311</v>
      </c>
      <c r="L310" s="21" t="s">
        <v>27</v>
      </c>
      <c r="M310" s="21" t="s">
        <v>128</v>
      </c>
      <c r="N310" s="21" t="s">
        <v>154</v>
      </c>
      <c r="O310" s="21" t="s">
        <v>155</v>
      </c>
      <c r="P310" s="21" t="s">
        <v>23</v>
      </c>
      <c r="Q310" s="21" t="s">
        <v>8</v>
      </c>
      <c r="R310" s="21">
        <v>5</v>
      </c>
      <c r="S310" s="21" t="s">
        <v>156</v>
      </c>
      <c r="T310" s="21">
        <v>5</v>
      </c>
      <c r="U310" s="21"/>
      <c r="V310" s="21" t="s">
        <v>53</v>
      </c>
      <c r="W310" s="21" t="s">
        <v>371</v>
      </c>
      <c r="X310" s="22" t="s">
        <v>372</v>
      </c>
      <c r="Y310" s="59">
        <f t="shared" si="4"/>
        <v>0</v>
      </c>
      <c r="Z310" s="17" t="s">
        <v>1932</v>
      </c>
      <c r="AA310" s="17">
        <v>5</v>
      </c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  <c r="BY310" s="17"/>
    </row>
    <row r="311" spans="1:77" s="116" customFormat="1" ht="75" customHeight="1">
      <c r="A311" s="6" t="s">
        <v>152</v>
      </c>
      <c r="B311" s="21" t="s">
        <v>157</v>
      </c>
      <c r="C311" s="21" t="s">
        <v>368</v>
      </c>
      <c r="D311" s="21">
        <v>6</v>
      </c>
      <c r="E311" s="21">
        <v>20</v>
      </c>
      <c r="F311" s="21">
        <v>7.1</v>
      </c>
      <c r="G311" s="21" t="s">
        <v>39</v>
      </c>
      <c r="H311" s="21" t="s">
        <v>153</v>
      </c>
      <c r="I311" s="21" t="s">
        <v>35</v>
      </c>
      <c r="J311" s="21"/>
      <c r="K311" s="21" t="s">
        <v>2311</v>
      </c>
      <c r="L311" s="21" t="s">
        <v>27</v>
      </c>
      <c r="M311" s="21" t="s">
        <v>128</v>
      </c>
      <c r="N311" s="21" t="s">
        <v>154</v>
      </c>
      <c r="O311" s="21" t="s">
        <v>155</v>
      </c>
      <c r="P311" s="21" t="s">
        <v>23</v>
      </c>
      <c r="Q311" s="21" t="s">
        <v>8</v>
      </c>
      <c r="R311" s="21">
        <v>7.1</v>
      </c>
      <c r="S311" s="21" t="s">
        <v>156</v>
      </c>
      <c r="T311" s="21">
        <v>7.1</v>
      </c>
      <c r="U311" s="21"/>
      <c r="V311" s="21" t="s">
        <v>53</v>
      </c>
      <c r="W311" s="21" t="s">
        <v>373</v>
      </c>
      <c r="X311" s="22" t="s">
        <v>374</v>
      </c>
      <c r="Y311" s="59">
        <f t="shared" si="4"/>
        <v>0</v>
      </c>
      <c r="Z311" s="264" t="s">
        <v>1932</v>
      </c>
      <c r="AA311" s="17">
        <v>7.1</v>
      </c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  <c r="BY311" s="17"/>
    </row>
    <row r="312" spans="1:77" s="116" customFormat="1" ht="75" customHeight="1">
      <c r="A312" s="6" t="s">
        <v>152</v>
      </c>
      <c r="B312" s="21" t="s">
        <v>157</v>
      </c>
      <c r="C312" s="21" t="s">
        <v>368</v>
      </c>
      <c r="D312" s="21">
        <v>4</v>
      </c>
      <c r="E312" s="21">
        <v>18</v>
      </c>
      <c r="F312" s="21">
        <v>5.4</v>
      </c>
      <c r="G312" s="21" t="s">
        <v>39</v>
      </c>
      <c r="H312" s="21" t="s">
        <v>153</v>
      </c>
      <c r="I312" s="21" t="s">
        <v>35</v>
      </c>
      <c r="J312" s="21"/>
      <c r="K312" s="21" t="s">
        <v>2311</v>
      </c>
      <c r="L312" s="21" t="s">
        <v>27</v>
      </c>
      <c r="M312" s="21" t="s">
        <v>128</v>
      </c>
      <c r="N312" s="21" t="s">
        <v>154</v>
      </c>
      <c r="O312" s="21" t="s">
        <v>155</v>
      </c>
      <c r="P312" s="21" t="s">
        <v>23</v>
      </c>
      <c r="Q312" s="21" t="s">
        <v>8</v>
      </c>
      <c r="R312" s="21">
        <v>5.4</v>
      </c>
      <c r="S312" s="21" t="s">
        <v>156</v>
      </c>
      <c r="T312" s="21">
        <v>5.4</v>
      </c>
      <c r="U312" s="21"/>
      <c r="V312" s="21" t="s">
        <v>53</v>
      </c>
      <c r="W312" s="21" t="s">
        <v>375</v>
      </c>
      <c r="X312" s="22" t="s">
        <v>376</v>
      </c>
      <c r="Y312" s="59">
        <f t="shared" si="4"/>
        <v>0</v>
      </c>
      <c r="Z312" s="17" t="s">
        <v>1932</v>
      </c>
      <c r="AA312" s="17">
        <v>5.4</v>
      </c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  <c r="BY312" s="17"/>
    </row>
    <row r="313" spans="1:77" s="116" customFormat="1" ht="75" customHeight="1">
      <c r="A313" s="6" t="s">
        <v>152</v>
      </c>
      <c r="B313" s="21" t="s">
        <v>152</v>
      </c>
      <c r="C313" s="21" t="s">
        <v>377</v>
      </c>
      <c r="D313" s="21">
        <v>2</v>
      </c>
      <c r="E313" s="21">
        <v>16</v>
      </c>
      <c r="F313" s="21">
        <v>12.67</v>
      </c>
      <c r="G313" s="21" t="s">
        <v>39</v>
      </c>
      <c r="H313" s="21" t="s">
        <v>153</v>
      </c>
      <c r="I313" s="21" t="s">
        <v>35</v>
      </c>
      <c r="J313" s="21"/>
      <c r="K313" s="21" t="s">
        <v>2311</v>
      </c>
      <c r="L313" s="21" t="s">
        <v>27</v>
      </c>
      <c r="M313" s="21" t="s">
        <v>128</v>
      </c>
      <c r="N313" s="21" t="s">
        <v>154</v>
      </c>
      <c r="O313" s="21" t="s">
        <v>155</v>
      </c>
      <c r="P313" s="21" t="s">
        <v>23</v>
      </c>
      <c r="Q313" s="21" t="s">
        <v>8</v>
      </c>
      <c r="R313" s="21">
        <v>12.67</v>
      </c>
      <c r="S313" s="21" t="s">
        <v>156</v>
      </c>
      <c r="T313" s="21">
        <v>12.67</v>
      </c>
      <c r="U313" s="21"/>
      <c r="V313" s="21" t="s">
        <v>53</v>
      </c>
      <c r="W313" s="21" t="s">
        <v>378</v>
      </c>
      <c r="X313" s="22" t="s">
        <v>379</v>
      </c>
      <c r="Y313" s="59">
        <f t="shared" si="4"/>
        <v>0</v>
      </c>
      <c r="Z313" s="17" t="s">
        <v>1819</v>
      </c>
      <c r="AA313" s="17">
        <v>12.67</v>
      </c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  <c r="BY313" s="17"/>
    </row>
    <row r="314" spans="1:77" s="116" customFormat="1" ht="75" customHeight="1">
      <c r="A314" s="6" t="s">
        <v>152</v>
      </c>
      <c r="B314" s="21" t="s">
        <v>152</v>
      </c>
      <c r="C314" s="21" t="s">
        <v>377</v>
      </c>
      <c r="D314" s="21">
        <v>2</v>
      </c>
      <c r="E314" s="21">
        <v>4</v>
      </c>
      <c r="F314" s="21">
        <v>3.91</v>
      </c>
      <c r="G314" s="21" t="s">
        <v>39</v>
      </c>
      <c r="H314" s="21" t="s">
        <v>153</v>
      </c>
      <c r="I314" s="21" t="s">
        <v>35</v>
      </c>
      <c r="J314" s="21"/>
      <c r="K314" s="21" t="s">
        <v>2311</v>
      </c>
      <c r="L314" s="21" t="s">
        <v>27</v>
      </c>
      <c r="M314" s="21" t="s">
        <v>128</v>
      </c>
      <c r="N314" s="21" t="s">
        <v>154</v>
      </c>
      <c r="O314" s="21" t="s">
        <v>155</v>
      </c>
      <c r="P314" s="21" t="s">
        <v>23</v>
      </c>
      <c r="Q314" s="21" t="s">
        <v>8</v>
      </c>
      <c r="R314" s="21">
        <v>3.91</v>
      </c>
      <c r="S314" s="21" t="s">
        <v>156</v>
      </c>
      <c r="T314" s="21">
        <v>3.91</v>
      </c>
      <c r="U314" s="21"/>
      <c r="V314" s="21" t="s">
        <v>53</v>
      </c>
      <c r="W314" s="21" t="s">
        <v>380</v>
      </c>
      <c r="X314" s="22" t="s">
        <v>381</v>
      </c>
      <c r="Y314" s="59">
        <f t="shared" si="4"/>
        <v>0</v>
      </c>
      <c r="Z314" s="17" t="s">
        <v>1930</v>
      </c>
      <c r="AA314" s="17">
        <v>3.91</v>
      </c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  <c r="BY314" s="17"/>
    </row>
    <row r="315" spans="1:77" s="116" customFormat="1" ht="75" customHeight="1">
      <c r="A315" s="6" t="s">
        <v>152</v>
      </c>
      <c r="B315" s="21" t="s">
        <v>152</v>
      </c>
      <c r="C315" s="21" t="s">
        <v>377</v>
      </c>
      <c r="D315" s="21">
        <v>2</v>
      </c>
      <c r="E315" s="21">
        <v>6</v>
      </c>
      <c r="F315" s="21">
        <v>7.82</v>
      </c>
      <c r="G315" s="21" t="s">
        <v>39</v>
      </c>
      <c r="H315" s="21" t="s">
        <v>153</v>
      </c>
      <c r="I315" s="21" t="s">
        <v>35</v>
      </c>
      <c r="J315" s="21"/>
      <c r="K315" s="21" t="s">
        <v>2311</v>
      </c>
      <c r="L315" s="21" t="s">
        <v>27</v>
      </c>
      <c r="M315" s="21" t="s">
        <v>128</v>
      </c>
      <c r="N315" s="21" t="s">
        <v>154</v>
      </c>
      <c r="O315" s="21" t="s">
        <v>155</v>
      </c>
      <c r="P315" s="21" t="s">
        <v>23</v>
      </c>
      <c r="Q315" s="21" t="s">
        <v>8</v>
      </c>
      <c r="R315" s="21">
        <v>7.82</v>
      </c>
      <c r="S315" s="21" t="s">
        <v>156</v>
      </c>
      <c r="T315" s="21">
        <v>7.82</v>
      </c>
      <c r="U315" s="21"/>
      <c r="V315" s="21" t="s">
        <v>53</v>
      </c>
      <c r="W315" s="21" t="s">
        <v>382</v>
      </c>
      <c r="X315" s="22" t="s">
        <v>383</v>
      </c>
      <c r="Y315" s="59">
        <f t="shared" si="4"/>
        <v>0</v>
      </c>
      <c r="Z315" s="17" t="s">
        <v>1932</v>
      </c>
      <c r="AA315" s="17">
        <v>7.82</v>
      </c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  <c r="BY315" s="17"/>
    </row>
    <row r="316" spans="1:77" s="182" customFormat="1" ht="75" customHeight="1">
      <c r="A316" s="51" t="s">
        <v>152</v>
      </c>
      <c r="B316" s="393" t="s">
        <v>152</v>
      </c>
      <c r="C316" s="393" t="s">
        <v>377</v>
      </c>
      <c r="D316" s="393">
        <v>2</v>
      </c>
      <c r="E316" s="393">
        <v>27</v>
      </c>
      <c r="F316" s="393">
        <v>5.82</v>
      </c>
      <c r="G316" s="393" t="s">
        <v>39</v>
      </c>
      <c r="H316" s="393" t="s">
        <v>153</v>
      </c>
      <c r="I316" s="393" t="s">
        <v>35</v>
      </c>
      <c r="J316" s="393"/>
      <c r="K316" s="393" t="s">
        <v>2311</v>
      </c>
      <c r="L316" s="393" t="s">
        <v>27</v>
      </c>
      <c r="M316" s="393" t="s">
        <v>128</v>
      </c>
      <c r="N316" s="393" t="s">
        <v>154</v>
      </c>
      <c r="O316" s="393" t="s">
        <v>155</v>
      </c>
      <c r="P316" s="393" t="s">
        <v>23</v>
      </c>
      <c r="Q316" s="393" t="s">
        <v>8</v>
      </c>
      <c r="R316" s="393">
        <v>5.82</v>
      </c>
      <c r="S316" s="393" t="s">
        <v>156</v>
      </c>
      <c r="T316" s="393">
        <v>5.82</v>
      </c>
      <c r="U316" s="393"/>
      <c r="V316" s="393" t="s">
        <v>53</v>
      </c>
      <c r="W316" s="393" t="s">
        <v>384</v>
      </c>
      <c r="X316" s="394" t="s">
        <v>385</v>
      </c>
      <c r="Y316" s="50">
        <f t="shared" si="4"/>
        <v>5.1394000000000002</v>
      </c>
      <c r="Z316" s="56"/>
      <c r="AA316" s="56"/>
      <c r="AB316" s="56" t="s">
        <v>1930</v>
      </c>
      <c r="AC316" s="56">
        <v>0.68059999999999998</v>
      </c>
      <c r="AD316" s="56"/>
      <c r="AE316" s="56"/>
      <c r="AF316" s="56"/>
      <c r="AG316" s="56"/>
      <c r="AH316" s="56"/>
      <c r="AI316" s="56"/>
      <c r="AJ316" s="56"/>
      <c r="AK316" s="56"/>
      <c r="AL316" s="56"/>
      <c r="AM316" s="56"/>
      <c r="AN316" s="56"/>
      <c r="AO316" s="56"/>
      <c r="AP316" s="56"/>
      <c r="AQ316" s="56"/>
      <c r="AR316" s="56"/>
      <c r="AS316" s="56"/>
      <c r="AT316" s="56"/>
      <c r="AU316" s="56"/>
      <c r="AV316" s="56"/>
      <c r="AW316" s="56"/>
      <c r="AX316" s="56"/>
      <c r="AY316" s="56"/>
      <c r="AZ316" s="56"/>
      <c r="BA316" s="56"/>
      <c r="BB316" s="56"/>
      <c r="BC316" s="56"/>
      <c r="BD316" s="56"/>
      <c r="BE316" s="56"/>
      <c r="BF316" s="56"/>
      <c r="BG316" s="56"/>
      <c r="BH316" s="56"/>
      <c r="BI316" s="56"/>
      <c r="BJ316" s="56"/>
      <c r="BK316" s="56"/>
      <c r="BL316" s="56"/>
      <c r="BM316" s="56"/>
      <c r="BN316" s="56"/>
      <c r="BO316" s="56"/>
      <c r="BP316" s="56"/>
      <c r="BQ316" s="56"/>
      <c r="BR316" s="56"/>
      <c r="BS316" s="56"/>
      <c r="BT316" s="56"/>
      <c r="BU316" s="56"/>
      <c r="BV316" s="56"/>
      <c r="BW316" s="56"/>
      <c r="BX316" s="56"/>
      <c r="BY316" s="56"/>
    </row>
    <row r="317" spans="1:77" s="116" customFormat="1" ht="75" customHeight="1">
      <c r="A317" s="6" t="s">
        <v>152</v>
      </c>
      <c r="B317" s="21" t="s">
        <v>152</v>
      </c>
      <c r="C317" s="21" t="s">
        <v>152</v>
      </c>
      <c r="D317" s="21">
        <v>17</v>
      </c>
      <c r="E317" s="21">
        <v>19</v>
      </c>
      <c r="F317" s="21">
        <v>71.150000000000006</v>
      </c>
      <c r="G317" s="21" t="s">
        <v>66</v>
      </c>
      <c r="H317" s="21" t="s">
        <v>153</v>
      </c>
      <c r="I317" s="21" t="s">
        <v>35</v>
      </c>
      <c r="J317" s="21"/>
      <c r="K317" s="21" t="s">
        <v>2311</v>
      </c>
      <c r="L317" s="21" t="s">
        <v>27</v>
      </c>
      <c r="M317" s="21" t="s">
        <v>128</v>
      </c>
      <c r="N317" s="21" t="s">
        <v>154</v>
      </c>
      <c r="O317" s="21" t="s">
        <v>155</v>
      </c>
      <c r="P317" s="21" t="s">
        <v>23</v>
      </c>
      <c r="Q317" s="21" t="s">
        <v>8</v>
      </c>
      <c r="R317" s="21">
        <v>71.150000000000006</v>
      </c>
      <c r="S317" s="21" t="s">
        <v>156</v>
      </c>
      <c r="T317" s="21">
        <v>71.150000000000006</v>
      </c>
      <c r="U317" s="21"/>
      <c r="V317" s="21" t="s">
        <v>53</v>
      </c>
      <c r="W317" s="21" t="s">
        <v>386</v>
      </c>
      <c r="X317" s="22" t="s">
        <v>387</v>
      </c>
      <c r="Y317" s="59">
        <f t="shared" si="4"/>
        <v>0</v>
      </c>
      <c r="Z317" s="17" t="s">
        <v>1814</v>
      </c>
      <c r="AA317" s="17">
        <v>13.372299999999999</v>
      </c>
      <c r="AB317" s="17" t="s">
        <v>1815</v>
      </c>
      <c r="AC317" s="17">
        <v>36.349899999999998</v>
      </c>
      <c r="AD317" s="17" t="s">
        <v>1816</v>
      </c>
      <c r="AE317" s="17">
        <v>1.5696000000000001</v>
      </c>
      <c r="AF317" s="17" t="s">
        <v>1817</v>
      </c>
      <c r="AG317" s="17">
        <v>10.0083</v>
      </c>
      <c r="AH317" s="17" t="s">
        <v>1932</v>
      </c>
      <c r="AI317" s="17">
        <v>9.8498999999999999</v>
      </c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  <c r="BY317" s="17"/>
    </row>
    <row r="318" spans="1:77" s="182" customFormat="1" ht="75" customHeight="1">
      <c r="A318" s="51" t="s">
        <v>152</v>
      </c>
      <c r="B318" s="393" t="s">
        <v>152</v>
      </c>
      <c r="C318" s="393" t="s">
        <v>152</v>
      </c>
      <c r="D318" s="393">
        <v>29</v>
      </c>
      <c r="E318" s="393">
        <v>7</v>
      </c>
      <c r="F318" s="393">
        <v>9</v>
      </c>
      <c r="G318" s="393" t="s">
        <v>67</v>
      </c>
      <c r="H318" s="393" t="s">
        <v>153</v>
      </c>
      <c r="I318" s="393" t="s">
        <v>35</v>
      </c>
      <c r="J318" s="393"/>
      <c r="K318" s="393" t="s">
        <v>2311</v>
      </c>
      <c r="L318" s="393" t="s">
        <v>27</v>
      </c>
      <c r="M318" s="393" t="s">
        <v>128</v>
      </c>
      <c r="N318" s="393" t="s">
        <v>154</v>
      </c>
      <c r="O318" s="393" t="s">
        <v>155</v>
      </c>
      <c r="P318" s="393" t="s">
        <v>23</v>
      </c>
      <c r="Q318" s="393" t="s">
        <v>8</v>
      </c>
      <c r="R318" s="393">
        <v>9</v>
      </c>
      <c r="S318" s="393" t="s">
        <v>156</v>
      </c>
      <c r="T318" s="393">
        <v>9</v>
      </c>
      <c r="U318" s="393"/>
      <c r="V318" s="393" t="s">
        <v>53</v>
      </c>
      <c r="W318" s="393" t="s">
        <v>388</v>
      </c>
      <c r="X318" s="394" t="s">
        <v>389</v>
      </c>
      <c r="Y318" s="50">
        <f t="shared" si="4"/>
        <v>2.4200000000000443E-2</v>
      </c>
      <c r="Z318" s="56" t="s">
        <v>1093</v>
      </c>
      <c r="AA318" s="56">
        <v>8.42</v>
      </c>
      <c r="AB318" s="56" t="s">
        <v>1930</v>
      </c>
      <c r="AC318" s="56">
        <v>0.55579999999999996</v>
      </c>
      <c r="AD318" s="56"/>
      <c r="AE318" s="56"/>
      <c r="AF318" s="56"/>
      <c r="AG318" s="56"/>
      <c r="AH318" s="56"/>
      <c r="AI318" s="56"/>
      <c r="AJ318" s="56"/>
      <c r="AK318" s="56"/>
      <c r="AL318" s="56"/>
      <c r="AM318" s="56"/>
      <c r="AN318" s="56"/>
      <c r="AO318" s="56"/>
      <c r="AP318" s="56"/>
      <c r="AQ318" s="56"/>
      <c r="AR318" s="56"/>
      <c r="AS318" s="56"/>
      <c r="AT318" s="56"/>
      <c r="AU318" s="56"/>
      <c r="AV318" s="56"/>
      <c r="AW318" s="56"/>
      <c r="AX318" s="56"/>
      <c r="AY318" s="56"/>
      <c r="AZ318" s="56"/>
      <c r="BA318" s="56"/>
      <c r="BB318" s="56"/>
      <c r="BC318" s="56"/>
      <c r="BD318" s="56"/>
      <c r="BE318" s="56"/>
      <c r="BF318" s="56"/>
      <c r="BG318" s="56"/>
      <c r="BH318" s="56"/>
      <c r="BI318" s="56"/>
      <c r="BJ318" s="56"/>
      <c r="BK318" s="56"/>
      <c r="BL318" s="56"/>
      <c r="BM318" s="56"/>
      <c r="BN318" s="56"/>
      <c r="BO318" s="56"/>
      <c r="BP318" s="56"/>
      <c r="BQ318" s="56"/>
      <c r="BR318" s="56"/>
      <c r="BS318" s="56"/>
      <c r="BT318" s="56"/>
      <c r="BU318" s="56"/>
      <c r="BV318" s="56"/>
      <c r="BW318" s="56"/>
      <c r="BX318" s="56"/>
      <c r="BY318" s="56"/>
    </row>
    <row r="319" spans="1:77" s="116" customFormat="1" ht="75" customHeight="1">
      <c r="A319" s="95" t="s">
        <v>152</v>
      </c>
      <c r="B319" s="176" t="s">
        <v>157</v>
      </c>
      <c r="C319" s="63" t="s">
        <v>1074</v>
      </c>
      <c r="D319" s="63">
        <v>7</v>
      </c>
      <c r="E319" s="63" t="s">
        <v>1075</v>
      </c>
      <c r="F319" s="63">
        <v>10</v>
      </c>
      <c r="G319" s="63" t="s">
        <v>39</v>
      </c>
      <c r="H319" s="63" t="s">
        <v>153</v>
      </c>
      <c r="I319" s="63" t="s">
        <v>35</v>
      </c>
      <c r="J319" s="63"/>
      <c r="K319" s="716" t="s">
        <v>2311</v>
      </c>
      <c r="L319" s="63" t="s">
        <v>27</v>
      </c>
      <c r="M319" s="63" t="s">
        <v>128</v>
      </c>
      <c r="N319" s="63" t="s">
        <v>154</v>
      </c>
      <c r="O319" s="63" t="s">
        <v>155</v>
      </c>
      <c r="P319" s="63" t="s">
        <v>23</v>
      </c>
      <c r="Q319" s="63" t="s">
        <v>8</v>
      </c>
      <c r="R319" s="63">
        <v>10</v>
      </c>
      <c r="S319" s="63" t="s">
        <v>156</v>
      </c>
      <c r="T319" s="63">
        <v>10</v>
      </c>
      <c r="U319" s="5" t="s">
        <v>149</v>
      </c>
      <c r="V319" s="63" t="s">
        <v>53</v>
      </c>
      <c r="W319" s="11" t="s">
        <v>1076</v>
      </c>
      <c r="X319" s="11" t="s">
        <v>1077</v>
      </c>
      <c r="Y319" s="59">
        <f t="shared" si="4"/>
        <v>0</v>
      </c>
      <c r="Z319" s="77" t="s">
        <v>1083</v>
      </c>
      <c r="AA319" s="77">
        <v>10</v>
      </c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  <c r="BY319" s="17"/>
    </row>
    <row r="320" spans="1:77" s="116" customFormat="1" ht="75" customHeight="1">
      <c r="A320" s="6" t="s">
        <v>152</v>
      </c>
      <c r="B320" s="21" t="s">
        <v>152</v>
      </c>
      <c r="C320" s="21" t="s">
        <v>1084</v>
      </c>
      <c r="D320" s="21">
        <v>1</v>
      </c>
      <c r="E320" s="21">
        <v>10</v>
      </c>
      <c r="F320" s="21">
        <v>10.401199999999999</v>
      </c>
      <c r="G320" s="21" t="s">
        <v>39</v>
      </c>
      <c r="H320" s="21" t="s">
        <v>153</v>
      </c>
      <c r="I320" s="21" t="s">
        <v>35</v>
      </c>
      <c r="J320" s="21"/>
      <c r="K320" s="21" t="s">
        <v>2311</v>
      </c>
      <c r="L320" s="21" t="s">
        <v>27</v>
      </c>
      <c r="M320" s="21" t="s">
        <v>128</v>
      </c>
      <c r="N320" s="21" t="s">
        <v>1085</v>
      </c>
      <c r="O320" s="21" t="s">
        <v>155</v>
      </c>
      <c r="P320" s="21" t="s">
        <v>23</v>
      </c>
      <c r="Q320" s="21" t="s">
        <v>8</v>
      </c>
      <c r="R320" s="21">
        <v>13.1012</v>
      </c>
      <c r="S320" s="21" t="s">
        <v>156</v>
      </c>
      <c r="T320" s="21">
        <v>13.1012</v>
      </c>
      <c r="U320" s="21"/>
      <c r="V320" s="21" t="s">
        <v>53</v>
      </c>
      <c r="W320" s="21" t="s">
        <v>1086</v>
      </c>
      <c r="X320" s="21" t="s">
        <v>1087</v>
      </c>
      <c r="Y320" s="59">
        <f t="shared" si="4"/>
        <v>0</v>
      </c>
      <c r="Z320" s="77" t="s">
        <v>1109</v>
      </c>
      <c r="AA320" s="77">
        <v>10.401199999999999</v>
      </c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  <c r="BY320" s="17"/>
    </row>
    <row r="321" spans="1:77" s="116" customFormat="1" ht="75" customHeight="1">
      <c r="A321" s="95" t="s">
        <v>152</v>
      </c>
      <c r="B321" s="63" t="s">
        <v>354</v>
      </c>
      <c r="C321" s="63" t="s">
        <v>1078</v>
      </c>
      <c r="D321" s="63">
        <v>21</v>
      </c>
      <c r="E321" s="63">
        <v>15</v>
      </c>
      <c r="F321" s="63">
        <v>15</v>
      </c>
      <c r="G321" s="63" t="s">
        <v>39</v>
      </c>
      <c r="H321" s="63" t="s">
        <v>153</v>
      </c>
      <c r="I321" s="63" t="s">
        <v>35</v>
      </c>
      <c r="J321" s="63"/>
      <c r="K321" s="716" t="s">
        <v>2311</v>
      </c>
      <c r="L321" s="63" t="s">
        <v>27</v>
      </c>
      <c r="M321" s="63" t="s">
        <v>128</v>
      </c>
      <c r="N321" s="63" t="s">
        <v>154</v>
      </c>
      <c r="O321" s="63" t="s">
        <v>155</v>
      </c>
      <c r="P321" s="63" t="s">
        <v>23</v>
      </c>
      <c r="Q321" s="63" t="s">
        <v>8</v>
      </c>
      <c r="R321" s="63">
        <v>15</v>
      </c>
      <c r="S321" s="63" t="s">
        <v>156</v>
      </c>
      <c r="T321" s="63">
        <v>15</v>
      </c>
      <c r="U321" s="5" t="s">
        <v>149</v>
      </c>
      <c r="V321" s="63" t="s">
        <v>53</v>
      </c>
      <c r="W321" s="11" t="s">
        <v>1079</v>
      </c>
      <c r="X321" s="11" t="s">
        <v>1080</v>
      </c>
      <c r="Y321" s="59">
        <f t="shared" si="4"/>
        <v>0</v>
      </c>
      <c r="Z321" s="77" t="s">
        <v>1083</v>
      </c>
      <c r="AA321" s="77">
        <v>15</v>
      </c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  <c r="BY321" s="17"/>
    </row>
    <row r="322" spans="1:77" s="116" customFormat="1" ht="75" customHeight="1">
      <c r="A322" s="95" t="s">
        <v>152</v>
      </c>
      <c r="B322" s="63" t="s">
        <v>354</v>
      </c>
      <c r="C322" s="176" t="s">
        <v>355</v>
      </c>
      <c r="D322" s="176">
        <v>15</v>
      </c>
      <c r="E322" s="176">
        <v>20</v>
      </c>
      <c r="F322" s="176">
        <v>10</v>
      </c>
      <c r="G322" s="63" t="s">
        <v>39</v>
      </c>
      <c r="H322" s="63" t="s">
        <v>153</v>
      </c>
      <c r="I322" s="63" t="s">
        <v>35</v>
      </c>
      <c r="J322" s="63"/>
      <c r="K322" s="716" t="s">
        <v>2311</v>
      </c>
      <c r="L322" s="63" t="s">
        <v>27</v>
      </c>
      <c r="M322" s="63" t="s">
        <v>128</v>
      </c>
      <c r="N322" s="63" t="s">
        <v>154</v>
      </c>
      <c r="O322" s="63" t="s">
        <v>155</v>
      </c>
      <c r="P322" s="63" t="s">
        <v>23</v>
      </c>
      <c r="Q322" s="63" t="s">
        <v>8</v>
      </c>
      <c r="R322" s="176">
        <v>10</v>
      </c>
      <c r="S322" s="63" t="s">
        <v>156</v>
      </c>
      <c r="T322" s="176">
        <v>10</v>
      </c>
      <c r="U322" s="5" t="s">
        <v>149</v>
      </c>
      <c r="V322" s="63" t="s">
        <v>53</v>
      </c>
      <c r="W322" s="11" t="s">
        <v>1081</v>
      </c>
      <c r="X322" s="11" t="s">
        <v>1082</v>
      </c>
      <c r="Y322" s="59">
        <f t="shared" si="4"/>
        <v>0</v>
      </c>
      <c r="Z322" s="77" t="s">
        <v>1473</v>
      </c>
      <c r="AA322" s="77">
        <v>10</v>
      </c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  <c r="BY322" s="17"/>
    </row>
    <row r="323" spans="1:77" s="116" customFormat="1" ht="75" customHeight="1">
      <c r="A323" s="336" t="s">
        <v>152</v>
      </c>
      <c r="B323" s="337" t="s">
        <v>1088</v>
      </c>
      <c r="C323" s="337" t="s">
        <v>1074</v>
      </c>
      <c r="D323" s="337">
        <v>7</v>
      </c>
      <c r="E323" s="337">
        <v>2</v>
      </c>
      <c r="F323" s="337">
        <v>5</v>
      </c>
      <c r="G323" s="337" t="s">
        <v>39</v>
      </c>
      <c r="H323" s="161" t="s">
        <v>153</v>
      </c>
      <c r="I323" s="337" t="s">
        <v>35</v>
      </c>
      <c r="J323" s="337"/>
      <c r="K323" s="717" t="s">
        <v>2311</v>
      </c>
      <c r="L323" s="337" t="s">
        <v>27</v>
      </c>
      <c r="M323" s="161" t="s">
        <v>128</v>
      </c>
      <c r="N323" s="161" t="s">
        <v>154</v>
      </c>
      <c r="O323" s="337" t="s">
        <v>155</v>
      </c>
      <c r="P323" s="161" t="s">
        <v>23</v>
      </c>
      <c r="Q323" s="161" t="s">
        <v>8</v>
      </c>
      <c r="R323" s="337">
        <v>5</v>
      </c>
      <c r="S323" s="337"/>
      <c r="T323" s="337"/>
      <c r="U323" s="337"/>
      <c r="V323" s="161" t="s">
        <v>53</v>
      </c>
      <c r="W323" s="337" t="s">
        <v>1089</v>
      </c>
      <c r="X323" s="337" t="s">
        <v>1090</v>
      </c>
      <c r="Y323" s="59">
        <f t="shared" si="4"/>
        <v>0</v>
      </c>
      <c r="Z323" s="77" t="s">
        <v>1109</v>
      </c>
      <c r="AA323" s="77">
        <v>2.7</v>
      </c>
      <c r="AB323" s="77" t="s">
        <v>1819</v>
      </c>
      <c r="AC323" s="17">
        <v>2.2999999999999998</v>
      </c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  <c r="BY323" s="17"/>
    </row>
    <row r="324" spans="1:77" s="116" customFormat="1" ht="75" customHeight="1">
      <c r="A324" s="159" t="s">
        <v>152</v>
      </c>
      <c r="B324" s="159" t="s">
        <v>157</v>
      </c>
      <c r="C324" s="159" t="s">
        <v>1074</v>
      </c>
      <c r="D324" s="159">
        <v>16</v>
      </c>
      <c r="E324" s="159">
        <v>19.34</v>
      </c>
      <c r="F324" s="159">
        <v>29.27</v>
      </c>
      <c r="G324" s="160" t="s">
        <v>39</v>
      </c>
      <c r="H324" s="160" t="s">
        <v>153</v>
      </c>
      <c r="I324" s="160" t="s">
        <v>35</v>
      </c>
      <c r="J324" s="160" t="s">
        <v>44</v>
      </c>
      <c r="K324" s="718" t="s">
        <v>2311</v>
      </c>
      <c r="L324" s="160" t="s">
        <v>27</v>
      </c>
      <c r="M324" s="160"/>
      <c r="N324" s="161" t="s">
        <v>154</v>
      </c>
      <c r="O324" s="160" t="s">
        <v>824</v>
      </c>
      <c r="P324" s="159" t="s">
        <v>23</v>
      </c>
      <c r="Q324" s="161" t="s">
        <v>8</v>
      </c>
      <c r="R324" s="159">
        <v>29.27</v>
      </c>
      <c r="S324" s="337"/>
      <c r="T324" s="159" t="s">
        <v>44</v>
      </c>
      <c r="U324" s="159" t="s">
        <v>149</v>
      </c>
      <c r="V324" s="159" t="s">
        <v>53</v>
      </c>
      <c r="W324" s="162" t="s">
        <v>1091</v>
      </c>
      <c r="X324" s="163" t="s">
        <v>1092</v>
      </c>
      <c r="Y324" s="59">
        <f t="shared" si="4"/>
        <v>0</v>
      </c>
      <c r="Z324" s="77" t="s">
        <v>1818</v>
      </c>
      <c r="AA324" s="77">
        <v>29.27</v>
      </c>
      <c r="AB324" s="7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  <c r="BY324" s="17"/>
    </row>
    <row r="325" spans="1:77" s="116" customFormat="1" ht="75" customHeight="1">
      <c r="A325" s="334" t="s">
        <v>152</v>
      </c>
      <c r="B325" s="172" t="s">
        <v>354</v>
      </c>
      <c r="C325" s="172" t="s">
        <v>355</v>
      </c>
      <c r="D325" s="173">
        <v>19</v>
      </c>
      <c r="E325" s="173">
        <v>3</v>
      </c>
      <c r="F325" s="172">
        <v>7.6820000000000004</v>
      </c>
      <c r="G325" s="172" t="s">
        <v>39</v>
      </c>
      <c r="H325" s="172" t="s">
        <v>153</v>
      </c>
      <c r="I325" s="172" t="s">
        <v>35</v>
      </c>
      <c r="J325" s="172"/>
      <c r="K325" s="719" t="s">
        <v>2311</v>
      </c>
      <c r="L325" s="172" t="s">
        <v>27</v>
      </c>
      <c r="M325" s="172" t="s">
        <v>128</v>
      </c>
      <c r="N325" s="172" t="s">
        <v>1454</v>
      </c>
      <c r="O325" s="172" t="s">
        <v>155</v>
      </c>
      <c r="P325" s="172" t="s">
        <v>23</v>
      </c>
      <c r="Q325" s="172" t="s">
        <v>8</v>
      </c>
      <c r="R325" s="173">
        <v>7.6820000000000004</v>
      </c>
      <c r="S325" s="172"/>
      <c r="T325" s="173"/>
      <c r="U325" s="172" t="s">
        <v>149</v>
      </c>
      <c r="V325" s="172" t="s">
        <v>53</v>
      </c>
      <c r="W325" s="173" t="s">
        <v>1455</v>
      </c>
      <c r="X325" s="276" t="s">
        <v>1456</v>
      </c>
      <c r="Y325" s="59">
        <f t="shared" si="4"/>
        <v>0</v>
      </c>
      <c r="Z325" s="77" t="s">
        <v>1472</v>
      </c>
      <c r="AA325" s="77">
        <v>7.6820000000000004</v>
      </c>
      <c r="AB325" s="7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  <c r="BY325" s="17"/>
    </row>
    <row r="326" spans="1:77" s="116" customFormat="1" ht="75" customHeight="1">
      <c r="A326" s="542" t="s">
        <v>152</v>
      </c>
      <c r="B326" s="172" t="s">
        <v>354</v>
      </c>
      <c r="C326" s="172" t="s">
        <v>355</v>
      </c>
      <c r="D326" s="173">
        <v>36</v>
      </c>
      <c r="E326" s="173">
        <v>17</v>
      </c>
      <c r="F326" s="543">
        <v>10</v>
      </c>
      <c r="G326" s="173" t="s">
        <v>39</v>
      </c>
      <c r="H326" s="172" t="s">
        <v>153</v>
      </c>
      <c r="I326" s="173" t="s">
        <v>35</v>
      </c>
      <c r="J326" s="173"/>
      <c r="K326" s="720" t="s">
        <v>2311</v>
      </c>
      <c r="L326" s="173" t="s">
        <v>27</v>
      </c>
      <c r="M326" s="172" t="s">
        <v>128</v>
      </c>
      <c r="N326" s="172" t="s">
        <v>1457</v>
      </c>
      <c r="O326" s="173" t="s">
        <v>155</v>
      </c>
      <c r="P326" s="172" t="s">
        <v>23</v>
      </c>
      <c r="Q326" s="172" t="s">
        <v>8</v>
      </c>
      <c r="R326" s="173">
        <v>10</v>
      </c>
      <c r="S326" s="173"/>
      <c r="T326" s="173"/>
      <c r="U326" s="172" t="s">
        <v>149</v>
      </c>
      <c r="V326" s="172" t="s">
        <v>53</v>
      </c>
      <c r="W326" s="173" t="s">
        <v>1458</v>
      </c>
      <c r="X326" s="276" t="s">
        <v>1459</v>
      </c>
      <c r="Y326" s="59">
        <f t="shared" si="4"/>
        <v>0</v>
      </c>
      <c r="Z326" s="77" t="s">
        <v>1471</v>
      </c>
      <c r="AA326" s="77">
        <v>10</v>
      </c>
      <c r="AB326" s="7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  <c r="BY326" s="17"/>
    </row>
    <row r="327" spans="1:77" s="116" customFormat="1" ht="75" customHeight="1">
      <c r="A327" s="334" t="s">
        <v>152</v>
      </c>
      <c r="B327" s="172" t="s">
        <v>354</v>
      </c>
      <c r="C327" s="172" t="s">
        <v>1078</v>
      </c>
      <c r="D327" s="172">
        <v>17</v>
      </c>
      <c r="E327" s="172">
        <v>13</v>
      </c>
      <c r="F327" s="172">
        <v>25</v>
      </c>
      <c r="G327" s="173" t="s">
        <v>39</v>
      </c>
      <c r="H327" s="173" t="s">
        <v>153</v>
      </c>
      <c r="I327" s="173" t="s">
        <v>35</v>
      </c>
      <c r="J327" s="173" t="s">
        <v>44</v>
      </c>
      <c r="K327" s="720" t="s">
        <v>2311</v>
      </c>
      <c r="L327" s="173" t="s">
        <v>27</v>
      </c>
      <c r="M327" s="172" t="s">
        <v>128</v>
      </c>
      <c r="N327" s="172" t="s">
        <v>1454</v>
      </c>
      <c r="O327" s="173" t="s">
        <v>824</v>
      </c>
      <c r="P327" s="172" t="s">
        <v>23</v>
      </c>
      <c r="Q327" s="172" t="s">
        <v>8</v>
      </c>
      <c r="R327" s="172">
        <v>25</v>
      </c>
      <c r="S327" s="173"/>
      <c r="T327" s="172" t="s">
        <v>44</v>
      </c>
      <c r="U327" s="172" t="s">
        <v>149</v>
      </c>
      <c r="V327" s="172" t="s">
        <v>53</v>
      </c>
      <c r="W327" s="174" t="s">
        <v>1460</v>
      </c>
      <c r="X327" s="175" t="s">
        <v>1461</v>
      </c>
      <c r="Y327" s="59">
        <f t="shared" si="4"/>
        <v>0</v>
      </c>
      <c r="Z327" s="77" t="s">
        <v>1472</v>
      </c>
      <c r="AA327" s="77">
        <v>25</v>
      </c>
      <c r="AB327" s="7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  <c r="BY327" s="17"/>
    </row>
    <row r="328" spans="1:77" s="116" customFormat="1" ht="75" customHeight="1">
      <c r="A328" s="334" t="s">
        <v>152</v>
      </c>
      <c r="B328" s="172" t="s">
        <v>354</v>
      </c>
      <c r="C328" s="172" t="s">
        <v>1078</v>
      </c>
      <c r="D328" s="172">
        <v>19</v>
      </c>
      <c r="E328" s="172">
        <v>9.2200000000000006</v>
      </c>
      <c r="F328" s="172">
        <v>7</v>
      </c>
      <c r="G328" s="173" t="s">
        <v>39</v>
      </c>
      <c r="H328" s="173" t="s">
        <v>153</v>
      </c>
      <c r="I328" s="173" t="s">
        <v>35</v>
      </c>
      <c r="J328" s="173" t="s">
        <v>44</v>
      </c>
      <c r="K328" s="720" t="s">
        <v>2311</v>
      </c>
      <c r="L328" s="173" t="s">
        <v>27</v>
      </c>
      <c r="M328" s="172" t="s">
        <v>128</v>
      </c>
      <c r="N328" s="172" t="s">
        <v>1462</v>
      </c>
      <c r="O328" s="173" t="s">
        <v>824</v>
      </c>
      <c r="P328" s="172" t="s">
        <v>23</v>
      </c>
      <c r="Q328" s="172" t="s">
        <v>8</v>
      </c>
      <c r="R328" s="172">
        <v>7</v>
      </c>
      <c r="S328" s="173"/>
      <c r="T328" s="172" t="s">
        <v>44</v>
      </c>
      <c r="U328" s="172" t="s">
        <v>149</v>
      </c>
      <c r="V328" s="172" t="s">
        <v>53</v>
      </c>
      <c r="W328" s="174" t="s">
        <v>1463</v>
      </c>
      <c r="X328" s="175" t="s">
        <v>1464</v>
      </c>
      <c r="Y328" s="59">
        <f t="shared" si="4"/>
        <v>0</v>
      </c>
      <c r="Z328" s="77" t="s">
        <v>1472</v>
      </c>
      <c r="AA328" s="77">
        <v>7</v>
      </c>
      <c r="AB328" s="7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  <c r="BY328" s="17"/>
    </row>
    <row r="329" spans="1:77" s="116" customFormat="1" ht="75" customHeight="1">
      <c r="A329" s="334" t="s">
        <v>152</v>
      </c>
      <c r="B329" s="172" t="s">
        <v>354</v>
      </c>
      <c r="C329" s="172" t="s">
        <v>1078</v>
      </c>
      <c r="D329" s="172">
        <v>12</v>
      </c>
      <c r="E329" s="172">
        <v>4.21</v>
      </c>
      <c r="F329" s="172">
        <v>8</v>
      </c>
      <c r="G329" s="173" t="s">
        <v>39</v>
      </c>
      <c r="H329" s="173" t="s">
        <v>153</v>
      </c>
      <c r="I329" s="173" t="s">
        <v>35</v>
      </c>
      <c r="J329" s="173" t="s">
        <v>44</v>
      </c>
      <c r="K329" s="720" t="s">
        <v>2311</v>
      </c>
      <c r="L329" s="173" t="s">
        <v>27</v>
      </c>
      <c r="M329" s="172" t="s">
        <v>128</v>
      </c>
      <c r="N329" s="172" t="s">
        <v>1465</v>
      </c>
      <c r="O329" s="173" t="s">
        <v>824</v>
      </c>
      <c r="P329" s="172" t="s">
        <v>23</v>
      </c>
      <c r="Q329" s="172" t="s">
        <v>8</v>
      </c>
      <c r="R329" s="172">
        <v>7</v>
      </c>
      <c r="S329" s="173"/>
      <c r="T329" s="172" t="s">
        <v>44</v>
      </c>
      <c r="U329" s="172" t="s">
        <v>149</v>
      </c>
      <c r="V329" s="172" t="s">
        <v>53</v>
      </c>
      <c r="W329" s="174" t="s">
        <v>1466</v>
      </c>
      <c r="X329" s="175" t="s">
        <v>1467</v>
      </c>
      <c r="Y329" s="59">
        <f t="shared" si="4"/>
        <v>0</v>
      </c>
      <c r="Z329" s="77" t="s">
        <v>1472</v>
      </c>
      <c r="AA329" s="77">
        <v>8</v>
      </c>
      <c r="AB329" s="7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  <c r="BY329" s="17"/>
    </row>
    <row r="330" spans="1:77" s="116" customFormat="1" ht="75" customHeight="1">
      <c r="A330" s="578" t="s">
        <v>152</v>
      </c>
      <c r="B330" s="544" t="s">
        <v>157</v>
      </c>
      <c r="C330" s="544" t="s">
        <v>1074</v>
      </c>
      <c r="D330" s="544">
        <v>7</v>
      </c>
      <c r="E330" s="544">
        <v>2</v>
      </c>
      <c r="F330" s="544">
        <v>6</v>
      </c>
      <c r="G330" s="544" t="s">
        <v>39</v>
      </c>
      <c r="H330" s="544" t="s">
        <v>153</v>
      </c>
      <c r="I330" s="544" t="s">
        <v>35</v>
      </c>
      <c r="J330" s="544" t="s">
        <v>44</v>
      </c>
      <c r="K330" s="544" t="s">
        <v>2311</v>
      </c>
      <c r="L330" s="544" t="s">
        <v>27</v>
      </c>
      <c r="M330" s="544"/>
      <c r="N330" s="544" t="s">
        <v>154</v>
      </c>
      <c r="O330" s="544" t="s">
        <v>824</v>
      </c>
      <c r="P330" s="544" t="s">
        <v>23</v>
      </c>
      <c r="Q330" s="544" t="s">
        <v>8</v>
      </c>
      <c r="R330" s="544">
        <v>6</v>
      </c>
      <c r="S330" s="544"/>
      <c r="T330" s="544">
        <v>6</v>
      </c>
      <c r="U330" s="544" t="s">
        <v>149</v>
      </c>
      <c r="V330" s="544" t="s">
        <v>53</v>
      </c>
      <c r="W330" s="544" t="s">
        <v>1887</v>
      </c>
      <c r="X330" s="544" t="s">
        <v>1888</v>
      </c>
      <c r="Y330" s="59">
        <f t="shared" si="4"/>
        <v>0</v>
      </c>
      <c r="Z330" s="77" t="s">
        <v>2172</v>
      </c>
      <c r="AA330" s="77">
        <v>6</v>
      </c>
      <c r="AB330" s="7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  <c r="BY330" s="17"/>
    </row>
    <row r="331" spans="1:77" s="116" customFormat="1" ht="75" customHeight="1">
      <c r="A331" s="578" t="s">
        <v>152</v>
      </c>
      <c r="B331" s="544" t="s">
        <v>157</v>
      </c>
      <c r="C331" s="544" t="s">
        <v>1074</v>
      </c>
      <c r="D331" s="544">
        <v>3</v>
      </c>
      <c r="E331" s="544">
        <v>18</v>
      </c>
      <c r="F331" s="544">
        <v>11</v>
      </c>
      <c r="G331" s="544" t="s">
        <v>39</v>
      </c>
      <c r="H331" s="544" t="s">
        <v>153</v>
      </c>
      <c r="I331" s="544" t="s">
        <v>35</v>
      </c>
      <c r="J331" s="544"/>
      <c r="K331" s="544" t="s">
        <v>2311</v>
      </c>
      <c r="L331" s="544" t="s">
        <v>27</v>
      </c>
      <c r="M331" s="544"/>
      <c r="N331" s="544" t="s">
        <v>154</v>
      </c>
      <c r="O331" s="544" t="s">
        <v>824</v>
      </c>
      <c r="P331" s="544" t="s">
        <v>23</v>
      </c>
      <c r="Q331" s="544" t="s">
        <v>8</v>
      </c>
      <c r="R331" s="544">
        <v>2.5</v>
      </c>
      <c r="S331" s="544"/>
      <c r="T331" s="544">
        <v>2.5</v>
      </c>
      <c r="U331" s="544" t="s">
        <v>149</v>
      </c>
      <c r="V331" s="544" t="s">
        <v>53</v>
      </c>
      <c r="W331" s="544" t="s">
        <v>1889</v>
      </c>
      <c r="X331" s="544" t="s">
        <v>1890</v>
      </c>
      <c r="Y331" s="59">
        <f t="shared" si="4"/>
        <v>0</v>
      </c>
      <c r="Z331" s="77" t="s">
        <v>2173</v>
      </c>
      <c r="AA331" s="77">
        <v>11</v>
      </c>
      <c r="AB331" s="7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  <c r="BY331" s="17"/>
    </row>
    <row r="332" spans="1:77" s="116" customFormat="1" ht="75" customHeight="1">
      <c r="A332" s="578" t="s">
        <v>152</v>
      </c>
      <c r="B332" s="544" t="s">
        <v>354</v>
      </c>
      <c r="C332" s="544" t="s">
        <v>1078</v>
      </c>
      <c r="D332" s="544">
        <v>17</v>
      </c>
      <c r="E332" s="544">
        <v>3</v>
      </c>
      <c r="F332" s="544">
        <v>13</v>
      </c>
      <c r="G332" s="544" t="s">
        <v>39</v>
      </c>
      <c r="H332" s="544" t="s">
        <v>153</v>
      </c>
      <c r="I332" s="544" t="s">
        <v>35</v>
      </c>
      <c r="J332" s="544"/>
      <c r="K332" s="544" t="s">
        <v>2311</v>
      </c>
      <c r="L332" s="544" t="s">
        <v>27</v>
      </c>
      <c r="M332" s="544"/>
      <c r="N332" s="544" t="s">
        <v>154</v>
      </c>
      <c r="O332" s="544" t="s">
        <v>824</v>
      </c>
      <c r="P332" s="544" t="s">
        <v>23</v>
      </c>
      <c r="Q332" s="544" t="s">
        <v>8</v>
      </c>
      <c r="R332" s="544">
        <v>13</v>
      </c>
      <c r="S332" s="544"/>
      <c r="T332" s="544">
        <v>13</v>
      </c>
      <c r="U332" s="544" t="s">
        <v>149</v>
      </c>
      <c r="V332" s="544" t="s">
        <v>53</v>
      </c>
      <c r="W332" s="544" t="s">
        <v>1891</v>
      </c>
      <c r="X332" s="544" t="s">
        <v>1892</v>
      </c>
      <c r="Y332" s="59">
        <f t="shared" si="4"/>
        <v>0</v>
      </c>
      <c r="Z332" s="77" t="s">
        <v>2174</v>
      </c>
      <c r="AA332" s="77">
        <v>13</v>
      </c>
      <c r="AB332" s="7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  <c r="BY332" s="17"/>
    </row>
    <row r="333" spans="1:77" s="116" customFormat="1" ht="75" customHeight="1">
      <c r="A333" s="165" t="s">
        <v>152</v>
      </c>
      <c r="B333" s="16" t="s">
        <v>354</v>
      </c>
      <c r="C333" s="16" t="s">
        <v>355</v>
      </c>
      <c r="D333" s="16">
        <v>11</v>
      </c>
      <c r="E333" s="16">
        <v>11.13</v>
      </c>
      <c r="F333" s="16">
        <v>8.1999999999999993</v>
      </c>
      <c r="G333" s="534" t="s">
        <v>39</v>
      </c>
      <c r="H333" s="93" t="s">
        <v>153</v>
      </c>
      <c r="I333" s="534" t="s">
        <v>35</v>
      </c>
      <c r="J333" s="534" t="s">
        <v>44</v>
      </c>
      <c r="K333" s="534" t="s">
        <v>2311</v>
      </c>
      <c r="L333" s="534" t="s">
        <v>27</v>
      </c>
      <c r="M333" s="93"/>
      <c r="N333" s="534" t="s">
        <v>44</v>
      </c>
      <c r="O333" s="93" t="s">
        <v>824</v>
      </c>
      <c r="P333" s="16" t="s">
        <v>23</v>
      </c>
      <c r="Q333" s="16" t="s">
        <v>44</v>
      </c>
      <c r="R333" s="16" t="s">
        <v>44</v>
      </c>
      <c r="S333" s="16" t="s">
        <v>44</v>
      </c>
      <c r="T333" s="16" t="s">
        <v>44</v>
      </c>
      <c r="U333" s="16" t="s">
        <v>149</v>
      </c>
      <c r="V333" s="16" t="s">
        <v>53</v>
      </c>
      <c r="W333" s="384" t="s">
        <v>2066</v>
      </c>
      <c r="X333" s="535" t="s">
        <v>2067</v>
      </c>
      <c r="Y333" s="130">
        <f t="shared" si="4"/>
        <v>2.8999999999985704E-3</v>
      </c>
      <c r="Z333" s="536" t="s">
        <v>2071</v>
      </c>
      <c r="AA333" s="536">
        <v>8.1971000000000007</v>
      </c>
      <c r="AB333" s="536"/>
      <c r="AC333" s="94"/>
      <c r="AD333" s="94"/>
      <c r="AE333" s="94"/>
      <c r="AF333" s="94"/>
      <c r="AG333" s="94"/>
      <c r="AH333" s="94"/>
      <c r="AI333" s="94"/>
      <c r="AJ333" s="94"/>
      <c r="AK333" s="94"/>
      <c r="AL333" s="94"/>
      <c r="AM333" s="94"/>
      <c r="AN333" s="94"/>
      <c r="AO333" s="94"/>
      <c r="AP333" s="94"/>
      <c r="AQ333" s="94"/>
      <c r="AR333" s="94"/>
      <c r="AS333" s="94"/>
      <c r="AT333" s="94"/>
      <c r="AU333" s="94"/>
      <c r="AV333" s="94"/>
      <c r="AW333" s="94"/>
      <c r="AX333" s="94"/>
      <c r="AY333" s="94"/>
      <c r="AZ333" s="94"/>
      <c r="BA333" s="94"/>
      <c r="BB333" s="94"/>
      <c r="BC333" s="94"/>
      <c r="BD333" s="94"/>
      <c r="BE333" s="94"/>
      <c r="BF333" s="94"/>
      <c r="BG333" s="94"/>
      <c r="BH333" s="94"/>
      <c r="BI333" s="94"/>
      <c r="BJ333" s="94"/>
      <c r="BK333" s="94"/>
      <c r="BL333" s="94"/>
      <c r="BM333" s="94"/>
      <c r="BN333" s="94"/>
      <c r="BO333" s="94"/>
      <c r="BP333" s="94"/>
      <c r="BQ333" s="94"/>
      <c r="BR333" s="94"/>
      <c r="BS333" s="94"/>
      <c r="BT333" s="94"/>
      <c r="BU333" s="94"/>
      <c r="BV333" s="94"/>
      <c r="BW333" s="94"/>
      <c r="BX333" s="94"/>
      <c r="BY333" s="94"/>
    </row>
    <row r="334" spans="1:77" s="363" customFormat="1" ht="78.75" customHeight="1">
      <c r="A334" s="579" t="s">
        <v>152</v>
      </c>
      <c r="B334" s="556" t="s">
        <v>354</v>
      </c>
      <c r="C334" s="556" t="s">
        <v>355</v>
      </c>
      <c r="D334" s="557">
        <v>15</v>
      </c>
      <c r="E334" s="557">
        <v>42</v>
      </c>
      <c r="F334" s="558">
        <v>3</v>
      </c>
      <c r="G334" s="556" t="s">
        <v>39</v>
      </c>
      <c r="H334" s="556" t="s">
        <v>153</v>
      </c>
      <c r="I334" s="556" t="s">
        <v>35</v>
      </c>
      <c r="J334" s="556"/>
      <c r="K334" s="721" t="s">
        <v>2311</v>
      </c>
      <c r="L334" s="556" t="s">
        <v>27</v>
      </c>
      <c r="M334" s="556" t="s">
        <v>128</v>
      </c>
      <c r="N334" s="556" t="s">
        <v>2176</v>
      </c>
      <c r="O334" s="556" t="s">
        <v>155</v>
      </c>
      <c r="P334" s="556" t="s">
        <v>23</v>
      </c>
      <c r="Q334" s="556" t="s">
        <v>8</v>
      </c>
      <c r="R334" s="557">
        <v>3</v>
      </c>
      <c r="S334" s="556"/>
      <c r="T334" s="557"/>
      <c r="U334" s="556" t="s">
        <v>149</v>
      </c>
      <c r="V334" s="556" t="s">
        <v>53</v>
      </c>
      <c r="W334" s="557" t="s">
        <v>2177</v>
      </c>
      <c r="X334" s="557" t="s">
        <v>2178</v>
      </c>
      <c r="Y334" s="126">
        <f t="shared" si="4"/>
        <v>0</v>
      </c>
      <c r="Z334" s="77" t="s">
        <v>2071</v>
      </c>
      <c r="AA334" s="363">
        <v>3</v>
      </c>
    </row>
    <row r="335" spans="1:77" s="363" customFormat="1" ht="78.75" customHeight="1">
      <c r="A335" s="580" t="s">
        <v>152</v>
      </c>
      <c r="B335" s="556" t="s">
        <v>354</v>
      </c>
      <c r="C335" s="556" t="s">
        <v>355</v>
      </c>
      <c r="D335" s="559">
        <v>24</v>
      </c>
      <c r="E335" s="559">
        <v>9</v>
      </c>
      <c r="F335" s="559">
        <v>2</v>
      </c>
      <c r="G335" s="559" t="s">
        <v>39</v>
      </c>
      <c r="H335" s="556" t="s">
        <v>153</v>
      </c>
      <c r="I335" s="559" t="s">
        <v>35</v>
      </c>
      <c r="J335" s="559"/>
      <c r="K335" s="722" t="s">
        <v>2311</v>
      </c>
      <c r="L335" s="559" t="s">
        <v>27</v>
      </c>
      <c r="M335" s="556" t="s">
        <v>128</v>
      </c>
      <c r="N335" s="556" t="s">
        <v>2176</v>
      </c>
      <c r="O335" s="559" t="s">
        <v>155</v>
      </c>
      <c r="P335" s="556" t="s">
        <v>23</v>
      </c>
      <c r="Q335" s="556" t="s">
        <v>8</v>
      </c>
      <c r="R335" s="557">
        <v>2</v>
      </c>
      <c r="S335" s="559"/>
      <c r="T335" s="557"/>
      <c r="U335" s="556" t="s">
        <v>149</v>
      </c>
      <c r="V335" s="556" t="s">
        <v>53</v>
      </c>
      <c r="W335" s="557" t="s">
        <v>2179</v>
      </c>
      <c r="X335" s="557" t="s">
        <v>2180</v>
      </c>
      <c r="Y335" s="126">
        <f t="shared" si="4"/>
        <v>0</v>
      </c>
      <c r="Z335" s="80" t="s">
        <v>2071</v>
      </c>
      <c r="AA335" s="363">
        <v>2</v>
      </c>
    </row>
    <row r="336" spans="1:77" s="363" customFormat="1" ht="78.75" customHeight="1">
      <c r="A336" s="579" t="s">
        <v>152</v>
      </c>
      <c r="B336" s="556" t="s">
        <v>354</v>
      </c>
      <c r="C336" s="556" t="s">
        <v>355</v>
      </c>
      <c r="D336" s="556">
        <v>12</v>
      </c>
      <c r="E336" s="556">
        <v>13</v>
      </c>
      <c r="F336" s="556">
        <v>5</v>
      </c>
      <c r="G336" s="557" t="s">
        <v>39</v>
      </c>
      <c r="H336" s="559" t="s">
        <v>153</v>
      </c>
      <c r="I336" s="557" t="s">
        <v>35</v>
      </c>
      <c r="J336" s="557" t="s">
        <v>44</v>
      </c>
      <c r="K336" s="723" t="s">
        <v>2311</v>
      </c>
      <c r="L336" s="557" t="s">
        <v>27</v>
      </c>
      <c r="M336" s="556" t="s">
        <v>128</v>
      </c>
      <c r="N336" s="556" t="s">
        <v>2176</v>
      </c>
      <c r="O336" s="559" t="s">
        <v>824</v>
      </c>
      <c r="P336" s="556" t="s">
        <v>23</v>
      </c>
      <c r="Q336" s="556" t="s">
        <v>8</v>
      </c>
      <c r="R336" s="556">
        <v>5</v>
      </c>
      <c r="S336" s="559"/>
      <c r="T336" s="556" t="s">
        <v>44</v>
      </c>
      <c r="U336" s="556" t="s">
        <v>149</v>
      </c>
      <c r="V336" s="556" t="s">
        <v>53</v>
      </c>
      <c r="W336" s="560" t="s">
        <v>2181</v>
      </c>
      <c r="X336" s="560" t="s">
        <v>2182</v>
      </c>
      <c r="Y336" s="126">
        <f t="shared" si="4"/>
        <v>0</v>
      </c>
      <c r="Z336" s="80" t="s">
        <v>2071</v>
      </c>
      <c r="AA336" s="363">
        <v>5</v>
      </c>
    </row>
    <row r="337" spans="1:77" s="182" customFormat="1" ht="75" customHeight="1">
      <c r="A337" s="500" t="s">
        <v>158</v>
      </c>
      <c r="B337" s="537" t="s">
        <v>404</v>
      </c>
      <c r="C337" s="537" t="s">
        <v>404</v>
      </c>
      <c r="D337" s="537">
        <v>77</v>
      </c>
      <c r="E337" s="537">
        <v>1</v>
      </c>
      <c r="F337" s="537">
        <v>6.2698</v>
      </c>
      <c r="G337" s="537" t="s">
        <v>64</v>
      </c>
      <c r="H337" s="537" t="s">
        <v>405</v>
      </c>
      <c r="I337" s="537" t="s">
        <v>135</v>
      </c>
      <c r="J337" s="537" t="s">
        <v>406</v>
      </c>
      <c r="K337" s="537" t="s">
        <v>2338</v>
      </c>
      <c r="L337" s="537" t="s">
        <v>27</v>
      </c>
      <c r="M337" s="537" t="s">
        <v>407</v>
      </c>
      <c r="N337" s="537" t="s">
        <v>2339</v>
      </c>
      <c r="O337" s="537" t="s">
        <v>26</v>
      </c>
      <c r="P337" s="537" t="s">
        <v>23</v>
      </c>
      <c r="Q337" s="537" t="s">
        <v>2340</v>
      </c>
      <c r="R337" s="537">
        <v>6.2698</v>
      </c>
      <c r="S337" s="537" t="s">
        <v>8</v>
      </c>
      <c r="T337" s="537">
        <v>6.2698</v>
      </c>
      <c r="U337" s="537" t="s">
        <v>149</v>
      </c>
      <c r="V337" s="537" t="s">
        <v>53</v>
      </c>
      <c r="W337" s="537" t="s">
        <v>408</v>
      </c>
      <c r="X337" s="538" t="s">
        <v>409</v>
      </c>
      <c r="Y337" s="539">
        <f t="shared" si="4"/>
        <v>0.99359999999999982</v>
      </c>
      <c r="Z337" s="538" t="s">
        <v>816</v>
      </c>
      <c r="AA337" s="538">
        <v>5.2762000000000002</v>
      </c>
      <c r="AB337" s="443"/>
      <c r="AC337" s="443"/>
      <c r="AD337" s="443"/>
      <c r="AE337" s="443"/>
      <c r="AF337" s="443"/>
      <c r="AG337" s="443"/>
      <c r="AH337" s="443"/>
      <c r="AI337" s="443"/>
      <c r="AJ337" s="443"/>
      <c r="AK337" s="443"/>
      <c r="AL337" s="443"/>
      <c r="AM337" s="443"/>
      <c r="AN337" s="443"/>
      <c r="AO337" s="443"/>
      <c r="AP337" s="443"/>
      <c r="AQ337" s="443"/>
      <c r="AR337" s="443"/>
      <c r="AS337" s="443"/>
      <c r="AT337" s="443"/>
      <c r="AU337" s="443"/>
      <c r="AV337" s="443"/>
      <c r="AW337" s="443"/>
      <c r="AX337" s="443"/>
      <c r="AY337" s="443"/>
      <c r="AZ337" s="443"/>
      <c r="BA337" s="443"/>
      <c r="BB337" s="443"/>
      <c r="BC337" s="443"/>
      <c r="BD337" s="443"/>
      <c r="BE337" s="443"/>
      <c r="BF337" s="443"/>
      <c r="BG337" s="443"/>
      <c r="BH337" s="443"/>
      <c r="BI337" s="443"/>
      <c r="BJ337" s="443"/>
      <c r="BK337" s="443"/>
      <c r="BL337" s="443"/>
      <c r="BM337" s="443"/>
      <c r="BN337" s="443"/>
      <c r="BO337" s="443"/>
      <c r="BP337" s="443"/>
      <c r="BQ337" s="443"/>
      <c r="BR337" s="443"/>
      <c r="BS337" s="443"/>
      <c r="BT337" s="443"/>
      <c r="BU337" s="443"/>
      <c r="BV337" s="443"/>
      <c r="BW337" s="443"/>
      <c r="BX337" s="443"/>
      <c r="BY337" s="443"/>
    </row>
    <row r="338" spans="1:77" s="56" customFormat="1" ht="78.75" customHeight="1">
      <c r="A338" s="51" t="s">
        <v>158</v>
      </c>
      <c r="B338" s="470" t="s">
        <v>412</v>
      </c>
      <c r="C338" s="470" t="s">
        <v>413</v>
      </c>
      <c r="D338" s="470">
        <v>6</v>
      </c>
      <c r="E338" s="470">
        <v>24</v>
      </c>
      <c r="F338" s="471">
        <v>0.3</v>
      </c>
      <c r="G338" s="470" t="s">
        <v>66</v>
      </c>
      <c r="H338" s="440" t="s">
        <v>414</v>
      </c>
      <c r="I338" s="48" t="s">
        <v>49</v>
      </c>
      <c r="J338" s="48" t="s">
        <v>135</v>
      </c>
      <c r="K338" s="48" t="s">
        <v>2312</v>
      </c>
      <c r="L338" s="48" t="s">
        <v>415</v>
      </c>
      <c r="M338" s="48" t="s">
        <v>2341</v>
      </c>
      <c r="N338" s="48" t="s">
        <v>2342</v>
      </c>
      <c r="O338" s="48" t="s">
        <v>26</v>
      </c>
      <c r="P338" s="47" t="s">
        <v>52</v>
      </c>
      <c r="Q338" s="47" t="s">
        <v>53</v>
      </c>
      <c r="R338" s="47" t="s">
        <v>44</v>
      </c>
      <c r="S338" s="47" t="s">
        <v>44</v>
      </c>
      <c r="T338" s="47" t="s">
        <v>44</v>
      </c>
      <c r="U338" s="47" t="s">
        <v>149</v>
      </c>
      <c r="V338" s="47" t="s">
        <v>53</v>
      </c>
      <c r="W338" s="47" t="s">
        <v>416</v>
      </c>
      <c r="X338" s="472" t="s">
        <v>417</v>
      </c>
      <c r="Y338" s="50">
        <f t="shared" si="4"/>
        <v>0.3</v>
      </c>
    </row>
    <row r="339" spans="1:77" s="116" customFormat="1" ht="78.75" customHeight="1">
      <c r="A339" s="498" t="s">
        <v>158</v>
      </c>
      <c r="B339" s="19" t="s">
        <v>728</v>
      </c>
      <c r="C339" s="19" t="s">
        <v>728</v>
      </c>
      <c r="D339" s="19">
        <v>63</v>
      </c>
      <c r="E339" s="19">
        <v>6</v>
      </c>
      <c r="F339" s="19">
        <v>2.2999999999999998</v>
      </c>
      <c r="G339" s="19" t="s">
        <v>285</v>
      </c>
      <c r="H339" s="5" t="s">
        <v>730</v>
      </c>
      <c r="I339" s="19" t="s">
        <v>35</v>
      </c>
      <c r="J339" s="19" t="s">
        <v>92</v>
      </c>
      <c r="K339" s="136" t="s">
        <v>2338</v>
      </c>
      <c r="L339" s="19" t="s">
        <v>27</v>
      </c>
      <c r="M339" s="5" t="s">
        <v>2343</v>
      </c>
      <c r="N339" s="19" t="s">
        <v>2344</v>
      </c>
      <c r="O339" s="5" t="s">
        <v>26</v>
      </c>
      <c r="P339" s="5" t="s">
        <v>23</v>
      </c>
      <c r="Q339" s="5" t="s">
        <v>8</v>
      </c>
      <c r="R339" s="19">
        <v>2.2999999999999998</v>
      </c>
      <c r="S339" s="19" t="s">
        <v>8</v>
      </c>
      <c r="T339" s="19">
        <v>2.2999999999999998</v>
      </c>
      <c r="U339" s="19" t="s">
        <v>149</v>
      </c>
      <c r="V339" s="19" t="s">
        <v>53</v>
      </c>
      <c r="W339" s="19" t="s">
        <v>910</v>
      </c>
      <c r="X339" s="19" t="s">
        <v>911</v>
      </c>
      <c r="Y339" s="59">
        <f t="shared" si="4"/>
        <v>0</v>
      </c>
      <c r="Z339" s="19" t="s">
        <v>965</v>
      </c>
      <c r="AA339" s="17">
        <v>2.2999999999999998</v>
      </c>
      <c r="AB339" s="17"/>
      <c r="AC339" s="17"/>
      <c r="AD339" s="17"/>
      <c r="AE339" s="17"/>
      <c r="AF339" s="17"/>
      <c r="AG339" s="17"/>
      <c r="AH339" s="17"/>
      <c r="AI339" s="17"/>
      <c r="AJ339" s="17"/>
    </row>
    <row r="340" spans="1:77" s="268" customFormat="1" ht="78.75" customHeight="1">
      <c r="A340" s="581" t="s">
        <v>158</v>
      </c>
      <c r="B340" s="25" t="s">
        <v>728</v>
      </c>
      <c r="C340" s="25" t="s">
        <v>728</v>
      </c>
      <c r="D340" s="25">
        <v>63</v>
      </c>
      <c r="E340" s="25">
        <v>1</v>
      </c>
      <c r="F340" s="25">
        <v>10</v>
      </c>
      <c r="G340" s="25" t="s">
        <v>912</v>
      </c>
      <c r="H340" s="23" t="s">
        <v>730</v>
      </c>
      <c r="I340" s="25" t="s">
        <v>35</v>
      </c>
      <c r="J340" s="25" t="s">
        <v>92</v>
      </c>
      <c r="K340" s="724" t="s">
        <v>2338</v>
      </c>
      <c r="L340" s="25" t="s">
        <v>27</v>
      </c>
      <c r="M340" s="23" t="s">
        <v>2343</v>
      </c>
      <c r="N340" s="19" t="s">
        <v>2344</v>
      </c>
      <c r="O340" s="23" t="s">
        <v>26</v>
      </c>
      <c r="P340" s="23" t="s">
        <v>23</v>
      </c>
      <c r="Q340" s="23" t="s">
        <v>8</v>
      </c>
      <c r="R340" s="23">
        <v>10</v>
      </c>
      <c r="S340" s="25" t="s">
        <v>8</v>
      </c>
      <c r="T340" s="25">
        <v>10</v>
      </c>
      <c r="U340" s="25" t="s">
        <v>149</v>
      </c>
      <c r="V340" s="25" t="s">
        <v>53</v>
      </c>
      <c r="W340" s="25" t="s">
        <v>913</v>
      </c>
      <c r="X340" s="25" t="s">
        <v>914</v>
      </c>
      <c r="Y340" s="59">
        <f t="shared" si="4"/>
        <v>0</v>
      </c>
      <c r="Z340" s="25" t="s">
        <v>965</v>
      </c>
      <c r="AA340" s="113">
        <v>0.47</v>
      </c>
      <c r="AB340" s="25" t="s">
        <v>967</v>
      </c>
      <c r="AC340" s="113">
        <v>9.5299999999999994</v>
      </c>
      <c r="AD340" s="113"/>
      <c r="AE340" s="113"/>
      <c r="AF340" s="113"/>
      <c r="AG340" s="113"/>
      <c r="AH340" s="113"/>
      <c r="AI340" s="113"/>
      <c r="AJ340" s="113"/>
    </row>
    <row r="341" spans="1:77" s="316" customFormat="1" ht="78.75" customHeight="1">
      <c r="A341" s="243" t="s">
        <v>158</v>
      </c>
      <c r="B341" s="493" t="s">
        <v>412</v>
      </c>
      <c r="C341" s="493" t="s">
        <v>413</v>
      </c>
      <c r="D341" s="493">
        <v>12</v>
      </c>
      <c r="E341" s="493">
        <v>12</v>
      </c>
      <c r="F341" s="494">
        <v>0.4</v>
      </c>
      <c r="G341" s="493" t="s">
        <v>66</v>
      </c>
      <c r="H341" s="482" t="s">
        <v>414</v>
      </c>
      <c r="I341" s="137" t="s">
        <v>55</v>
      </c>
      <c r="J341" s="137" t="s">
        <v>35</v>
      </c>
      <c r="K341" s="137" t="s">
        <v>2312</v>
      </c>
      <c r="L341" s="137" t="s">
        <v>415</v>
      </c>
      <c r="M341" s="137" t="s">
        <v>2341</v>
      </c>
      <c r="N341" s="137" t="s">
        <v>2344</v>
      </c>
      <c r="O341" s="137" t="s">
        <v>26</v>
      </c>
      <c r="P341" s="375" t="s">
        <v>52</v>
      </c>
      <c r="Q341" s="375" t="s">
        <v>2345</v>
      </c>
      <c r="R341" s="375">
        <v>0.4</v>
      </c>
      <c r="S341" s="375" t="s">
        <v>44</v>
      </c>
      <c r="T341" s="375" t="s">
        <v>44</v>
      </c>
      <c r="U341" s="375" t="s">
        <v>149</v>
      </c>
      <c r="V341" s="375" t="s">
        <v>53</v>
      </c>
      <c r="W341" s="375" t="s">
        <v>418</v>
      </c>
      <c r="X341" s="375" t="s">
        <v>419</v>
      </c>
      <c r="Y341" s="140">
        <f t="shared" si="4"/>
        <v>0.4</v>
      </c>
      <c r="Z341" s="112"/>
      <c r="AA341" s="112"/>
      <c r="AB341" s="112"/>
      <c r="AC341" s="112"/>
      <c r="AD341" s="112"/>
      <c r="AE341" s="112"/>
      <c r="AF341" s="112"/>
      <c r="AG341" s="112"/>
      <c r="AH341" s="112"/>
      <c r="AI341" s="112"/>
      <c r="AJ341" s="112"/>
      <c r="AK341" s="112"/>
      <c r="AL341" s="112"/>
      <c r="AM341" s="112"/>
      <c r="AN341" s="112"/>
      <c r="AO341" s="112"/>
      <c r="AP341" s="112"/>
      <c r="AQ341" s="112"/>
      <c r="AR341" s="112"/>
      <c r="AS341" s="112"/>
      <c r="AT341" s="112"/>
      <c r="AU341" s="112"/>
      <c r="AV341" s="112"/>
      <c r="AW341" s="112"/>
      <c r="AX341" s="112"/>
      <c r="AY341" s="112"/>
      <c r="AZ341" s="112"/>
      <c r="BA341" s="112"/>
      <c r="BB341" s="112"/>
      <c r="BC341" s="112"/>
      <c r="BD341" s="112"/>
      <c r="BE341" s="112"/>
      <c r="BF341" s="112"/>
      <c r="BG341" s="112"/>
      <c r="BH341" s="112"/>
      <c r="BI341" s="112"/>
      <c r="BJ341" s="112"/>
      <c r="BK341" s="112"/>
      <c r="BL341" s="112"/>
      <c r="BM341" s="112"/>
      <c r="BN341" s="112"/>
      <c r="BO341" s="112"/>
      <c r="BP341" s="112"/>
      <c r="BQ341" s="112"/>
      <c r="BR341" s="112"/>
      <c r="BS341" s="112"/>
      <c r="BT341" s="112"/>
      <c r="BU341" s="112"/>
      <c r="BV341" s="112"/>
      <c r="BW341" s="112"/>
      <c r="BX341" s="112"/>
      <c r="BY341" s="112"/>
    </row>
    <row r="342" spans="1:77" s="316" customFormat="1" ht="78.75" customHeight="1">
      <c r="A342" s="243" t="s">
        <v>158</v>
      </c>
      <c r="B342" s="480" t="s">
        <v>413</v>
      </c>
      <c r="C342" s="480" t="s">
        <v>413</v>
      </c>
      <c r="D342" s="480">
        <v>15</v>
      </c>
      <c r="E342" s="480">
        <v>12</v>
      </c>
      <c r="F342" s="481">
        <v>0.6</v>
      </c>
      <c r="G342" s="480" t="s">
        <v>66</v>
      </c>
      <c r="H342" s="482" t="s">
        <v>414</v>
      </c>
      <c r="I342" s="137" t="s">
        <v>55</v>
      </c>
      <c r="J342" s="137" t="s">
        <v>35</v>
      </c>
      <c r="K342" s="137" t="s">
        <v>2312</v>
      </c>
      <c r="L342" s="137" t="s">
        <v>420</v>
      </c>
      <c r="M342" s="137" t="s">
        <v>2341</v>
      </c>
      <c r="N342" s="137" t="s">
        <v>2346</v>
      </c>
      <c r="O342" s="137" t="s">
        <v>26</v>
      </c>
      <c r="P342" s="375" t="s">
        <v>52</v>
      </c>
      <c r="Q342" s="375" t="s">
        <v>53</v>
      </c>
      <c r="R342" s="375" t="s">
        <v>44</v>
      </c>
      <c r="S342" s="375" t="s">
        <v>44</v>
      </c>
      <c r="T342" s="375" t="s">
        <v>44</v>
      </c>
      <c r="U342" s="375" t="s">
        <v>149</v>
      </c>
      <c r="V342" s="375" t="s">
        <v>53</v>
      </c>
      <c r="W342" s="375" t="s">
        <v>421</v>
      </c>
      <c r="X342" s="375" t="s">
        <v>422</v>
      </c>
      <c r="Y342" s="140">
        <f t="shared" si="4"/>
        <v>0.6</v>
      </c>
      <c r="Z342" s="112"/>
      <c r="AA342" s="112"/>
      <c r="AB342" s="112"/>
      <c r="AC342" s="112"/>
      <c r="AD342" s="112"/>
      <c r="AE342" s="112"/>
      <c r="AF342" s="112"/>
      <c r="AG342" s="112"/>
      <c r="AH342" s="112"/>
      <c r="AI342" s="112"/>
      <c r="AJ342" s="112"/>
      <c r="AK342" s="112"/>
      <c r="AL342" s="112"/>
      <c r="AM342" s="112"/>
      <c r="AN342" s="112"/>
      <c r="AO342" s="112"/>
      <c r="AP342" s="112"/>
      <c r="AQ342" s="112"/>
      <c r="AR342" s="112"/>
      <c r="AS342" s="112"/>
      <c r="AT342" s="112"/>
      <c r="AU342" s="112"/>
      <c r="AV342" s="112"/>
      <c r="AW342" s="112"/>
      <c r="AX342" s="112"/>
      <c r="AY342" s="112"/>
      <c r="AZ342" s="112"/>
      <c r="BA342" s="112"/>
      <c r="BB342" s="112"/>
      <c r="BC342" s="112"/>
      <c r="BD342" s="112"/>
      <c r="BE342" s="112"/>
      <c r="BF342" s="112"/>
      <c r="BG342" s="112"/>
      <c r="BH342" s="112"/>
      <c r="BI342" s="112"/>
      <c r="BJ342" s="112"/>
      <c r="BK342" s="112"/>
      <c r="BL342" s="112"/>
      <c r="BM342" s="112"/>
      <c r="BN342" s="112"/>
      <c r="BO342" s="112"/>
      <c r="BP342" s="112"/>
      <c r="BQ342" s="112"/>
      <c r="BR342" s="112"/>
      <c r="BS342" s="112"/>
      <c r="BT342" s="112"/>
      <c r="BU342" s="112"/>
      <c r="BV342" s="112"/>
      <c r="BW342" s="112"/>
      <c r="BX342" s="112"/>
      <c r="BY342" s="112"/>
    </row>
    <row r="343" spans="1:77" s="316" customFormat="1" ht="78.75" customHeight="1">
      <c r="A343" s="243" t="s">
        <v>158</v>
      </c>
      <c r="B343" s="480" t="s">
        <v>413</v>
      </c>
      <c r="C343" s="480" t="s">
        <v>413</v>
      </c>
      <c r="D343" s="480">
        <v>16</v>
      </c>
      <c r="E343" s="480">
        <v>3</v>
      </c>
      <c r="F343" s="481">
        <v>0.2</v>
      </c>
      <c r="G343" s="480" t="s">
        <v>66</v>
      </c>
      <c r="H343" s="482" t="s">
        <v>414</v>
      </c>
      <c r="I343" s="137" t="s">
        <v>55</v>
      </c>
      <c r="J343" s="137" t="s">
        <v>35</v>
      </c>
      <c r="K343" s="137" t="s">
        <v>2312</v>
      </c>
      <c r="L343" s="137" t="s">
        <v>27</v>
      </c>
      <c r="M343" s="137" t="s">
        <v>2341</v>
      </c>
      <c r="N343" s="137" t="s">
        <v>2347</v>
      </c>
      <c r="O343" s="137" t="s">
        <v>26</v>
      </c>
      <c r="P343" s="375" t="s">
        <v>52</v>
      </c>
      <c r="Q343" s="375" t="s">
        <v>53</v>
      </c>
      <c r="R343" s="375" t="s">
        <v>44</v>
      </c>
      <c r="S343" s="375" t="s">
        <v>44</v>
      </c>
      <c r="T343" s="375" t="s">
        <v>44</v>
      </c>
      <c r="U343" s="375" t="s">
        <v>149</v>
      </c>
      <c r="V343" s="375" t="s">
        <v>53</v>
      </c>
      <c r="W343" s="375" t="s">
        <v>423</v>
      </c>
      <c r="X343" s="375" t="s">
        <v>424</v>
      </c>
      <c r="Y343" s="140">
        <f t="shared" si="4"/>
        <v>0.2</v>
      </c>
      <c r="Z343" s="112"/>
      <c r="AA343" s="112"/>
      <c r="AB343" s="112"/>
      <c r="AC343" s="112"/>
      <c r="AD343" s="112"/>
      <c r="AE343" s="112"/>
      <c r="AF343" s="112"/>
      <c r="AG343" s="112"/>
      <c r="AH343" s="112"/>
      <c r="AI343" s="112"/>
      <c r="AJ343" s="112"/>
      <c r="AK343" s="112"/>
      <c r="AL343" s="112"/>
      <c r="AM343" s="112"/>
      <c r="AN343" s="112"/>
      <c r="AO343" s="112"/>
      <c r="AP343" s="112"/>
      <c r="AQ343" s="112"/>
      <c r="AR343" s="112"/>
      <c r="AS343" s="112"/>
      <c r="AT343" s="112"/>
      <c r="AU343" s="112"/>
      <c r="AV343" s="112"/>
      <c r="AW343" s="112"/>
      <c r="AX343" s="112"/>
      <c r="AY343" s="112"/>
      <c r="AZ343" s="112"/>
      <c r="BA343" s="112"/>
      <c r="BB343" s="112"/>
      <c r="BC343" s="112"/>
      <c r="BD343" s="112"/>
      <c r="BE343" s="112"/>
      <c r="BF343" s="112"/>
      <c r="BG343" s="112"/>
      <c r="BH343" s="112"/>
      <c r="BI343" s="112"/>
      <c r="BJ343" s="112"/>
      <c r="BK343" s="112"/>
      <c r="BL343" s="112"/>
      <c r="BM343" s="112"/>
      <c r="BN343" s="112"/>
      <c r="BO343" s="112"/>
      <c r="BP343" s="112"/>
      <c r="BQ343" s="112"/>
      <c r="BR343" s="112"/>
      <c r="BS343" s="112"/>
      <c r="BT343" s="112"/>
      <c r="BU343" s="112"/>
      <c r="BV343" s="112"/>
      <c r="BW343" s="112"/>
      <c r="BX343" s="112"/>
      <c r="BY343" s="112"/>
    </row>
    <row r="344" spans="1:77" s="316" customFormat="1" ht="78.75" customHeight="1">
      <c r="A344" s="243" t="s">
        <v>158</v>
      </c>
      <c r="B344" s="480" t="s">
        <v>413</v>
      </c>
      <c r="C344" s="480" t="s">
        <v>413</v>
      </c>
      <c r="D344" s="480">
        <v>18</v>
      </c>
      <c r="E344" s="480">
        <v>8</v>
      </c>
      <c r="F344" s="481">
        <v>0.3</v>
      </c>
      <c r="G344" s="480" t="s">
        <v>66</v>
      </c>
      <c r="H344" s="482" t="s">
        <v>414</v>
      </c>
      <c r="I344" s="137" t="s">
        <v>55</v>
      </c>
      <c r="J344" s="137" t="s">
        <v>35</v>
      </c>
      <c r="K344" s="137" t="s">
        <v>2312</v>
      </c>
      <c r="L344" s="137" t="s">
        <v>27</v>
      </c>
      <c r="M344" s="137" t="s">
        <v>2341</v>
      </c>
      <c r="N344" s="137" t="s">
        <v>2346</v>
      </c>
      <c r="O344" s="137" t="s">
        <v>26</v>
      </c>
      <c r="P344" s="375" t="s">
        <v>52</v>
      </c>
      <c r="Q344" s="375" t="s">
        <v>53</v>
      </c>
      <c r="R344" s="375" t="s">
        <v>44</v>
      </c>
      <c r="S344" s="375" t="s">
        <v>44</v>
      </c>
      <c r="T344" s="375" t="s">
        <v>44</v>
      </c>
      <c r="U344" s="375" t="s">
        <v>149</v>
      </c>
      <c r="V344" s="375" t="s">
        <v>53</v>
      </c>
      <c r="W344" s="375" t="s">
        <v>425</v>
      </c>
      <c r="X344" s="375" t="s">
        <v>426</v>
      </c>
      <c r="Y344" s="140">
        <f t="shared" si="4"/>
        <v>0.3</v>
      </c>
      <c r="Z344" s="112"/>
      <c r="AA344" s="112"/>
      <c r="AB344" s="112"/>
      <c r="AC344" s="112"/>
      <c r="AD344" s="112"/>
      <c r="AE344" s="112"/>
      <c r="AF344" s="112"/>
      <c r="AG344" s="112"/>
      <c r="AH344" s="112"/>
      <c r="AI344" s="112"/>
      <c r="AJ344" s="112"/>
      <c r="AK344" s="112"/>
      <c r="AL344" s="112"/>
      <c r="AM344" s="112"/>
      <c r="AN344" s="112"/>
      <c r="AO344" s="112"/>
      <c r="AP344" s="112"/>
      <c r="AQ344" s="112"/>
      <c r="AR344" s="112"/>
      <c r="AS344" s="112"/>
      <c r="AT344" s="112"/>
      <c r="AU344" s="112"/>
      <c r="AV344" s="112"/>
      <c r="AW344" s="112"/>
      <c r="AX344" s="112"/>
      <c r="AY344" s="112"/>
      <c r="AZ344" s="112"/>
      <c r="BA344" s="112"/>
      <c r="BB344" s="112"/>
      <c r="BC344" s="112"/>
      <c r="BD344" s="112"/>
      <c r="BE344" s="112"/>
      <c r="BF344" s="112"/>
      <c r="BG344" s="112"/>
      <c r="BH344" s="112"/>
      <c r="BI344" s="112"/>
      <c r="BJ344" s="112"/>
      <c r="BK344" s="112"/>
      <c r="BL344" s="112"/>
      <c r="BM344" s="112"/>
      <c r="BN344" s="112"/>
      <c r="BO344" s="112"/>
      <c r="BP344" s="112"/>
      <c r="BQ344" s="112"/>
      <c r="BR344" s="112"/>
      <c r="BS344" s="112"/>
      <c r="BT344" s="112"/>
      <c r="BU344" s="112"/>
      <c r="BV344" s="112"/>
      <c r="BW344" s="112"/>
      <c r="BX344" s="112"/>
      <c r="BY344" s="112"/>
    </row>
    <row r="345" spans="1:77" s="316" customFormat="1" ht="78.75" customHeight="1">
      <c r="A345" s="243" t="s">
        <v>158</v>
      </c>
      <c r="B345" s="480" t="s">
        <v>413</v>
      </c>
      <c r="C345" s="480" t="s">
        <v>413</v>
      </c>
      <c r="D345" s="480">
        <v>18</v>
      </c>
      <c r="E345" s="480">
        <v>9</v>
      </c>
      <c r="F345" s="481">
        <v>0.2</v>
      </c>
      <c r="G345" s="480" t="s">
        <v>66</v>
      </c>
      <c r="H345" s="482" t="s">
        <v>414</v>
      </c>
      <c r="I345" s="137" t="s">
        <v>55</v>
      </c>
      <c r="J345" s="137" t="s">
        <v>35</v>
      </c>
      <c r="K345" s="137" t="s">
        <v>2312</v>
      </c>
      <c r="L345" s="137" t="s">
        <v>27</v>
      </c>
      <c r="M345" s="137" t="s">
        <v>2341</v>
      </c>
      <c r="N345" s="137" t="s">
        <v>2346</v>
      </c>
      <c r="O345" s="137" t="s">
        <v>26</v>
      </c>
      <c r="P345" s="375" t="s">
        <v>52</v>
      </c>
      <c r="Q345" s="375" t="s">
        <v>53</v>
      </c>
      <c r="R345" s="375" t="s">
        <v>44</v>
      </c>
      <c r="S345" s="375" t="s">
        <v>44</v>
      </c>
      <c r="T345" s="375" t="s">
        <v>44</v>
      </c>
      <c r="U345" s="375" t="s">
        <v>149</v>
      </c>
      <c r="V345" s="375" t="s">
        <v>53</v>
      </c>
      <c r="W345" s="375" t="s">
        <v>427</v>
      </c>
      <c r="X345" s="375" t="s">
        <v>428</v>
      </c>
      <c r="Y345" s="140">
        <f t="shared" si="4"/>
        <v>0.2</v>
      </c>
      <c r="Z345" s="112"/>
      <c r="AA345" s="112"/>
      <c r="AB345" s="112"/>
      <c r="AC345" s="112"/>
      <c r="AD345" s="112"/>
      <c r="AE345" s="112"/>
      <c r="AF345" s="112"/>
      <c r="AG345" s="112"/>
      <c r="AH345" s="112"/>
      <c r="AI345" s="112"/>
      <c r="AJ345" s="112"/>
      <c r="AK345" s="112"/>
      <c r="AL345" s="112"/>
      <c r="AM345" s="112"/>
      <c r="AN345" s="112"/>
      <c r="AO345" s="112"/>
      <c r="AP345" s="112"/>
      <c r="AQ345" s="112"/>
      <c r="AR345" s="112"/>
      <c r="AS345" s="112"/>
      <c r="AT345" s="112"/>
      <c r="AU345" s="112"/>
      <c r="AV345" s="112"/>
      <c r="AW345" s="112"/>
      <c r="AX345" s="112"/>
      <c r="AY345" s="112"/>
      <c r="AZ345" s="112"/>
      <c r="BA345" s="112"/>
      <c r="BB345" s="112"/>
      <c r="BC345" s="112"/>
      <c r="BD345" s="112"/>
      <c r="BE345" s="112"/>
      <c r="BF345" s="112"/>
      <c r="BG345" s="112"/>
      <c r="BH345" s="112"/>
      <c r="BI345" s="112"/>
      <c r="BJ345" s="112"/>
      <c r="BK345" s="112"/>
      <c r="BL345" s="112"/>
      <c r="BM345" s="112"/>
      <c r="BN345" s="112"/>
      <c r="BO345" s="112"/>
      <c r="BP345" s="112"/>
      <c r="BQ345" s="112"/>
      <c r="BR345" s="112"/>
      <c r="BS345" s="112"/>
      <c r="BT345" s="112"/>
      <c r="BU345" s="112"/>
      <c r="BV345" s="112"/>
      <c r="BW345" s="112"/>
      <c r="BX345" s="112"/>
      <c r="BY345" s="112"/>
    </row>
    <row r="346" spans="1:77" s="316" customFormat="1" ht="78.75" customHeight="1">
      <c r="A346" s="243" t="s">
        <v>158</v>
      </c>
      <c r="B346" s="480" t="s">
        <v>413</v>
      </c>
      <c r="C346" s="480" t="s">
        <v>413</v>
      </c>
      <c r="D346" s="480">
        <v>21</v>
      </c>
      <c r="E346" s="480">
        <v>4</v>
      </c>
      <c r="F346" s="481">
        <v>0.1</v>
      </c>
      <c r="G346" s="480" t="s">
        <v>66</v>
      </c>
      <c r="H346" s="482" t="s">
        <v>414</v>
      </c>
      <c r="I346" s="137" t="s">
        <v>55</v>
      </c>
      <c r="J346" s="137" t="s">
        <v>35</v>
      </c>
      <c r="K346" s="137" t="s">
        <v>2312</v>
      </c>
      <c r="L346" s="137" t="s">
        <v>27</v>
      </c>
      <c r="M346" s="137" t="s">
        <v>2341</v>
      </c>
      <c r="N346" s="137" t="s">
        <v>2346</v>
      </c>
      <c r="O346" s="137" t="s">
        <v>26</v>
      </c>
      <c r="P346" s="375" t="s">
        <v>52</v>
      </c>
      <c r="Q346" s="375" t="s">
        <v>53</v>
      </c>
      <c r="R346" s="375" t="s">
        <v>44</v>
      </c>
      <c r="S346" s="375" t="s">
        <v>44</v>
      </c>
      <c r="T346" s="375" t="s">
        <v>44</v>
      </c>
      <c r="U346" s="375" t="s">
        <v>53</v>
      </c>
      <c r="V346" s="375" t="s">
        <v>53</v>
      </c>
      <c r="W346" s="375" t="s">
        <v>429</v>
      </c>
      <c r="X346" s="375" t="s">
        <v>430</v>
      </c>
      <c r="Y346" s="140">
        <f t="shared" si="4"/>
        <v>0.1</v>
      </c>
      <c r="Z346" s="112"/>
      <c r="AA346" s="112"/>
      <c r="AB346" s="112"/>
      <c r="AC346" s="112"/>
      <c r="AD346" s="112"/>
      <c r="AE346" s="112"/>
      <c r="AF346" s="112"/>
      <c r="AG346" s="112"/>
      <c r="AH346" s="112"/>
      <c r="AI346" s="112"/>
      <c r="AJ346" s="112"/>
      <c r="AK346" s="112"/>
      <c r="AL346" s="112"/>
      <c r="AM346" s="112"/>
      <c r="AN346" s="112"/>
      <c r="AO346" s="112"/>
      <c r="AP346" s="112"/>
      <c r="AQ346" s="112"/>
      <c r="AR346" s="112"/>
      <c r="AS346" s="112"/>
      <c r="AT346" s="112"/>
      <c r="AU346" s="112"/>
      <c r="AV346" s="112"/>
      <c r="AW346" s="112"/>
      <c r="AX346" s="112"/>
      <c r="AY346" s="112"/>
      <c r="AZ346" s="112"/>
      <c r="BA346" s="112"/>
      <c r="BB346" s="112"/>
      <c r="BC346" s="112"/>
      <c r="BD346" s="112"/>
      <c r="BE346" s="112"/>
      <c r="BF346" s="112"/>
      <c r="BG346" s="112"/>
      <c r="BH346" s="112"/>
      <c r="BI346" s="112"/>
      <c r="BJ346" s="112"/>
      <c r="BK346" s="112"/>
      <c r="BL346" s="112"/>
      <c r="BM346" s="112"/>
      <c r="BN346" s="112"/>
      <c r="BO346" s="112"/>
      <c r="BP346" s="112"/>
      <c r="BQ346" s="112"/>
      <c r="BR346" s="112"/>
      <c r="BS346" s="112"/>
      <c r="BT346" s="112"/>
      <c r="BU346" s="112"/>
      <c r="BV346" s="112"/>
      <c r="BW346" s="112"/>
      <c r="BX346" s="112"/>
      <c r="BY346" s="112"/>
    </row>
    <row r="347" spans="1:77" s="316" customFormat="1" ht="78.75" customHeight="1">
      <c r="A347" s="243" t="s">
        <v>158</v>
      </c>
      <c r="B347" s="480" t="s">
        <v>413</v>
      </c>
      <c r="C347" s="480" t="s">
        <v>413</v>
      </c>
      <c r="D347" s="480">
        <v>21</v>
      </c>
      <c r="E347" s="480">
        <v>14</v>
      </c>
      <c r="F347" s="481">
        <v>0.2</v>
      </c>
      <c r="G347" s="480" t="s">
        <v>66</v>
      </c>
      <c r="H347" s="482" t="s">
        <v>414</v>
      </c>
      <c r="I347" s="137" t="s">
        <v>55</v>
      </c>
      <c r="J347" s="137" t="s">
        <v>35</v>
      </c>
      <c r="K347" s="137" t="s">
        <v>2312</v>
      </c>
      <c r="L347" s="137" t="s">
        <v>27</v>
      </c>
      <c r="M347" s="137" t="s">
        <v>2341</v>
      </c>
      <c r="N347" s="137" t="s">
        <v>2346</v>
      </c>
      <c r="O347" s="137" t="s">
        <v>26</v>
      </c>
      <c r="P347" s="375" t="s">
        <v>52</v>
      </c>
      <c r="Q347" s="375" t="s">
        <v>53</v>
      </c>
      <c r="R347" s="375" t="s">
        <v>44</v>
      </c>
      <c r="S347" s="375" t="s">
        <v>44</v>
      </c>
      <c r="T347" s="375" t="s">
        <v>44</v>
      </c>
      <c r="U347" s="375" t="s">
        <v>149</v>
      </c>
      <c r="V347" s="375" t="s">
        <v>53</v>
      </c>
      <c r="W347" s="375" t="s">
        <v>431</v>
      </c>
      <c r="X347" s="375" t="s">
        <v>432</v>
      </c>
      <c r="Y347" s="140">
        <f t="shared" ref="Y347:Y410" si="5">F347-(AA347+AC347+AE347+AG347+AI347+AK347+AM347+AO347+AQ347+AS347+AU347+AW347+AY347+BA347+BC347+BE347+BG347+BI347+BK347+BM347+BO347+BQ347+BS347+BU347+BW347+BY347)</f>
        <v>0.2</v>
      </c>
      <c r="Z347" s="112"/>
      <c r="AA347" s="112"/>
      <c r="AB347" s="112"/>
      <c r="AC347" s="112"/>
      <c r="AD347" s="112"/>
      <c r="AE347" s="112"/>
      <c r="AF347" s="112"/>
      <c r="AG347" s="112"/>
      <c r="AH347" s="112"/>
      <c r="AI347" s="112"/>
      <c r="AJ347" s="112"/>
      <c r="AK347" s="112"/>
      <c r="AL347" s="112"/>
      <c r="AM347" s="112"/>
      <c r="AN347" s="112"/>
      <c r="AO347" s="112"/>
      <c r="AP347" s="112"/>
      <c r="AQ347" s="112"/>
      <c r="AR347" s="112"/>
      <c r="AS347" s="112"/>
      <c r="AT347" s="112"/>
      <c r="AU347" s="112"/>
      <c r="AV347" s="112"/>
      <c r="AW347" s="112"/>
      <c r="AX347" s="112"/>
      <c r="AY347" s="112"/>
      <c r="AZ347" s="112"/>
      <c r="BA347" s="112"/>
      <c r="BB347" s="112"/>
      <c r="BC347" s="112"/>
      <c r="BD347" s="112"/>
      <c r="BE347" s="112"/>
      <c r="BF347" s="112"/>
      <c r="BG347" s="112"/>
      <c r="BH347" s="112"/>
      <c r="BI347" s="112"/>
      <c r="BJ347" s="112"/>
      <c r="BK347" s="112"/>
      <c r="BL347" s="112"/>
      <c r="BM347" s="112"/>
      <c r="BN347" s="112"/>
      <c r="BO347" s="112"/>
      <c r="BP347" s="112"/>
      <c r="BQ347" s="112"/>
      <c r="BR347" s="112"/>
      <c r="BS347" s="112"/>
      <c r="BT347" s="112"/>
      <c r="BU347" s="112"/>
      <c r="BV347" s="112"/>
      <c r="BW347" s="112"/>
      <c r="BX347" s="112"/>
      <c r="BY347" s="112"/>
    </row>
    <row r="348" spans="1:77" s="316" customFormat="1" ht="78.75" customHeight="1">
      <c r="A348" s="243" t="s">
        <v>158</v>
      </c>
      <c r="B348" s="480" t="s">
        <v>413</v>
      </c>
      <c r="C348" s="480" t="s">
        <v>413</v>
      </c>
      <c r="D348" s="480">
        <v>33</v>
      </c>
      <c r="E348" s="480">
        <v>22</v>
      </c>
      <c r="F348" s="481">
        <v>0.2</v>
      </c>
      <c r="G348" s="480" t="s">
        <v>66</v>
      </c>
      <c r="H348" s="482" t="s">
        <v>414</v>
      </c>
      <c r="I348" s="137" t="s">
        <v>55</v>
      </c>
      <c r="J348" s="137" t="s">
        <v>35</v>
      </c>
      <c r="K348" s="137" t="s">
        <v>2312</v>
      </c>
      <c r="L348" s="137" t="s">
        <v>27</v>
      </c>
      <c r="M348" s="137" t="s">
        <v>2341</v>
      </c>
      <c r="N348" s="137" t="s">
        <v>2346</v>
      </c>
      <c r="O348" s="137" t="s">
        <v>26</v>
      </c>
      <c r="P348" s="375" t="s">
        <v>52</v>
      </c>
      <c r="Q348" s="375" t="s">
        <v>53</v>
      </c>
      <c r="R348" s="375" t="s">
        <v>44</v>
      </c>
      <c r="S348" s="375" t="s">
        <v>44</v>
      </c>
      <c r="T348" s="375" t="s">
        <v>44</v>
      </c>
      <c r="U348" s="375" t="s">
        <v>149</v>
      </c>
      <c r="V348" s="375" t="s">
        <v>53</v>
      </c>
      <c r="W348" s="375" t="s">
        <v>433</v>
      </c>
      <c r="X348" s="375" t="s">
        <v>434</v>
      </c>
      <c r="Y348" s="140">
        <f t="shared" si="5"/>
        <v>0.2</v>
      </c>
      <c r="Z348" s="112"/>
      <c r="AA348" s="112"/>
      <c r="AB348" s="112"/>
      <c r="AC348" s="112"/>
      <c r="AD348" s="112"/>
      <c r="AE348" s="112"/>
      <c r="AF348" s="112"/>
      <c r="AG348" s="112"/>
      <c r="AH348" s="112"/>
      <c r="AI348" s="112"/>
      <c r="AJ348" s="112"/>
      <c r="AK348" s="112"/>
      <c r="AL348" s="112"/>
      <c r="AM348" s="112"/>
      <c r="AN348" s="112"/>
      <c r="AO348" s="112"/>
      <c r="AP348" s="112"/>
      <c r="AQ348" s="112"/>
      <c r="AR348" s="112"/>
      <c r="AS348" s="112"/>
      <c r="AT348" s="112"/>
      <c r="AU348" s="112"/>
      <c r="AV348" s="112"/>
      <c r="AW348" s="112"/>
      <c r="AX348" s="112"/>
      <c r="AY348" s="112"/>
      <c r="AZ348" s="112"/>
      <c r="BA348" s="112"/>
      <c r="BB348" s="112"/>
      <c r="BC348" s="112"/>
      <c r="BD348" s="112"/>
      <c r="BE348" s="112"/>
      <c r="BF348" s="112"/>
      <c r="BG348" s="112"/>
      <c r="BH348" s="112"/>
      <c r="BI348" s="112"/>
      <c r="BJ348" s="112"/>
      <c r="BK348" s="112"/>
      <c r="BL348" s="112"/>
      <c r="BM348" s="112"/>
      <c r="BN348" s="112"/>
      <c r="BO348" s="112"/>
      <c r="BP348" s="112"/>
      <c r="BQ348" s="112"/>
      <c r="BR348" s="112"/>
      <c r="BS348" s="112"/>
      <c r="BT348" s="112"/>
      <c r="BU348" s="112"/>
      <c r="BV348" s="112"/>
      <c r="BW348" s="112"/>
      <c r="BX348" s="112"/>
      <c r="BY348" s="112"/>
    </row>
    <row r="349" spans="1:77" s="316" customFormat="1" ht="78.75" customHeight="1">
      <c r="A349" s="243" t="s">
        <v>158</v>
      </c>
      <c r="B349" s="480" t="s">
        <v>413</v>
      </c>
      <c r="C349" s="480" t="s">
        <v>413</v>
      </c>
      <c r="D349" s="480">
        <v>37</v>
      </c>
      <c r="E349" s="480">
        <v>25</v>
      </c>
      <c r="F349" s="481">
        <v>0.3</v>
      </c>
      <c r="G349" s="480" t="s">
        <v>66</v>
      </c>
      <c r="H349" s="482" t="s">
        <v>414</v>
      </c>
      <c r="I349" s="137" t="s">
        <v>55</v>
      </c>
      <c r="J349" s="137" t="s">
        <v>35</v>
      </c>
      <c r="K349" s="137" t="s">
        <v>2312</v>
      </c>
      <c r="L349" s="137" t="s">
        <v>27</v>
      </c>
      <c r="M349" s="137" t="s">
        <v>2341</v>
      </c>
      <c r="N349" s="137" t="s">
        <v>2346</v>
      </c>
      <c r="O349" s="137" t="s">
        <v>26</v>
      </c>
      <c r="P349" s="375" t="s">
        <v>52</v>
      </c>
      <c r="Q349" s="375" t="s">
        <v>53</v>
      </c>
      <c r="R349" s="375" t="s">
        <v>44</v>
      </c>
      <c r="S349" s="375" t="s">
        <v>44</v>
      </c>
      <c r="T349" s="375" t="s">
        <v>44</v>
      </c>
      <c r="U349" s="375" t="s">
        <v>149</v>
      </c>
      <c r="V349" s="375" t="s">
        <v>53</v>
      </c>
      <c r="W349" s="375" t="s">
        <v>435</v>
      </c>
      <c r="X349" s="375" t="s">
        <v>436</v>
      </c>
      <c r="Y349" s="140">
        <f t="shared" si="5"/>
        <v>0.3</v>
      </c>
      <c r="Z349" s="112"/>
      <c r="AA349" s="112"/>
      <c r="AB349" s="112"/>
      <c r="AC349" s="112"/>
      <c r="AD349" s="112"/>
      <c r="AE349" s="112"/>
      <c r="AF349" s="112"/>
      <c r="AG349" s="112"/>
      <c r="AH349" s="112"/>
      <c r="AI349" s="112"/>
      <c r="AJ349" s="112"/>
      <c r="AK349" s="112"/>
      <c r="AL349" s="112"/>
      <c r="AM349" s="112"/>
      <c r="AN349" s="112"/>
      <c r="AO349" s="112"/>
      <c r="AP349" s="112"/>
      <c r="AQ349" s="112"/>
      <c r="AR349" s="112"/>
      <c r="AS349" s="112"/>
      <c r="AT349" s="112"/>
      <c r="AU349" s="112"/>
      <c r="AV349" s="112"/>
      <c r="AW349" s="112"/>
      <c r="AX349" s="112"/>
      <c r="AY349" s="112"/>
      <c r="AZ349" s="112"/>
      <c r="BA349" s="112"/>
      <c r="BB349" s="112"/>
      <c r="BC349" s="112"/>
      <c r="BD349" s="112"/>
      <c r="BE349" s="112"/>
      <c r="BF349" s="112"/>
      <c r="BG349" s="112"/>
      <c r="BH349" s="112"/>
      <c r="BI349" s="112"/>
      <c r="BJ349" s="112"/>
      <c r="BK349" s="112"/>
      <c r="BL349" s="112"/>
      <c r="BM349" s="112"/>
      <c r="BN349" s="112"/>
      <c r="BO349" s="112"/>
      <c r="BP349" s="112"/>
      <c r="BQ349" s="112"/>
      <c r="BR349" s="112"/>
      <c r="BS349" s="112"/>
      <c r="BT349" s="112"/>
      <c r="BU349" s="112"/>
      <c r="BV349" s="112"/>
      <c r="BW349" s="112"/>
      <c r="BX349" s="112"/>
      <c r="BY349" s="112"/>
    </row>
    <row r="350" spans="1:77" s="316" customFormat="1" ht="78.75" customHeight="1">
      <c r="A350" s="243" t="s">
        <v>158</v>
      </c>
      <c r="B350" s="480" t="s">
        <v>413</v>
      </c>
      <c r="C350" s="480" t="s">
        <v>413</v>
      </c>
      <c r="D350" s="480">
        <v>38</v>
      </c>
      <c r="E350" s="480">
        <v>21</v>
      </c>
      <c r="F350" s="481">
        <v>0.3</v>
      </c>
      <c r="G350" s="480" t="s">
        <v>66</v>
      </c>
      <c r="H350" s="482" t="s">
        <v>414</v>
      </c>
      <c r="I350" s="137" t="s">
        <v>49</v>
      </c>
      <c r="J350" s="137" t="s">
        <v>135</v>
      </c>
      <c r="K350" s="137" t="s">
        <v>2312</v>
      </c>
      <c r="L350" s="137" t="s">
        <v>27</v>
      </c>
      <c r="M350" s="137" t="s">
        <v>2341</v>
      </c>
      <c r="N350" s="137" t="s">
        <v>2346</v>
      </c>
      <c r="O350" s="137" t="s">
        <v>26</v>
      </c>
      <c r="P350" s="375" t="s">
        <v>52</v>
      </c>
      <c r="Q350" s="375" t="s">
        <v>53</v>
      </c>
      <c r="R350" s="375" t="s">
        <v>44</v>
      </c>
      <c r="S350" s="375" t="s">
        <v>44</v>
      </c>
      <c r="T350" s="375" t="s">
        <v>44</v>
      </c>
      <c r="U350" s="375" t="s">
        <v>149</v>
      </c>
      <c r="V350" s="375" t="s">
        <v>53</v>
      </c>
      <c r="W350" s="375" t="s">
        <v>437</v>
      </c>
      <c r="X350" s="375" t="s">
        <v>438</v>
      </c>
      <c r="Y350" s="140">
        <f t="shared" si="5"/>
        <v>0.3</v>
      </c>
      <c r="Z350" s="112"/>
      <c r="AA350" s="112"/>
      <c r="AB350" s="112"/>
      <c r="AC350" s="112"/>
      <c r="AD350" s="112"/>
      <c r="AE350" s="112"/>
      <c r="AF350" s="112"/>
      <c r="AG350" s="112"/>
      <c r="AH350" s="112"/>
      <c r="AI350" s="112"/>
      <c r="AJ350" s="112"/>
      <c r="AK350" s="112"/>
      <c r="AL350" s="112"/>
      <c r="AM350" s="112"/>
      <c r="AN350" s="112"/>
      <c r="AO350" s="112"/>
      <c r="AP350" s="112"/>
      <c r="AQ350" s="112"/>
      <c r="AR350" s="112"/>
      <c r="AS350" s="112"/>
      <c r="AT350" s="112"/>
      <c r="AU350" s="112"/>
      <c r="AV350" s="112"/>
      <c r="AW350" s="112"/>
      <c r="AX350" s="112"/>
      <c r="AY350" s="112"/>
      <c r="AZ350" s="112"/>
      <c r="BA350" s="112"/>
      <c r="BB350" s="112"/>
      <c r="BC350" s="112"/>
      <c r="BD350" s="112"/>
      <c r="BE350" s="112"/>
      <c r="BF350" s="112"/>
      <c r="BG350" s="112"/>
      <c r="BH350" s="112"/>
      <c r="BI350" s="112"/>
      <c r="BJ350" s="112"/>
      <c r="BK350" s="112"/>
      <c r="BL350" s="112"/>
      <c r="BM350" s="112"/>
      <c r="BN350" s="112"/>
      <c r="BO350" s="112"/>
      <c r="BP350" s="112"/>
      <c r="BQ350" s="112"/>
      <c r="BR350" s="112"/>
      <c r="BS350" s="112"/>
      <c r="BT350" s="112"/>
      <c r="BU350" s="112"/>
      <c r="BV350" s="112"/>
      <c r="BW350" s="112"/>
      <c r="BX350" s="112"/>
      <c r="BY350" s="112"/>
    </row>
    <row r="351" spans="1:77" s="316" customFormat="1" ht="78.75" customHeight="1">
      <c r="A351" s="243" t="s">
        <v>158</v>
      </c>
      <c r="B351" s="480" t="s">
        <v>413</v>
      </c>
      <c r="C351" s="480" t="s">
        <v>439</v>
      </c>
      <c r="D351" s="480">
        <v>5</v>
      </c>
      <c r="E351" s="480">
        <v>12</v>
      </c>
      <c r="F351" s="481">
        <v>1.3</v>
      </c>
      <c r="G351" s="480" t="s">
        <v>66</v>
      </c>
      <c r="H351" s="482" t="s">
        <v>414</v>
      </c>
      <c r="I351" s="137" t="s">
        <v>49</v>
      </c>
      <c r="J351" s="137" t="s">
        <v>135</v>
      </c>
      <c r="K351" s="137" t="s">
        <v>2312</v>
      </c>
      <c r="L351" s="137" t="s">
        <v>27</v>
      </c>
      <c r="M351" s="137" t="s">
        <v>2341</v>
      </c>
      <c r="N351" s="137" t="s">
        <v>2346</v>
      </c>
      <c r="O351" s="137" t="s">
        <v>26</v>
      </c>
      <c r="P351" s="375" t="s">
        <v>52</v>
      </c>
      <c r="Q351" s="375" t="s">
        <v>53</v>
      </c>
      <c r="R351" s="375" t="s">
        <v>44</v>
      </c>
      <c r="S351" s="375" t="s">
        <v>44</v>
      </c>
      <c r="T351" s="375" t="s">
        <v>44</v>
      </c>
      <c r="U351" s="375" t="s">
        <v>149</v>
      </c>
      <c r="V351" s="375" t="s">
        <v>53</v>
      </c>
      <c r="W351" s="375" t="s">
        <v>440</v>
      </c>
      <c r="X351" s="375" t="s">
        <v>441</v>
      </c>
      <c r="Y351" s="140">
        <f t="shared" si="5"/>
        <v>1.3</v>
      </c>
      <c r="Z351" s="112"/>
      <c r="AA351" s="112"/>
      <c r="AB351" s="112"/>
      <c r="AC351" s="112"/>
      <c r="AD351" s="112"/>
      <c r="AE351" s="112"/>
      <c r="AF351" s="112"/>
      <c r="AG351" s="112"/>
      <c r="AH351" s="112"/>
      <c r="AI351" s="112"/>
      <c r="AJ351" s="112"/>
      <c r="AK351" s="112"/>
      <c r="AL351" s="112"/>
      <c r="AM351" s="112"/>
      <c r="AN351" s="112"/>
      <c r="AO351" s="112"/>
      <c r="AP351" s="112"/>
      <c r="AQ351" s="112"/>
      <c r="AR351" s="112"/>
      <c r="AS351" s="112"/>
      <c r="AT351" s="112"/>
      <c r="AU351" s="112"/>
      <c r="AV351" s="112"/>
      <c r="AW351" s="112"/>
      <c r="AX351" s="112"/>
      <c r="AY351" s="112"/>
      <c r="AZ351" s="112"/>
      <c r="BA351" s="112"/>
      <c r="BB351" s="112"/>
      <c r="BC351" s="112"/>
      <c r="BD351" s="112"/>
      <c r="BE351" s="112"/>
      <c r="BF351" s="112"/>
      <c r="BG351" s="112"/>
      <c r="BH351" s="112"/>
      <c r="BI351" s="112"/>
      <c r="BJ351" s="112"/>
      <c r="BK351" s="112"/>
      <c r="BL351" s="112"/>
      <c r="BM351" s="112"/>
      <c r="BN351" s="112"/>
      <c r="BO351" s="112"/>
      <c r="BP351" s="112"/>
      <c r="BQ351" s="112"/>
      <c r="BR351" s="112"/>
      <c r="BS351" s="112"/>
      <c r="BT351" s="112"/>
      <c r="BU351" s="112"/>
      <c r="BV351" s="112"/>
      <c r="BW351" s="112"/>
      <c r="BX351" s="112"/>
      <c r="BY351" s="112"/>
    </row>
    <row r="352" spans="1:77" s="316" customFormat="1" ht="78.75" customHeight="1">
      <c r="A352" s="243" t="s">
        <v>158</v>
      </c>
      <c r="B352" s="480" t="s">
        <v>413</v>
      </c>
      <c r="C352" s="480" t="s">
        <v>439</v>
      </c>
      <c r="D352" s="480">
        <v>5</v>
      </c>
      <c r="E352" s="480">
        <v>24</v>
      </c>
      <c r="F352" s="481">
        <v>0.3</v>
      </c>
      <c r="G352" s="480" t="s">
        <v>66</v>
      </c>
      <c r="H352" s="482" t="s">
        <v>414</v>
      </c>
      <c r="I352" s="137" t="s">
        <v>49</v>
      </c>
      <c r="J352" s="137" t="s">
        <v>135</v>
      </c>
      <c r="K352" s="137" t="s">
        <v>2312</v>
      </c>
      <c r="L352" s="137" t="s">
        <v>27</v>
      </c>
      <c r="M352" s="137" t="s">
        <v>2341</v>
      </c>
      <c r="N352" s="137" t="s">
        <v>2346</v>
      </c>
      <c r="O352" s="137" t="s">
        <v>26</v>
      </c>
      <c r="P352" s="375" t="s">
        <v>442</v>
      </c>
      <c r="Q352" s="375" t="s">
        <v>53</v>
      </c>
      <c r="R352" s="375" t="s">
        <v>44</v>
      </c>
      <c r="S352" s="375" t="s">
        <v>44</v>
      </c>
      <c r="T352" s="375" t="s">
        <v>44</v>
      </c>
      <c r="U352" s="375" t="s">
        <v>149</v>
      </c>
      <c r="V352" s="375" t="s">
        <v>53</v>
      </c>
      <c r="W352" s="375" t="s">
        <v>443</v>
      </c>
      <c r="X352" s="375" t="s">
        <v>444</v>
      </c>
      <c r="Y352" s="140">
        <f t="shared" si="5"/>
        <v>0.3</v>
      </c>
      <c r="Z352" s="112"/>
      <c r="AA352" s="112"/>
      <c r="AB352" s="112"/>
      <c r="AC352" s="112"/>
      <c r="AD352" s="112"/>
      <c r="AE352" s="112"/>
      <c r="AF352" s="112"/>
      <c r="AG352" s="112"/>
      <c r="AH352" s="112"/>
      <c r="AI352" s="112"/>
      <c r="AJ352" s="112"/>
      <c r="AK352" s="112"/>
      <c r="AL352" s="112"/>
      <c r="AM352" s="112"/>
      <c r="AN352" s="112"/>
      <c r="AO352" s="112"/>
      <c r="AP352" s="112"/>
      <c r="AQ352" s="112"/>
      <c r="AR352" s="112"/>
      <c r="AS352" s="112"/>
      <c r="AT352" s="112"/>
      <c r="AU352" s="112"/>
      <c r="AV352" s="112"/>
      <c r="AW352" s="112"/>
      <c r="AX352" s="112"/>
      <c r="AY352" s="112"/>
      <c r="AZ352" s="112"/>
      <c r="BA352" s="112"/>
      <c r="BB352" s="112"/>
      <c r="BC352" s="112"/>
      <c r="BD352" s="112"/>
      <c r="BE352" s="112"/>
      <c r="BF352" s="112"/>
      <c r="BG352" s="112"/>
      <c r="BH352" s="112"/>
      <c r="BI352" s="112"/>
      <c r="BJ352" s="112"/>
      <c r="BK352" s="112"/>
      <c r="BL352" s="112"/>
      <c r="BM352" s="112"/>
      <c r="BN352" s="112"/>
      <c r="BO352" s="112"/>
      <c r="BP352" s="112"/>
      <c r="BQ352" s="112"/>
      <c r="BR352" s="112"/>
      <c r="BS352" s="112"/>
      <c r="BT352" s="112"/>
      <c r="BU352" s="112"/>
      <c r="BV352" s="112"/>
      <c r="BW352" s="112"/>
      <c r="BX352" s="112"/>
      <c r="BY352" s="112"/>
    </row>
    <row r="353" spans="1:77" s="316" customFormat="1" ht="78.75" customHeight="1">
      <c r="A353" s="243" t="s">
        <v>158</v>
      </c>
      <c r="B353" s="480" t="s">
        <v>413</v>
      </c>
      <c r="C353" s="480" t="s">
        <v>439</v>
      </c>
      <c r="D353" s="480">
        <v>5</v>
      </c>
      <c r="E353" s="480">
        <v>25</v>
      </c>
      <c r="F353" s="481">
        <v>0.2</v>
      </c>
      <c r="G353" s="480" t="s">
        <v>66</v>
      </c>
      <c r="H353" s="482" t="s">
        <v>414</v>
      </c>
      <c r="I353" s="137" t="s">
        <v>49</v>
      </c>
      <c r="J353" s="137" t="s">
        <v>135</v>
      </c>
      <c r="K353" s="137" t="s">
        <v>2312</v>
      </c>
      <c r="L353" s="137" t="s">
        <v>27</v>
      </c>
      <c r="M353" s="137" t="s">
        <v>2341</v>
      </c>
      <c r="N353" s="137" t="s">
        <v>2346</v>
      </c>
      <c r="O353" s="137" t="s">
        <v>26</v>
      </c>
      <c r="P353" s="375" t="s">
        <v>442</v>
      </c>
      <c r="Q353" s="375" t="s">
        <v>53</v>
      </c>
      <c r="R353" s="375" t="s">
        <v>44</v>
      </c>
      <c r="S353" s="375" t="s">
        <v>44</v>
      </c>
      <c r="T353" s="375" t="s">
        <v>44</v>
      </c>
      <c r="U353" s="375" t="s">
        <v>149</v>
      </c>
      <c r="V353" s="375" t="s">
        <v>53</v>
      </c>
      <c r="W353" s="375" t="s">
        <v>445</v>
      </c>
      <c r="X353" s="375" t="s">
        <v>446</v>
      </c>
      <c r="Y353" s="140">
        <f t="shared" si="5"/>
        <v>0.2</v>
      </c>
      <c r="Z353" s="112"/>
      <c r="AA353" s="112"/>
      <c r="AB353" s="112"/>
      <c r="AC353" s="112"/>
      <c r="AD353" s="112"/>
      <c r="AE353" s="112"/>
      <c r="AF353" s="112"/>
      <c r="AG353" s="112"/>
      <c r="AH353" s="112"/>
      <c r="AI353" s="112"/>
      <c r="AJ353" s="112"/>
      <c r="AK353" s="112"/>
      <c r="AL353" s="112"/>
      <c r="AM353" s="112"/>
      <c r="AN353" s="112"/>
      <c r="AO353" s="112"/>
      <c r="AP353" s="112"/>
      <c r="AQ353" s="112"/>
      <c r="AR353" s="112"/>
      <c r="AS353" s="112"/>
      <c r="AT353" s="112"/>
      <c r="AU353" s="112"/>
      <c r="AV353" s="112"/>
      <c r="AW353" s="112"/>
      <c r="AX353" s="112"/>
      <c r="AY353" s="112"/>
      <c r="AZ353" s="112"/>
      <c r="BA353" s="112"/>
      <c r="BB353" s="112"/>
      <c r="BC353" s="112"/>
      <c r="BD353" s="112"/>
      <c r="BE353" s="112"/>
      <c r="BF353" s="112"/>
      <c r="BG353" s="112"/>
      <c r="BH353" s="112"/>
      <c r="BI353" s="112"/>
      <c r="BJ353" s="112"/>
      <c r="BK353" s="112"/>
      <c r="BL353" s="112"/>
      <c r="BM353" s="112"/>
      <c r="BN353" s="112"/>
      <c r="BO353" s="112"/>
      <c r="BP353" s="112"/>
      <c r="BQ353" s="112"/>
      <c r="BR353" s="112"/>
      <c r="BS353" s="112"/>
      <c r="BT353" s="112"/>
      <c r="BU353" s="112"/>
      <c r="BV353" s="112"/>
      <c r="BW353" s="112"/>
      <c r="BX353" s="112"/>
      <c r="BY353" s="112"/>
    </row>
    <row r="354" spans="1:77" s="316" customFormat="1" ht="78.75" customHeight="1">
      <c r="A354" s="243" t="s">
        <v>158</v>
      </c>
      <c r="B354" s="480" t="s">
        <v>413</v>
      </c>
      <c r="C354" s="480" t="s">
        <v>439</v>
      </c>
      <c r="D354" s="480">
        <v>9</v>
      </c>
      <c r="E354" s="480">
        <v>9</v>
      </c>
      <c r="F354" s="481">
        <v>0.6</v>
      </c>
      <c r="G354" s="480" t="s">
        <v>66</v>
      </c>
      <c r="H354" s="482" t="s">
        <v>414</v>
      </c>
      <c r="I354" s="137" t="s">
        <v>447</v>
      </c>
      <c r="J354" s="137" t="s">
        <v>70</v>
      </c>
      <c r="K354" s="137" t="s">
        <v>2312</v>
      </c>
      <c r="L354" s="137" t="s">
        <v>27</v>
      </c>
      <c r="M354" s="137" t="s">
        <v>2341</v>
      </c>
      <c r="N354" s="137" t="s">
        <v>2346</v>
      </c>
      <c r="O354" s="137" t="s">
        <v>26</v>
      </c>
      <c r="P354" s="375" t="s">
        <v>442</v>
      </c>
      <c r="Q354" s="375" t="s">
        <v>53</v>
      </c>
      <c r="R354" s="375" t="s">
        <v>44</v>
      </c>
      <c r="S354" s="375" t="s">
        <v>44</v>
      </c>
      <c r="T354" s="375" t="s">
        <v>44</v>
      </c>
      <c r="U354" s="375" t="s">
        <v>149</v>
      </c>
      <c r="V354" s="375" t="s">
        <v>53</v>
      </c>
      <c r="W354" s="375" t="s">
        <v>448</v>
      </c>
      <c r="X354" s="375" t="s">
        <v>449</v>
      </c>
      <c r="Y354" s="140">
        <f t="shared" si="5"/>
        <v>0.6</v>
      </c>
      <c r="Z354" s="112"/>
      <c r="AA354" s="112"/>
      <c r="AB354" s="112"/>
      <c r="AC354" s="112"/>
      <c r="AD354" s="112"/>
      <c r="AE354" s="112"/>
      <c r="AF354" s="112"/>
      <c r="AG354" s="112"/>
      <c r="AH354" s="112"/>
      <c r="AI354" s="112"/>
      <c r="AJ354" s="112"/>
      <c r="AK354" s="112"/>
      <c r="AL354" s="112"/>
      <c r="AM354" s="112"/>
      <c r="AN354" s="112"/>
      <c r="AO354" s="112"/>
      <c r="AP354" s="112"/>
      <c r="AQ354" s="112"/>
      <c r="AR354" s="112"/>
      <c r="AS354" s="112"/>
      <c r="AT354" s="112"/>
      <c r="AU354" s="112"/>
      <c r="AV354" s="112"/>
      <c r="AW354" s="112"/>
      <c r="AX354" s="112"/>
      <c r="AY354" s="112"/>
      <c r="AZ354" s="112"/>
      <c r="BA354" s="112"/>
      <c r="BB354" s="112"/>
      <c r="BC354" s="112"/>
      <c r="BD354" s="112"/>
      <c r="BE354" s="112"/>
      <c r="BF354" s="112"/>
      <c r="BG354" s="112"/>
      <c r="BH354" s="112"/>
      <c r="BI354" s="112"/>
      <c r="BJ354" s="112"/>
      <c r="BK354" s="112"/>
      <c r="BL354" s="112"/>
      <c r="BM354" s="112"/>
      <c r="BN354" s="112"/>
      <c r="BO354" s="112"/>
      <c r="BP354" s="112"/>
      <c r="BQ354" s="112"/>
      <c r="BR354" s="112"/>
      <c r="BS354" s="112"/>
      <c r="BT354" s="112"/>
      <c r="BU354" s="112"/>
      <c r="BV354" s="112"/>
      <c r="BW354" s="112"/>
      <c r="BX354" s="112"/>
      <c r="BY354" s="112"/>
    </row>
    <row r="355" spans="1:77" s="316" customFormat="1" ht="78.75" customHeight="1">
      <c r="A355" s="243" t="s">
        <v>158</v>
      </c>
      <c r="B355" s="480" t="s">
        <v>413</v>
      </c>
      <c r="C355" s="480" t="s">
        <v>439</v>
      </c>
      <c r="D355" s="480">
        <v>9</v>
      </c>
      <c r="E355" s="480">
        <v>11</v>
      </c>
      <c r="F355" s="481">
        <v>0.2</v>
      </c>
      <c r="G355" s="480" t="s">
        <v>66</v>
      </c>
      <c r="H355" s="482" t="s">
        <v>414</v>
      </c>
      <c r="I355" s="137" t="s">
        <v>447</v>
      </c>
      <c r="J355" s="137" t="s">
        <v>70</v>
      </c>
      <c r="K355" s="137" t="s">
        <v>2312</v>
      </c>
      <c r="L355" s="137" t="s">
        <v>27</v>
      </c>
      <c r="M355" s="137" t="s">
        <v>2348</v>
      </c>
      <c r="N355" s="137" t="s">
        <v>2346</v>
      </c>
      <c r="O355" s="137" t="s">
        <v>26</v>
      </c>
      <c r="P355" s="375" t="s">
        <v>442</v>
      </c>
      <c r="Q355" s="375" t="s">
        <v>53</v>
      </c>
      <c r="R355" s="375" t="s">
        <v>44</v>
      </c>
      <c r="S355" s="375" t="s">
        <v>44</v>
      </c>
      <c r="T355" s="375" t="s">
        <v>44</v>
      </c>
      <c r="U355" s="375" t="s">
        <v>149</v>
      </c>
      <c r="V355" s="375" t="s">
        <v>53</v>
      </c>
      <c r="W355" s="375" t="s">
        <v>450</v>
      </c>
      <c r="X355" s="375" t="s">
        <v>451</v>
      </c>
      <c r="Y355" s="140">
        <f t="shared" si="5"/>
        <v>0.2</v>
      </c>
      <c r="Z355" s="112"/>
      <c r="AA355" s="112"/>
      <c r="AB355" s="112"/>
      <c r="AC355" s="112"/>
      <c r="AD355" s="112"/>
      <c r="AE355" s="112"/>
      <c r="AF355" s="112"/>
      <c r="AG355" s="112"/>
      <c r="AH355" s="112"/>
      <c r="AI355" s="112"/>
      <c r="AJ355" s="112"/>
      <c r="AK355" s="112"/>
      <c r="AL355" s="112"/>
      <c r="AM355" s="112"/>
      <c r="AN355" s="112"/>
      <c r="AO355" s="112"/>
      <c r="AP355" s="112"/>
      <c r="AQ355" s="112"/>
      <c r="AR355" s="112"/>
      <c r="AS355" s="112"/>
      <c r="AT355" s="112"/>
      <c r="AU355" s="112"/>
      <c r="AV355" s="112"/>
      <c r="AW355" s="112"/>
      <c r="AX355" s="112"/>
      <c r="AY355" s="112"/>
      <c r="AZ355" s="112"/>
      <c r="BA355" s="112"/>
      <c r="BB355" s="112"/>
      <c r="BC355" s="112"/>
      <c r="BD355" s="112"/>
      <c r="BE355" s="112"/>
      <c r="BF355" s="112"/>
      <c r="BG355" s="112"/>
      <c r="BH355" s="112"/>
      <c r="BI355" s="112"/>
      <c r="BJ355" s="112"/>
      <c r="BK355" s="112"/>
      <c r="BL355" s="112"/>
      <c r="BM355" s="112"/>
      <c r="BN355" s="112"/>
      <c r="BO355" s="112"/>
      <c r="BP355" s="112"/>
      <c r="BQ355" s="112"/>
      <c r="BR355" s="112"/>
      <c r="BS355" s="112"/>
      <c r="BT355" s="112"/>
      <c r="BU355" s="112"/>
      <c r="BV355" s="112"/>
      <c r="BW355" s="112"/>
      <c r="BX355" s="112"/>
      <c r="BY355" s="112"/>
    </row>
    <row r="356" spans="1:77" s="316" customFormat="1" ht="78.75" customHeight="1">
      <c r="A356" s="243" t="s">
        <v>158</v>
      </c>
      <c r="B356" s="480" t="s">
        <v>413</v>
      </c>
      <c r="C356" s="480" t="s">
        <v>439</v>
      </c>
      <c r="D356" s="480">
        <v>14</v>
      </c>
      <c r="E356" s="480">
        <v>22</v>
      </c>
      <c r="F356" s="481">
        <v>0.4</v>
      </c>
      <c r="G356" s="480" t="s">
        <v>66</v>
      </c>
      <c r="H356" s="482" t="s">
        <v>414</v>
      </c>
      <c r="I356" s="137" t="s">
        <v>49</v>
      </c>
      <c r="J356" s="137" t="s">
        <v>135</v>
      </c>
      <c r="K356" s="137" t="s">
        <v>2312</v>
      </c>
      <c r="L356" s="137" t="s">
        <v>27</v>
      </c>
      <c r="M356" s="137" t="s">
        <v>2341</v>
      </c>
      <c r="N356" s="137" t="s">
        <v>2346</v>
      </c>
      <c r="O356" s="137" t="s">
        <v>26</v>
      </c>
      <c r="P356" s="375" t="s">
        <v>52</v>
      </c>
      <c r="Q356" s="375" t="s">
        <v>53</v>
      </c>
      <c r="R356" s="375" t="s">
        <v>44</v>
      </c>
      <c r="S356" s="375" t="s">
        <v>44</v>
      </c>
      <c r="T356" s="375" t="s">
        <v>44</v>
      </c>
      <c r="U356" s="375" t="s">
        <v>149</v>
      </c>
      <c r="V356" s="375" t="s">
        <v>53</v>
      </c>
      <c r="W356" s="375" t="s">
        <v>452</v>
      </c>
      <c r="X356" s="375" t="s">
        <v>453</v>
      </c>
      <c r="Y356" s="140">
        <f t="shared" si="5"/>
        <v>0.4</v>
      </c>
      <c r="Z356" s="112"/>
      <c r="AA356" s="112"/>
      <c r="AB356" s="112"/>
      <c r="AC356" s="112"/>
      <c r="AD356" s="112"/>
      <c r="AE356" s="112"/>
      <c r="AF356" s="112"/>
      <c r="AG356" s="112"/>
      <c r="AH356" s="112"/>
      <c r="AI356" s="112"/>
      <c r="AJ356" s="112"/>
      <c r="AK356" s="112"/>
      <c r="AL356" s="112"/>
      <c r="AM356" s="112"/>
      <c r="AN356" s="112"/>
      <c r="AO356" s="112"/>
      <c r="AP356" s="112"/>
      <c r="AQ356" s="112"/>
      <c r="AR356" s="112"/>
      <c r="AS356" s="112"/>
      <c r="AT356" s="112"/>
      <c r="AU356" s="112"/>
      <c r="AV356" s="112"/>
      <c r="AW356" s="112"/>
      <c r="AX356" s="112"/>
      <c r="AY356" s="112"/>
      <c r="AZ356" s="112"/>
      <c r="BA356" s="112"/>
      <c r="BB356" s="112"/>
      <c r="BC356" s="112"/>
      <c r="BD356" s="112"/>
      <c r="BE356" s="112"/>
      <c r="BF356" s="112"/>
      <c r="BG356" s="112"/>
      <c r="BH356" s="112"/>
      <c r="BI356" s="112"/>
      <c r="BJ356" s="112"/>
      <c r="BK356" s="112"/>
      <c r="BL356" s="112"/>
      <c r="BM356" s="112"/>
      <c r="BN356" s="112"/>
      <c r="BO356" s="112"/>
      <c r="BP356" s="112"/>
      <c r="BQ356" s="112"/>
      <c r="BR356" s="112"/>
      <c r="BS356" s="112"/>
      <c r="BT356" s="112"/>
      <c r="BU356" s="112"/>
      <c r="BV356" s="112"/>
      <c r="BW356" s="112"/>
      <c r="BX356" s="112"/>
      <c r="BY356" s="112"/>
    </row>
    <row r="357" spans="1:77" s="316" customFormat="1" ht="78.75" customHeight="1">
      <c r="A357" s="243" t="s">
        <v>158</v>
      </c>
      <c r="B357" s="480" t="s">
        <v>413</v>
      </c>
      <c r="C357" s="480" t="s">
        <v>439</v>
      </c>
      <c r="D357" s="480">
        <v>16</v>
      </c>
      <c r="E357" s="480">
        <v>20</v>
      </c>
      <c r="F357" s="481">
        <v>0.6</v>
      </c>
      <c r="G357" s="480" t="s">
        <v>66</v>
      </c>
      <c r="H357" s="482" t="s">
        <v>414</v>
      </c>
      <c r="I357" s="137" t="s">
        <v>49</v>
      </c>
      <c r="J357" s="137" t="s">
        <v>135</v>
      </c>
      <c r="K357" s="137" t="s">
        <v>2312</v>
      </c>
      <c r="L357" s="137" t="s">
        <v>27</v>
      </c>
      <c r="M357" s="137" t="s">
        <v>2341</v>
      </c>
      <c r="N357" s="137" t="s">
        <v>2346</v>
      </c>
      <c r="O357" s="137" t="s">
        <v>26</v>
      </c>
      <c r="P357" s="375" t="s">
        <v>52</v>
      </c>
      <c r="Q357" s="375" t="s">
        <v>53</v>
      </c>
      <c r="R357" s="375" t="s">
        <v>44</v>
      </c>
      <c r="S357" s="375" t="s">
        <v>44</v>
      </c>
      <c r="T357" s="375" t="s">
        <v>44</v>
      </c>
      <c r="U357" s="375" t="s">
        <v>149</v>
      </c>
      <c r="V357" s="375" t="s">
        <v>53</v>
      </c>
      <c r="W357" s="375" t="s">
        <v>454</v>
      </c>
      <c r="X357" s="375" t="s">
        <v>455</v>
      </c>
      <c r="Y357" s="140">
        <f t="shared" si="5"/>
        <v>0.6</v>
      </c>
      <c r="Z357" s="112"/>
      <c r="AA357" s="112"/>
      <c r="AB357" s="112"/>
      <c r="AC357" s="112"/>
      <c r="AD357" s="112"/>
      <c r="AE357" s="112"/>
      <c r="AF357" s="112"/>
      <c r="AG357" s="112"/>
      <c r="AH357" s="112"/>
      <c r="AI357" s="112"/>
      <c r="AJ357" s="112"/>
      <c r="AK357" s="112"/>
      <c r="AL357" s="112"/>
      <c r="AM357" s="112"/>
      <c r="AN357" s="112"/>
      <c r="AO357" s="112"/>
      <c r="AP357" s="112"/>
      <c r="AQ357" s="112"/>
      <c r="AR357" s="112"/>
      <c r="AS357" s="112"/>
      <c r="AT357" s="112"/>
      <c r="AU357" s="112"/>
      <c r="AV357" s="112"/>
      <c r="AW357" s="112"/>
      <c r="AX357" s="112"/>
      <c r="AY357" s="112"/>
      <c r="AZ357" s="112"/>
      <c r="BA357" s="112"/>
      <c r="BB357" s="112"/>
      <c r="BC357" s="112"/>
      <c r="BD357" s="112"/>
      <c r="BE357" s="112"/>
      <c r="BF357" s="112"/>
      <c r="BG357" s="112"/>
      <c r="BH357" s="112"/>
      <c r="BI357" s="112"/>
      <c r="BJ357" s="112"/>
      <c r="BK357" s="112"/>
      <c r="BL357" s="112"/>
      <c r="BM357" s="112"/>
      <c r="BN357" s="112"/>
      <c r="BO357" s="112"/>
      <c r="BP357" s="112"/>
      <c r="BQ357" s="112"/>
      <c r="BR357" s="112"/>
      <c r="BS357" s="112"/>
      <c r="BT357" s="112"/>
      <c r="BU357" s="112"/>
      <c r="BV357" s="112"/>
      <c r="BW357" s="112"/>
      <c r="BX357" s="112"/>
      <c r="BY357" s="112"/>
    </row>
    <row r="358" spans="1:77" s="316" customFormat="1" ht="78.75" customHeight="1">
      <c r="A358" s="243" t="s">
        <v>158</v>
      </c>
      <c r="B358" s="480" t="s">
        <v>413</v>
      </c>
      <c r="C358" s="480" t="s">
        <v>439</v>
      </c>
      <c r="D358" s="480">
        <v>17</v>
      </c>
      <c r="E358" s="480">
        <v>28</v>
      </c>
      <c r="F358" s="481">
        <v>0.2</v>
      </c>
      <c r="G358" s="480" t="s">
        <v>66</v>
      </c>
      <c r="H358" s="482" t="s">
        <v>414</v>
      </c>
      <c r="I358" s="137" t="s">
        <v>456</v>
      </c>
      <c r="J358" s="137" t="s">
        <v>35</v>
      </c>
      <c r="K358" s="137" t="s">
        <v>2312</v>
      </c>
      <c r="L358" s="137" t="s">
        <v>27</v>
      </c>
      <c r="M358" s="137" t="s">
        <v>2341</v>
      </c>
      <c r="N358" s="137" t="s">
        <v>2346</v>
      </c>
      <c r="O358" s="137" t="s">
        <v>26</v>
      </c>
      <c r="P358" s="375" t="s">
        <v>52</v>
      </c>
      <c r="Q358" s="375" t="s">
        <v>53</v>
      </c>
      <c r="R358" s="375" t="s">
        <v>44</v>
      </c>
      <c r="S358" s="375" t="s">
        <v>44</v>
      </c>
      <c r="T358" s="375" t="s">
        <v>44</v>
      </c>
      <c r="U358" s="375" t="s">
        <v>149</v>
      </c>
      <c r="V358" s="375" t="s">
        <v>53</v>
      </c>
      <c r="W358" s="375" t="s">
        <v>457</v>
      </c>
      <c r="X358" s="375" t="s">
        <v>458</v>
      </c>
      <c r="Y358" s="140">
        <f t="shared" si="5"/>
        <v>0.2</v>
      </c>
      <c r="Z358" s="112"/>
      <c r="AA358" s="112"/>
      <c r="AB358" s="112"/>
      <c r="AC358" s="112"/>
      <c r="AD358" s="112"/>
      <c r="AE358" s="112"/>
      <c r="AF358" s="112"/>
      <c r="AG358" s="112"/>
      <c r="AH358" s="112"/>
      <c r="AI358" s="112"/>
      <c r="AJ358" s="112"/>
      <c r="AK358" s="112"/>
      <c r="AL358" s="112"/>
      <c r="AM358" s="112"/>
      <c r="AN358" s="112"/>
      <c r="AO358" s="112"/>
      <c r="AP358" s="112"/>
      <c r="AQ358" s="112"/>
      <c r="AR358" s="112"/>
      <c r="AS358" s="112"/>
      <c r="AT358" s="112"/>
      <c r="AU358" s="112"/>
      <c r="AV358" s="112"/>
      <c r="AW358" s="112"/>
      <c r="AX358" s="112"/>
      <c r="AY358" s="112"/>
      <c r="AZ358" s="112"/>
      <c r="BA358" s="112"/>
      <c r="BB358" s="112"/>
      <c r="BC358" s="112"/>
      <c r="BD358" s="112"/>
      <c r="BE358" s="112"/>
      <c r="BF358" s="112"/>
      <c r="BG358" s="112"/>
      <c r="BH358" s="112"/>
      <c r="BI358" s="112"/>
      <c r="BJ358" s="112"/>
      <c r="BK358" s="112"/>
      <c r="BL358" s="112"/>
      <c r="BM358" s="112"/>
      <c r="BN358" s="112"/>
      <c r="BO358" s="112"/>
      <c r="BP358" s="112"/>
      <c r="BQ358" s="112"/>
      <c r="BR358" s="112"/>
      <c r="BS358" s="112"/>
      <c r="BT358" s="112"/>
      <c r="BU358" s="112"/>
      <c r="BV358" s="112"/>
      <c r="BW358" s="112"/>
      <c r="BX358" s="112"/>
      <c r="BY358" s="112"/>
    </row>
    <row r="359" spans="1:77" s="316" customFormat="1" ht="78.75" customHeight="1">
      <c r="A359" s="243" t="s">
        <v>158</v>
      </c>
      <c r="B359" s="480" t="s">
        <v>413</v>
      </c>
      <c r="C359" s="480" t="s">
        <v>439</v>
      </c>
      <c r="D359" s="480">
        <v>30</v>
      </c>
      <c r="E359" s="480">
        <v>14</v>
      </c>
      <c r="F359" s="481">
        <v>0.7</v>
      </c>
      <c r="G359" s="480" t="s">
        <v>66</v>
      </c>
      <c r="H359" s="482" t="s">
        <v>414</v>
      </c>
      <c r="I359" s="137" t="s">
        <v>456</v>
      </c>
      <c r="J359" s="137" t="s">
        <v>35</v>
      </c>
      <c r="K359" s="137" t="s">
        <v>2338</v>
      </c>
      <c r="L359" s="137" t="s">
        <v>27</v>
      </c>
      <c r="M359" s="137" t="s">
        <v>2341</v>
      </c>
      <c r="N359" s="137" t="s">
        <v>2346</v>
      </c>
      <c r="O359" s="137" t="s">
        <v>26</v>
      </c>
      <c r="P359" s="375" t="s">
        <v>442</v>
      </c>
      <c r="Q359" s="375" t="s">
        <v>53</v>
      </c>
      <c r="R359" s="375" t="s">
        <v>44</v>
      </c>
      <c r="S359" s="375" t="s">
        <v>44</v>
      </c>
      <c r="T359" s="375" t="s">
        <v>44</v>
      </c>
      <c r="U359" s="375" t="s">
        <v>149</v>
      </c>
      <c r="V359" s="375" t="s">
        <v>53</v>
      </c>
      <c r="W359" s="375" t="s">
        <v>459</v>
      </c>
      <c r="X359" s="375" t="s">
        <v>460</v>
      </c>
      <c r="Y359" s="140">
        <f t="shared" si="5"/>
        <v>0.7</v>
      </c>
      <c r="Z359" s="112"/>
      <c r="AA359" s="112"/>
      <c r="AB359" s="112"/>
      <c r="AC359" s="112"/>
      <c r="AD359" s="112"/>
      <c r="AE359" s="112"/>
      <c r="AF359" s="112"/>
      <c r="AG359" s="112"/>
      <c r="AH359" s="112"/>
      <c r="AI359" s="112"/>
      <c r="AJ359" s="112"/>
      <c r="AK359" s="112"/>
      <c r="AL359" s="112"/>
      <c r="AM359" s="112"/>
      <c r="AN359" s="112"/>
      <c r="AO359" s="112"/>
      <c r="AP359" s="112"/>
      <c r="AQ359" s="112"/>
      <c r="AR359" s="112"/>
      <c r="AS359" s="112"/>
      <c r="AT359" s="112"/>
      <c r="AU359" s="112"/>
      <c r="AV359" s="112"/>
      <c r="AW359" s="112"/>
      <c r="AX359" s="112"/>
      <c r="AY359" s="112"/>
      <c r="AZ359" s="112"/>
      <c r="BA359" s="112"/>
      <c r="BB359" s="112"/>
      <c r="BC359" s="112"/>
      <c r="BD359" s="112"/>
      <c r="BE359" s="112"/>
      <c r="BF359" s="112"/>
      <c r="BG359" s="112"/>
      <c r="BH359" s="112"/>
      <c r="BI359" s="112"/>
      <c r="BJ359" s="112"/>
      <c r="BK359" s="112"/>
      <c r="BL359" s="112"/>
      <c r="BM359" s="112"/>
      <c r="BN359" s="112"/>
      <c r="BO359" s="112"/>
      <c r="BP359" s="112"/>
      <c r="BQ359" s="112"/>
      <c r="BR359" s="112"/>
      <c r="BS359" s="112"/>
      <c r="BT359" s="112"/>
      <c r="BU359" s="112"/>
      <c r="BV359" s="112"/>
      <c r="BW359" s="112"/>
      <c r="BX359" s="112"/>
      <c r="BY359" s="112"/>
    </row>
    <row r="360" spans="1:77" s="316" customFormat="1" ht="78.75" customHeight="1">
      <c r="A360" s="243" t="s">
        <v>158</v>
      </c>
      <c r="B360" s="480" t="s">
        <v>413</v>
      </c>
      <c r="C360" s="480" t="s">
        <v>439</v>
      </c>
      <c r="D360" s="480">
        <v>30</v>
      </c>
      <c r="E360" s="480">
        <v>36</v>
      </c>
      <c r="F360" s="481">
        <v>0.3</v>
      </c>
      <c r="G360" s="480" t="s">
        <v>66</v>
      </c>
      <c r="H360" s="482" t="s">
        <v>414</v>
      </c>
      <c r="I360" s="137" t="s">
        <v>456</v>
      </c>
      <c r="J360" s="137" t="s">
        <v>35</v>
      </c>
      <c r="K360" s="137" t="s">
        <v>2338</v>
      </c>
      <c r="L360" s="137" t="s">
        <v>27</v>
      </c>
      <c r="M360" s="137" t="s">
        <v>2341</v>
      </c>
      <c r="N360" s="137" t="s">
        <v>2346</v>
      </c>
      <c r="O360" s="137" t="s">
        <v>26</v>
      </c>
      <c r="P360" s="375" t="s">
        <v>442</v>
      </c>
      <c r="Q360" s="375" t="s">
        <v>53</v>
      </c>
      <c r="R360" s="375" t="s">
        <v>44</v>
      </c>
      <c r="S360" s="375" t="s">
        <v>44</v>
      </c>
      <c r="T360" s="375" t="s">
        <v>44</v>
      </c>
      <c r="U360" s="375" t="s">
        <v>149</v>
      </c>
      <c r="V360" s="375" t="s">
        <v>53</v>
      </c>
      <c r="W360" s="375" t="s">
        <v>461</v>
      </c>
      <c r="X360" s="375" t="s">
        <v>462</v>
      </c>
      <c r="Y360" s="140">
        <f t="shared" si="5"/>
        <v>0.3</v>
      </c>
      <c r="Z360" s="112"/>
      <c r="AA360" s="112"/>
      <c r="AB360" s="112"/>
      <c r="AC360" s="112"/>
      <c r="AD360" s="112"/>
      <c r="AE360" s="112"/>
      <c r="AF360" s="112"/>
      <c r="AG360" s="112"/>
      <c r="AH360" s="112"/>
      <c r="AI360" s="112"/>
      <c r="AJ360" s="112"/>
      <c r="AK360" s="112"/>
      <c r="AL360" s="112"/>
      <c r="AM360" s="112"/>
      <c r="AN360" s="112"/>
      <c r="AO360" s="112"/>
      <c r="AP360" s="112"/>
      <c r="AQ360" s="112"/>
      <c r="AR360" s="112"/>
      <c r="AS360" s="112"/>
      <c r="AT360" s="112"/>
      <c r="AU360" s="112"/>
      <c r="AV360" s="112"/>
      <c r="AW360" s="112"/>
      <c r="AX360" s="112"/>
      <c r="AY360" s="112"/>
      <c r="AZ360" s="112"/>
      <c r="BA360" s="112"/>
      <c r="BB360" s="112"/>
      <c r="BC360" s="112"/>
      <c r="BD360" s="112"/>
      <c r="BE360" s="112"/>
      <c r="BF360" s="112"/>
      <c r="BG360" s="112"/>
      <c r="BH360" s="112"/>
      <c r="BI360" s="112"/>
      <c r="BJ360" s="112"/>
      <c r="BK360" s="112"/>
      <c r="BL360" s="112"/>
      <c r="BM360" s="112"/>
      <c r="BN360" s="112"/>
      <c r="BO360" s="112"/>
      <c r="BP360" s="112"/>
      <c r="BQ360" s="112"/>
      <c r="BR360" s="112"/>
      <c r="BS360" s="112"/>
      <c r="BT360" s="112"/>
      <c r="BU360" s="112"/>
      <c r="BV360" s="112"/>
      <c r="BW360" s="112"/>
      <c r="BX360" s="112"/>
      <c r="BY360" s="112"/>
    </row>
    <row r="361" spans="1:77" s="316" customFormat="1" ht="78.75" customHeight="1">
      <c r="A361" s="243" t="s">
        <v>158</v>
      </c>
      <c r="B361" s="480" t="s">
        <v>413</v>
      </c>
      <c r="C361" s="480" t="s">
        <v>439</v>
      </c>
      <c r="D361" s="480">
        <v>31</v>
      </c>
      <c r="E361" s="480">
        <v>37</v>
      </c>
      <c r="F361" s="481">
        <v>0.3</v>
      </c>
      <c r="G361" s="480" t="s">
        <v>66</v>
      </c>
      <c r="H361" s="482" t="s">
        <v>414</v>
      </c>
      <c r="I361" s="137" t="s">
        <v>447</v>
      </c>
      <c r="J361" s="137" t="s">
        <v>70</v>
      </c>
      <c r="K361" s="137" t="s">
        <v>2338</v>
      </c>
      <c r="L361" s="137" t="s">
        <v>27</v>
      </c>
      <c r="M361" s="137" t="s">
        <v>2349</v>
      </c>
      <c r="N361" s="137" t="s">
        <v>2346</v>
      </c>
      <c r="O361" s="137" t="s">
        <v>26</v>
      </c>
      <c r="P361" s="375" t="s">
        <v>442</v>
      </c>
      <c r="Q361" s="375" t="s">
        <v>53</v>
      </c>
      <c r="R361" s="375" t="s">
        <v>44</v>
      </c>
      <c r="S361" s="375" t="s">
        <v>44</v>
      </c>
      <c r="T361" s="375" t="s">
        <v>44</v>
      </c>
      <c r="U361" s="375" t="s">
        <v>149</v>
      </c>
      <c r="V361" s="375" t="s">
        <v>53</v>
      </c>
      <c r="W361" s="375" t="s">
        <v>463</v>
      </c>
      <c r="X361" s="375" t="s">
        <v>464</v>
      </c>
      <c r="Y361" s="140">
        <f t="shared" si="5"/>
        <v>0.3</v>
      </c>
      <c r="Z361" s="112"/>
      <c r="AA361" s="112"/>
      <c r="AB361" s="112"/>
      <c r="AC361" s="112"/>
      <c r="AD361" s="112"/>
      <c r="AE361" s="112"/>
      <c r="AF361" s="112"/>
      <c r="AG361" s="112"/>
      <c r="AH361" s="112"/>
      <c r="AI361" s="112"/>
      <c r="AJ361" s="112"/>
      <c r="AK361" s="112"/>
      <c r="AL361" s="112"/>
      <c r="AM361" s="112"/>
      <c r="AN361" s="112"/>
      <c r="AO361" s="112"/>
      <c r="AP361" s="112"/>
      <c r="AQ361" s="112"/>
      <c r="AR361" s="112"/>
      <c r="AS361" s="112"/>
      <c r="AT361" s="112"/>
      <c r="AU361" s="112"/>
      <c r="AV361" s="112"/>
      <c r="AW361" s="112"/>
      <c r="AX361" s="112"/>
      <c r="AY361" s="112"/>
      <c r="AZ361" s="112"/>
      <c r="BA361" s="112"/>
      <c r="BB361" s="112"/>
      <c r="BC361" s="112"/>
      <c r="BD361" s="112"/>
      <c r="BE361" s="112"/>
      <c r="BF361" s="112"/>
      <c r="BG361" s="112"/>
      <c r="BH361" s="112"/>
      <c r="BI361" s="112"/>
      <c r="BJ361" s="112"/>
      <c r="BK361" s="112"/>
      <c r="BL361" s="112"/>
      <c r="BM361" s="112"/>
      <c r="BN361" s="112"/>
      <c r="BO361" s="112"/>
      <c r="BP361" s="112"/>
      <c r="BQ361" s="112"/>
      <c r="BR361" s="112"/>
      <c r="BS361" s="112"/>
      <c r="BT361" s="112"/>
      <c r="BU361" s="112"/>
      <c r="BV361" s="112"/>
      <c r="BW361" s="112"/>
      <c r="BX361" s="112"/>
      <c r="BY361" s="112"/>
    </row>
    <row r="362" spans="1:77" s="316" customFormat="1" ht="78.75" customHeight="1">
      <c r="A362" s="243" t="s">
        <v>158</v>
      </c>
      <c r="B362" s="480" t="s">
        <v>413</v>
      </c>
      <c r="C362" s="480" t="s">
        <v>439</v>
      </c>
      <c r="D362" s="480">
        <v>48</v>
      </c>
      <c r="E362" s="480">
        <v>11</v>
      </c>
      <c r="F362" s="481">
        <v>0.5</v>
      </c>
      <c r="G362" s="480" t="s">
        <v>66</v>
      </c>
      <c r="H362" s="482" t="s">
        <v>414</v>
      </c>
      <c r="I362" s="137" t="s">
        <v>49</v>
      </c>
      <c r="J362" s="137" t="s">
        <v>135</v>
      </c>
      <c r="K362" s="137" t="s">
        <v>2338</v>
      </c>
      <c r="L362" s="137" t="s">
        <v>27</v>
      </c>
      <c r="M362" s="137" t="s">
        <v>2341</v>
      </c>
      <c r="N362" s="137" t="s">
        <v>2346</v>
      </c>
      <c r="O362" s="137" t="s">
        <v>26</v>
      </c>
      <c r="P362" s="375" t="s">
        <v>442</v>
      </c>
      <c r="Q362" s="375" t="s">
        <v>53</v>
      </c>
      <c r="R362" s="375" t="s">
        <v>44</v>
      </c>
      <c r="S362" s="375" t="s">
        <v>44</v>
      </c>
      <c r="T362" s="375" t="s">
        <v>44</v>
      </c>
      <c r="U362" s="375" t="s">
        <v>149</v>
      </c>
      <c r="V362" s="375" t="s">
        <v>53</v>
      </c>
      <c r="W362" s="375" t="s">
        <v>465</v>
      </c>
      <c r="X362" s="375" t="s">
        <v>466</v>
      </c>
      <c r="Y362" s="140">
        <f t="shared" si="5"/>
        <v>0.5</v>
      </c>
      <c r="Z362" s="112"/>
      <c r="AA362" s="112"/>
      <c r="AB362" s="112"/>
      <c r="AC362" s="112"/>
      <c r="AD362" s="112"/>
      <c r="AE362" s="112"/>
      <c r="AF362" s="112"/>
      <c r="AG362" s="112"/>
      <c r="AH362" s="112"/>
      <c r="AI362" s="112"/>
      <c r="AJ362" s="112"/>
      <c r="AK362" s="112"/>
      <c r="AL362" s="112"/>
      <c r="AM362" s="112"/>
      <c r="AN362" s="112"/>
      <c r="AO362" s="112"/>
      <c r="AP362" s="112"/>
      <c r="AQ362" s="112"/>
      <c r="AR362" s="112"/>
      <c r="AS362" s="112"/>
      <c r="AT362" s="112"/>
      <c r="AU362" s="112"/>
      <c r="AV362" s="112"/>
      <c r="AW362" s="112"/>
      <c r="AX362" s="112"/>
      <c r="AY362" s="112"/>
      <c r="AZ362" s="112"/>
      <c r="BA362" s="112"/>
      <c r="BB362" s="112"/>
      <c r="BC362" s="112"/>
      <c r="BD362" s="112"/>
      <c r="BE362" s="112"/>
      <c r="BF362" s="112"/>
      <c r="BG362" s="112"/>
      <c r="BH362" s="112"/>
      <c r="BI362" s="112"/>
      <c r="BJ362" s="112"/>
      <c r="BK362" s="112"/>
      <c r="BL362" s="112"/>
      <c r="BM362" s="112"/>
      <c r="BN362" s="112"/>
      <c r="BO362" s="112"/>
      <c r="BP362" s="112"/>
      <c r="BQ362" s="112"/>
      <c r="BR362" s="112"/>
      <c r="BS362" s="112"/>
      <c r="BT362" s="112"/>
      <c r="BU362" s="112"/>
      <c r="BV362" s="112"/>
      <c r="BW362" s="112"/>
      <c r="BX362" s="112"/>
      <c r="BY362" s="112"/>
    </row>
    <row r="363" spans="1:77" s="316" customFormat="1" ht="78.75" customHeight="1">
      <c r="A363" s="243" t="s">
        <v>158</v>
      </c>
      <c r="B363" s="480" t="s">
        <v>413</v>
      </c>
      <c r="C363" s="480" t="s">
        <v>439</v>
      </c>
      <c r="D363" s="480">
        <v>48</v>
      </c>
      <c r="E363" s="480">
        <v>23</v>
      </c>
      <c r="F363" s="481">
        <v>1.2</v>
      </c>
      <c r="G363" s="480" t="s">
        <v>66</v>
      </c>
      <c r="H363" s="482" t="s">
        <v>414</v>
      </c>
      <c r="I363" s="137" t="s">
        <v>49</v>
      </c>
      <c r="J363" s="137" t="s">
        <v>135</v>
      </c>
      <c r="K363" s="137" t="s">
        <v>2338</v>
      </c>
      <c r="L363" s="137" t="s">
        <v>2350</v>
      </c>
      <c r="M363" s="137" t="s">
        <v>2341</v>
      </c>
      <c r="N363" s="137" t="s">
        <v>2346</v>
      </c>
      <c r="O363" s="137" t="s">
        <v>26</v>
      </c>
      <c r="P363" s="375" t="s">
        <v>442</v>
      </c>
      <c r="Q363" s="375" t="s">
        <v>53</v>
      </c>
      <c r="R363" s="375" t="s">
        <v>44</v>
      </c>
      <c r="S363" s="375" t="s">
        <v>44</v>
      </c>
      <c r="T363" s="375" t="s">
        <v>44</v>
      </c>
      <c r="U363" s="375" t="s">
        <v>149</v>
      </c>
      <c r="V363" s="375" t="s">
        <v>53</v>
      </c>
      <c r="W363" s="375" t="s">
        <v>467</v>
      </c>
      <c r="X363" s="375" t="s">
        <v>468</v>
      </c>
      <c r="Y363" s="140">
        <f t="shared" si="5"/>
        <v>1.2</v>
      </c>
      <c r="Z363" s="112"/>
      <c r="AA363" s="112"/>
      <c r="AB363" s="112"/>
      <c r="AC363" s="112"/>
      <c r="AD363" s="112"/>
      <c r="AE363" s="112"/>
      <c r="AF363" s="112"/>
      <c r="AG363" s="112"/>
      <c r="AH363" s="112"/>
      <c r="AI363" s="112"/>
      <c r="AJ363" s="112"/>
      <c r="AK363" s="112"/>
      <c r="AL363" s="112"/>
      <c r="AM363" s="112"/>
      <c r="AN363" s="112"/>
      <c r="AO363" s="112"/>
      <c r="AP363" s="112"/>
      <c r="AQ363" s="112"/>
      <c r="AR363" s="112"/>
      <c r="AS363" s="112"/>
      <c r="AT363" s="112"/>
      <c r="AU363" s="112"/>
      <c r="AV363" s="112"/>
      <c r="AW363" s="112"/>
      <c r="AX363" s="112"/>
      <c r="AY363" s="112"/>
      <c r="AZ363" s="112"/>
      <c r="BA363" s="112"/>
      <c r="BB363" s="112"/>
      <c r="BC363" s="112"/>
      <c r="BD363" s="112"/>
      <c r="BE363" s="112"/>
      <c r="BF363" s="112"/>
      <c r="BG363" s="112"/>
      <c r="BH363" s="112"/>
      <c r="BI363" s="112"/>
      <c r="BJ363" s="112"/>
      <c r="BK363" s="112"/>
      <c r="BL363" s="112"/>
      <c r="BM363" s="112"/>
      <c r="BN363" s="112"/>
      <c r="BO363" s="112"/>
      <c r="BP363" s="112"/>
      <c r="BQ363" s="112"/>
      <c r="BR363" s="112"/>
      <c r="BS363" s="112"/>
      <c r="BT363" s="112"/>
      <c r="BU363" s="112"/>
      <c r="BV363" s="112"/>
      <c r="BW363" s="112"/>
      <c r="BX363" s="112"/>
      <c r="BY363" s="112"/>
    </row>
    <row r="364" spans="1:77" s="316" customFormat="1" ht="78.75" customHeight="1">
      <c r="A364" s="243" t="s">
        <v>158</v>
      </c>
      <c r="B364" s="480" t="s">
        <v>413</v>
      </c>
      <c r="C364" s="480" t="s">
        <v>439</v>
      </c>
      <c r="D364" s="480">
        <v>64</v>
      </c>
      <c r="E364" s="480">
        <v>10</v>
      </c>
      <c r="F364" s="481">
        <v>0.3</v>
      </c>
      <c r="G364" s="480" t="s">
        <v>66</v>
      </c>
      <c r="H364" s="482" t="s">
        <v>414</v>
      </c>
      <c r="I364" s="137" t="s">
        <v>49</v>
      </c>
      <c r="J364" s="137" t="s">
        <v>135</v>
      </c>
      <c r="K364" s="137" t="s">
        <v>2338</v>
      </c>
      <c r="L364" s="137" t="s">
        <v>27</v>
      </c>
      <c r="M364" s="137" t="s">
        <v>2341</v>
      </c>
      <c r="N364" s="137" t="s">
        <v>2346</v>
      </c>
      <c r="O364" s="137" t="s">
        <v>26</v>
      </c>
      <c r="P364" s="375" t="s">
        <v>52</v>
      </c>
      <c r="Q364" s="375" t="s">
        <v>53</v>
      </c>
      <c r="R364" s="375" t="s">
        <v>44</v>
      </c>
      <c r="S364" s="375" t="s">
        <v>44</v>
      </c>
      <c r="T364" s="375" t="s">
        <v>44</v>
      </c>
      <c r="U364" s="375" t="s">
        <v>149</v>
      </c>
      <c r="V364" s="375" t="s">
        <v>53</v>
      </c>
      <c r="W364" s="375" t="s">
        <v>469</v>
      </c>
      <c r="X364" s="375" t="s">
        <v>470</v>
      </c>
      <c r="Y364" s="140">
        <f t="shared" si="5"/>
        <v>0.3</v>
      </c>
      <c r="Z364" s="112"/>
      <c r="AA364" s="112"/>
      <c r="AB364" s="112"/>
      <c r="AC364" s="112"/>
      <c r="AD364" s="112"/>
      <c r="AE364" s="112"/>
      <c r="AF364" s="112"/>
      <c r="AG364" s="112"/>
      <c r="AH364" s="112"/>
      <c r="AI364" s="112"/>
      <c r="AJ364" s="112"/>
      <c r="AK364" s="112"/>
      <c r="AL364" s="112"/>
      <c r="AM364" s="112"/>
      <c r="AN364" s="112"/>
      <c r="AO364" s="112"/>
      <c r="AP364" s="112"/>
      <c r="AQ364" s="112"/>
      <c r="AR364" s="112"/>
      <c r="AS364" s="112"/>
      <c r="AT364" s="112"/>
      <c r="AU364" s="112"/>
      <c r="AV364" s="112"/>
      <c r="AW364" s="112"/>
      <c r="AX364" s="112"/>
      <c r="AY364" s="112"/>
      <c r="AZ364" s="112"/>
      <c r="BA364" s="112"/>
      <c r="BB364" s="112"/>
      <c r="BC364" s="112"/>
      <c r="BD364" s="112"/>
      <c r="BE364" s="112"/>
      <c r="BF364" s="112"/>
      <c r="BG364" s="112"/>
      <c r="BH364" s="112"/>
      <c r="BI364" s="112"/>
      <c r="BJ364" s="112"/>
      <c r="BK364" s="112"/>
      <c r="BL364" s="112"/>
      <c r="BM364" s="112"/>
      <c r="BN364" s="112"/>
      <c r="BO364" s="112"/>
      <c r="BP364" s="112"/>
      <c r="BQ364" s="112"/>
      <c r="BR364" s="112"/>
      <c r="BS364" s="112"/>
      <c r="BT364" s="112"/>
      <c r="BU364" s="112"/>
      <c r="BV364" s="112"/>
      <c r="BW364" s="112"/>
      <c r="BX364" s="112"/>
      <c r="BY364" s="112"/>
    </row>
    <row r="365" spans="1:77" s="316" customFormat="1" ht="78.75" customHeight="1">
      <c r="A365" s="243" t="s">
        <v>158</v>
      </c>
      <c r="B365" s="480" t="s">
        <v>413</v>
      </c>
      <c r="C365" s="480" t="s">
        <v>439</v>
      </c>
      <c r="D365" s="480">
        <v>66</v>
      </c>
      <c r="E365" s="480">
        <v>2</v>
      </c>
      <c r="F365" s="481">
        <v>0.6</v>
      </c>
      <c r="G365" s="480" t="s">
        <v>66</v>
      </c>
      <c r="H365" s="482" t="s">
        <v>414</v>
      </c>
      <c r="I365" s="137" t="s">
        <v>49</v>
      </c>
      <c r="J365" s="137" t="s">
        <v>135</v>
      </c>
      <c r="K365" s="137" t="s">
        <v>2312</v>
      </c>
      <c r="L365" s="137" t="s">
        <v>27</v>
      </c>
      <c r="M365" s="137" t="s">
        <v>2341</v>
      </c>
      <c r="N365" s="137" t="s">
        <v>2346</v>
      </c>
      <c r="O365" s="137" t="s">
        <v>26</v>
      </c>
      <c r="P365" s="375" t="s">
        <v>52</v>
      </c>
      <c r="Q365" s="375" t="s">
        <v>53</v>
      </c>
      <c r="R365" s="375" t="s">
        <v>44</v>
      </c>
      <c r="S365" s="375" t="s">
        <v>44</v>
      </c>
      <c r="T365" s="375" t="s">
        <v>44</v>
      </c>
      <c r="U365" s="375" t="s">
        <v>149</v>
      </c>
      <c r="V365" s="375" t="s">
        <v>53</v>
      </c>
      <c r="W365" s="375" t="s">
        <v>471</v>
      </c>
      <c r="X365" s="375" t="s">
        <v>472</v>
      </c>
      <c r="Y365" s="140">
        <f t="shared" si="5"/>
        <v>0.6</v>
      </c>
      <c r="Z365" s="112"/>
      <c r="AA365" s="112"/>
      <c r="AB365" s="112"/>
      <c r="AC365" s="112"/>
      <c r="AD365" s="112"/>
      <c r="AE365" s="112"/>
      <c r="AF365" s="112"/>
      <c r="AG365" s="112"/>
      <c r="AH365" s="112"/>
      <c r="AI365" s="112"/>
      <c r="AJ365" s="112"/>
      <c r="AK365" s="112"/>
      <c r="AL365" s="112"/>
      <c r="AM365" s="112"/>
      <c r="AN365" s="112"/>
      <c r="AO365" s="112"/>
      <c r="AP365" s="112"/>
      <c r="AQ365" s="112"/>
      <c r="AR365" s="112"/>
      <c r="AS365" s="112"/>
      <c r="AT365" s="112"/>
      <c r="AU365" s="112"/>
      <c r="AV365" s="112"/>
      <c r="AW365" s="112"/>
      <c r="AX365" s="112"/>
      <c r="AY365" s="112"/>
      <c r="AZ365" s="112"/>
      <c r="BA365" s="112"/>
      <c r="BB365" s="112"/>
      <c r="BC365" s="112"/>
      <c r="BD365" s="112"/>
      <c r="BE365" s="112"/>
      <c r="BF365" s="112"/>
      <c r="BG365" s="112"/>
      <c r="BH365" s="112"/>
      <c r="BI365" s="112"/>
      <c r="BJ365" s="112"/>
      <c r="BK365" s="112"/>
      <c r="BL365" s="112"/>
      <c r="BM365" s="112"/>
      <c r="BN365" s="112"/>
      <c r="BO365" s="112"/>
      <c r="BP365" s="112"/>
      <c r="BQ365" s="112"/>
      <c r="BR365" s="112"/>
      <c r="BS365" s="112"/>
      <c r="BT365" s="112"/>
      <c r="BU365" s="112"/>
      <c r="BV365" s="112"/>
      <c r="BW365" s="112"/>
      <c r="BX365" s="112"/>
      <c r="BY365" s="112"/>
    </row>
    <row r="366" spans="1:77" s="316" customFormat="1" ht="78.75" customHeight="1">
      <c r="A366" s="243" t="s">
        <v>158</v>
      </c>
      <c r="B366" s="480" t="s">
        <v>413</v>
      </c>
      <c r="C366" s="480" t="s">
        <v>439</v>
      </c>
      <c r="D366" s="480">
        <v>66</v>
      </c>
      <c r="E366" s="480">
        <v>6</v>
      </c>
      <c r="F366" s="481">
        <v>1</v>
      </c>
      <c r="G366" s="480" t="s">
        <v>66</v>
      </c>
      <c r="H366" s="482" t="s">
        <v>414</v>
      </c>
      <c r="I366" s="137" t="s">
        <v>49</v>
      </c>
      <c r="J366" s="137" t="s">
        <v>135</v>
      </c>
      <c r="K366" s="137" t="s">
        <v>2312</v>
      </c>
      <c r="L366" s="137" t="s">
        <v>27</v>
      </c>
      <c r="M366" s="137" t="s">
        <v>2341</v>
      </c>
      <c r="N366" s="137" t="s">
        <v>2346</v>
      </c>
      <c r="O366" s="137" t="s">
        <v>26</v>
      </c>
      <c r="P366" s="375" t="s">
        <v>52</v>
      </c>
      <c r="Q366" s="375" t="s">
        <v>53</v>
      </c>
      <c r="R366" s="375" t="s">
        <v>44</v>
      </c>
      <c r="S366" s="375" t="s">
        <v>44</v>
      </c>
      <c r="T366" s="375" t="s">
        <v>44</v>
      </c>
      <c r="U366" s="375" t="s">
        <v>149</v>
      </c>
      <c r="V366" s="375" t="s">
        <v>53</v>
      </c>
      <c r="W366" s="375" t="s">
        <v>473</v>
      </c>
      <c r="X366" s="375" t="s">
        <v>474</v>
      </c>
      <c r="Y366" s="140">
        <f t="shared" si="5"/>
        <v>1</v>
      </c>
      <c r="Z366" s="112"/>
      <c r="AA366" s="112"/>
      <c r="AB366" s="112"/>
      <c r="AC366" s="112"/>
      <c r="AD366" s="112"/>
      <c r="AE366" s="112"/>
      <c r="AF366" s="112"/>
      <c r="AG366" s="112"/>
      <c r="AH366" s="112"/>
      <c r="AI366" s="112"/>
      <c r="AJ366" s="112"/>
      <c r="AK366" s="112"/>
      <c r="AL366" s="112"/>
      <c r="AM366" s="112"/>
      <c r="AN366" s="112"/>
      <c r="AO366" s="112"/>
      <c r="AP366" s="112"/>
      <c r="AQ366" s="112"/>
      <c r="AR366" s="112"/>
      <c r="AS366" s="112"/>
      <c r="AT366" s="112"/>
      <c r="AU366" s="112"/>
      <c r="AV366" s="112"/>
      <c r="AW366" s="112"/>
      <c r="AX366" s="112"/>
      <c r="AY366" s="112"/>
      <c r="AZ366" s="112"/>
      <c r="BA366" s="112"/>
      <c r="BB366" s="112"/>
      <c r="BC366" s="112"/>
      <c r="BD366" s="112"/>
      <c r="BE366" s="112"/>
      <c r="BF366" s="112"/>
      <c r="BG366" s="112"/>
      <c r="BH366" s="112"/>
      <c r="BI366" s="112"/>
      <c r="BJ366" s="112"/>
      <c r="BK366" s="112"/>
      <c r="BL366" s="112"/>
      <c r="BM366" s="112"/>
      <c r="BN366" s="112"/>
      <c r="BO366" s="112"/>
      <c r="BP366" s="112"/>
      <c r="BQ366" s="112"/>
      <c r="BR366" s="112"/>
      <c r="BS366" s="112"/>
      <c r="BT366" s="112"/>
      <c r="BU366" s="112"/>
      <c r="BV366" s="112"/>
      <c r="BW366" s="112"/>
      <c r="BX366" s="112"/>
      <c r="BY366" s="112"/>
    </row>
    <row r="367" spans="1:77" s="316" customFormat="1" ht="78.75" customHeight="1">
      <c r="A367" s="243" t="s">
        <v>158</v>
      </c>
      <c r="B367" s="480" t="s">
        <v>221</v>
      </c>
      <c r="C367" s="480" t="s">
        <v>475</v>
      </c>
      <c r="D367" s="480">
        <v>2</v>
      </c>
      <c r="E367" s="480">
        <v>33</v>
      </c>
      <c r="F367" s="481">
        <v>0.2</v>
      </c>
      <c r="G367" s="480" t="s">
        <v>66</v>
      </c>
      <c r="H367" s="482" t="s">
        <v>414</v>
      </c>
      <c r="I367" s="137" t="s">
        <v>49</v>
      </c>
      <c r="J367" s="137" t="s">
        <v>135</v>
      </c>
      <c r="K367" s="137" t="s">
        <v>2312</v>
      </c>
      <c r="L367" s="137" t="s">
        <v>476</v>
      </c>
      <c r="M367" s="137" t="s">
        <v>2351</v>
      </c>
      <c r="N367" s="137" t="s">
        <v>2352</v>
      </c>
      <c r="O367" s="137" t="s">
        <v>26</v>
      </c>
      <c r="P367" s="375" t="s">
        <v>52</v>
      </c>
      <c r="Q367" s="375" t="s">
        <v>8</v>
      </c>
      <c r="R367" s="375">
        <v>0.2</v>
      </c>
      <c r="S367" s="375" t="s">
        <v>44</v>
      </c>
      <c r="T367" s="375" t="s">
        <v>44</v>
      </c>
      <c r="U367" s="375" t="s">
        <v>149</v>
      </c>
      <c r="V367" s="375" t="s">
        <v>53</v>
      </c>
      <c r="W367" s="375" t="s">
        <v>477</v>
      </c>
      <c r="X367" s="375" t="s">
        <v>478</v>
      </c>
      <c r="Y367" s="140">
        <f t="shared" si="5"/>
        <v>0.2</v>
      </c>
      <c r="Z367" s="112"/>
      <c r="AA367" s="112"/>
      <c r="AB367" s="112"/>
      <c r="AC367" s="112"/>
      <c r="AD367" s="112"/>
      <c r="AE367" s="112"/>
      <c r="AF367" s="112"/>
      <c r="AG367" s="112"/>
      <c r="AH367" s="112"/>
      <c r="AI367" s="112"/>
      <c r="AJ367" s="112"/>
      <c r="AK367" s="112"/>
      <c r="AL367" s="112"/>
      <c r="AM367" s="112"/>
      <c r="AN367" s="112"/>
      <c r="AO367" s="112"/>
      <c r="AP367" s="112"/>
      <c r="AQ367" s="112"/>
      <c r="AR367" s="112"/>
      <c r="AS367" s="112"/>
      <c r="AT367" s="112"/>
      <c r="AU367" s="112"/>
      <c r="AV367" s="112"/>
      <c r="AW367" s="112"/>
      <c r="AX367" s="112"/>
      <c r="AY367" s="112"/>
      <c r="AZ367" s="112"/>
      <c r="BA367" s="112"/>
      <c r="BB367" s="112"/>
      <c r="BC367" s="112"/>
      <c r="BD367" s="112"/>
      <c r="BE367" s="112"/>
      <c r="BF367" s="112"/>
      <c r="BG367" s="112"/>
      <c r="BH367" s="112"/>
      <c r="BI367" s="112"/>
      <c r="BJ367" s="112"/>
      <c r="BK367" s="112"/>
      <c r="BL367" s="112"/>
      <c r="BM367" s="112"/>
      <c r="BN367" s="112"/>
      <c r="BO367" s="112"/>
      <c r="BP367" s="112"/>
      <c r="BQ367" s="112"/>
      <c r="BR367" s="112"/>
      <c r="BS367" s="112"/>
      <c r="BT367" s="112"/>
      <c r="BU367" s="112"/>
      <c r="BV367" s="112"/>
      <c r="BW367" s="112"/>
      <c r="BX367" s="112"/>
      <c r="BY367" s="112"/>
    </row>
    <row r="368" spans="1:77" s="316" customFormat="1" ht="78.75" customHeight="1">
      <c r="A368" s="243" t="s">
        <v>158</v>
      </c>
      <c r="B368" s="480" t="s">
        <v>221</v>
      </c>
      <c r="C368" s="480" t="s">
        <v>475</v>
      </c>
      <c r="D368" s="480">
        <v>2</v>
      </c>
      <c r="E368" s="480">
        <v>34</v>
      </c>
      <c r="F368" s="481">
        <v>0.1</v>
      </c>
      <c r="G368" s="480" t="s">
        <v>66</v>
      </c>
      <c r="H368" s="482" t="s">
        <v>414</v>
      </c>
      <c r="I368" s="137" t="s">
        <v>49</v>
      </c>
      <c r="J368" s="137" t="s">
        <v>135</v>
      </c>
      <c r="K368" s="137" t="s">
        <v>2312</v>
      </c>
      <c r="L368" s="137" t="s">
        <v>476</v>
      </c>
      <c r="M368" s="137" t="s">
        <v>2351</v>
      </c>
      <c r="N368" s="137" t="s">
        <v>2353</v>
      </c>
      <c r="O368" s="137" t="s">
        <v>26</v>
      </c>
      <c r="P368" s="375" t="s">
        <v>52</v>
      </c>
      <c r="Q368" s="375" t="s">
        <v>8</v>
      </c>
      <c r="R368" s="375">
        <v>0.1</v>
      </c>
      <c r="S368" s="375" t="s">
        <v>44</v>
      </c>
      <c r="T368" s="375" t="s">
        <v>44</v>
      </c>
      <c r="U368" s="375" t="s">
        <v>149</v>
      </c>
      <c r="V368" s="375" t="s">
        <v>53</v>
      </c>
      <c r="W368" s="375" t="s">
        <v>479</v>
      </c>
      <c r="X368" s="375" t="s">
        <v>480</v>
      </c>
      <c r="Y368" s="140">
        <f t="shared" si="5"/>
        <v>0.1</v>
      </c>
      <c r="Z368" s="112"/>
      <c r="AA368" s="112"/>
      <c r="AB368" s="112"/>
      <c r="AC368" s="112"/>
      <c r="AD368" s="112"/>
      <c r="AE368" s="112"/>
      <c r="AF368" s="112"/>
      <c r="AG368" s="112"/>
      <c r="AH368" s="112"/>
      <c r="AI368" s="112"/>
      <c r="AJ368" s="112"/>
      <c r="AK368" s="112"/>
      <c r="AL368" s="112"/>
      <c r="AM368" s="112"/>
      <c r="AN368" s="112"/>
      <c r="AO368" s="112"/>
      <c r="AP368" s="112"/>
      <c r="AQ368" s="112"/>
      <c r="AR368" s="112"/>
      <c r="AS368" s="112"/>
      <c r="AT368" s="112"/>
      <c r="AU368" s="112"/>
      <c r="AV368" s="112"/>
      <c r="AW368" s="112"/>
      <c r="AX368" s="112"/>
      <c r="AY368" s="112"/>
      <c r="AZ368" s="112"/>
      <c r="BA368" s="112"/>
      <c r="BB368" s="112"/>
      <c r="BC368" s="112"/>
      <c r="BD368" s="112"/>
      <c r="BE368" s="112"/>
      <c r="BF368" s="112"/>
      <c r="BG368" s="112"/>
      <c r="BH368" s="112"/>
      <c r="BI368" s="112"/>
      <c r="BJ368" s="112"/>
      <c r="BK368" s="112"/>
      <c r="BL368" s="112"/>
      <c r="BM368" s="112"/>
      <c r="BN368" s="112"/>
      <c r="BO368" s="112"/>
      <c r="BP368" s="112"/>
      <c r="BQ368" s="112"/>
      <c r="BR368" s="112"/>
      <c r="BS368" s="112"/>
      <c r="BT368" s="112"/>
      <c r="BU368" s="112"/>
      <c r="BV368" s="112"/>
      <c r="BW368" s="112"/>
      <c r="BX368" s="112"/>
      <c r="BY368" s="112"/>
    </row>
    <row r="369" spans="1:77" s="316" customFormat="1" ht="78.75" customHeight="1">
      <c r="A369" s="243" t="s">
        <v>158</v>
      </c>
      <c r="B369" s="480" t="s">
        <v>221</v>
      </c>
      <c r="C369" s="480" t="s">
        <v>482</v>
      </c>
      <c r="D369" s="480">
        <v>2</v>
      </c>
      <c r="E369" s="480">
        <v>7</v>
      </c>
      <c r="F369" s="481">
        <v>0.9</v>
      </c>
      <c r="G369" s="480" t="s">
        <v>66</v>
      </c>
      <c r="H369" s="482" t="s">
        <v>414</v>
      </c>
      <c r="I369" s="137" t="s">
        <v>447</v>
      </c>
      <c r="J369" s="137" t="s">
        <v>70</v>
      </c>
      <c r="K369" s="137" t="s">
        <v>2312</v>
      </c>
      <c r="L369" s="137" t="s">
        <v>27</v>
      </c>
      <c r="M369" s="137" t="s">
        <v>2354</v>
      </c>
      <c r="N369" s="137" t="s">
        <v>2352</v>
      </c>
      <c r="O369" s="137" t="s">
        <v>26</v>
      </c>
      <c r="P369" s="375" t="s">
        <v>442</v>
      </c>
      <c r="Q369" s="375" t="s">
        <v>2355</v>
      </c>
      <c r="R369" s="375">
        <v>0.9</v>
      </c>
      <c r="S369" s="375" t="s">
        <v>44</v>
      </c>
      <c r="T369" s="375" t="s">
        <v>44</v>
      </c>
      <c r="U369" s="375" t="s">
        <v>149</v>
      </c>
      <c r="V369" s="375" t="s">
        <v>53</v>
      </c>
      <c r="W369" s="375" t="s">
        <v>483</v>
      </c>
      <c r="X369" s="375" t="s">
        <v>484</v>
      </c>
      <c r="Y369" s="140">
        <f t="shared" si="5"/>
        <v>0.9</v>
      </c>
      <c r="Z369" s="112"/>
      <c r="AA369" s="112"/>
      <c r="AB369" s="112"/>
      <c r="AC369" s="112"/>
      <c r="AD369" s="112"/>
      <c r="AE369" s="112"/>
      <c r="AF369" s="112"/>
      <c r="AG369" s="112"/>
      <c r="AH369" s="112"/>
      <c r="AI369" s="112"/>
      <c r="AJ369" s="112"/>
      <c r="AK369" s="112"/>
      <c r="AL369" s="112"/>
      <c r="AM369" s="112"/>
      <c r="AN369" s="112"/>
      <c r="AO369" s="112"/>
      <c r="AP369" s="112"/>
      <c r="AQ369" s="112"/>
      <c r="AR369" s="112"/>
      <c r="AS369" s="112"/>
      <c r="AT369" s="112"/>
      <c r="AU369" s="112"/>
      <c r="AV369" s="112"/>
      <c r="AW369" s="112"/>
      <c r="AX369" s="112"/>
      <c r="AY369" s="112"/>
      <c r="AZ369" s="112"/>
      <c r="BA369" s="112"/>
      <c r="BB369" s="112"/>
      <c r="BC369" s="112"/>
      <c r="BD369" s="112"/>
      <c r="BE369" s="112"/>
      <c r="BF369" s="112"/>
      <c r="BG369" s="112"/>
      <c r="BH369" s="112"/>
      <c r="BI369" s="112"/>
      <c r="BJ369" s="112"/>
      <c r="BK369" s="112"/>
      <c r="BL369" s="112"/>
      <c r="BM369" s="112"/>
      <c r="BN369" s="112"/>
      <c r="BO369" s="112"/>
      <c r="BP369" s="112"/>
      <c r="BQ369" s="112"/>
      <c r="BR369" s="112"/>
      <c r="BS369" s="112"/>
      <c r="BT369" s="112"/>
      <c r="BU369" s="112"/>
      <c r="BV369" s="112"/>
      <c r="BW369" s="112"/>
      <c r="BX369" s="112"/>
      <c r="BY369" s="112"/>
    </row>
    <row r="370" spans="1:77" s="316" customFormat="1" ht="78.75" customHeight="1">
      <c r="A370" s="243" t="s">
        <v>158</v>
      </c>
      <c r="B370" s="480" t="s">
        <v>221</v>
      </c>
      <c r="C370" s="480" t="s">
        <v>482</v>
      </c>
      <c r="D370" s="480">
        <v>5</v>
      </c>
      <c r="E370" s="480">
        <v>55</v>
      </c>
      <c r="F370" s="481">
        <v>3.4</v>
      </c>
      <c r="G370" s="480" t="s">
        <v>66</v>
      </c>
      <c r="H370" s="482" t="s">
        <v>414</v>
      </c>
      <c r="I370" s="137" t="s">
        <v>49</v>
      </c>
      <c r="J370" s="137" t="s">
        <v>135</v>
      </c>
      <c r="K370" s="137" t="s">
        <v>2338</v>
      </c>
      <c r="L370" s="137" t="s">
        <v>27</v>
      </c>
      <c r="M370" s="137" t="s">
        <v>2356</v>
      </c>
      <c r="N370" s="137" t="s">
        <v>2357</v>
      </c>
      <c r="O370" s="137" t="s">
        <v>26</v>
      </c>
      <c r="P370" s="375" t="s">
        <v>485</v>
      </c>
      <c r="Q370" s="375" t="s">
        <v>53</v>
      </c>
      <c r="R370" s="375" t="s">
        <v>44</v>
      </c>
      <c r="S370" s="375" t="s">
        <v>44</v>
      </c>
      <c r="T370" s="375" t="s">
        <v>44</v>
      </c>
      <c r="U370" s="375" t="s">
        <v>149</v>
      </c>
      <c r="V370" s="375" t="s">
        <v>53</v>
      </c>
      <c r="W370" s="375" t="s">
        <v>486</v>
      </c>
      <c r="X370" s="375" t="s">
        <v>487</v>
      </c>
      <c r="Y370" s="140">
        <f t="shared" si="5"/>
        <v>3.4</v>
      </c>
      <c r="Z370" s="112"/>
      <c r="AA370" s="112"/>
      <c r="AB370" s="112"/>
      <c r="AC370" s="112"/>
      <c r="AD370" s="112"/>
      <c r="AE370" s="112"/>
      <c r="AF370" s="112"/>
      <c r="AG370" s="112"/>
      <c r="AH370" s="112"/>
      <c r="AI370" s="112"/>
      <c r="AJ370" s="112"/>
      <c r="AK370" s="112"/>
      <c r="AL370" s="112"/>
      <c r="AM370" s="112"/>
      <c r="AN370" s="112"/>
      <c r="AO370" s="112"/>
      <c r="AP370" s="112"/>
      <c r="AQ370" s="112"/>
      <c r="AR370" s="112"/>
      <c r="AS370" s="112"/>
      <c r="AT370" s="112"/>
      <c r="AU370" s="112"/>
      <c r="AV370" s="112"/>
      <c r="AW370" s="112"/>
      <c r="AX370" s="112"/>
      <c r="AY370" s="112"/>
      <c r="AZ370" s="112"/>
      <c r="BA370" s="112"/>
      <c r="BB370" s="112"/>
      <c r="BC370" s="112"/>
      <c r="BD370" s="112"/>
      <c r="BE370" s="112"/>
      <c r="BF370" s="112"/>
      <c r="BG370" s="112"/>
      <c r="BH370" s="112"/>
      <c r="BI370" s="112"/>
      <c r="BJ370" s="112"/>
      <c r="BK370" s="112"/>
      <c r="BL370" s="112"/>
      <c r="BM370" s="112"/>
      <c r="BN370" s="112"/>
      <c r="BO370" s="112"/>
      <c r="BP370" s="112"/>
      <c r="BQ370" s="112"/>
      <c r="BR370" s="112"/>
      <c r="BS370" s="112"/>
      <c r="BT370" s="112"/>
      <c r="BU370" s="112"/>
      <c r="BV370" s="112"/>
      <c r="BW370" s="112"/>
      <c r="BX370" s="112"/>
      <c r="BY370" s="112"/>
    </row>
    <row r="371" spans="1:77" s="316" customFormat="1" ht="78.75" customHeight="1">
      <c r="A371" s="243" t="s">
        <v>158</v>
      </c>
      <c r="B371" s="480" t="s">
        <v>221</v>
      </c>
      <c r="C371" s="480" t="s">
        <v>482</v>
      </c>
      <c r="D371" s="480">
        <v>9</v>
      </c>
      <c r="E371" s="480">
        <v>30</v>
      </c>
      <c r="F371" s="481">
        <v>14.3</v>
      </c>
      <c r="G371" s="480" t="s">
        <v>66</v>
      </c>
      <c r="H371" s="482" t="s">
        <v>414</v>
      </c>
      <c r="I371" s="137" t="s">
        <v>447</v>
      </c>
      <c r="J371" s="137" t="s">
        <v>70</v>
      </c>
      <c r="K371" s="137" t="s">
        <v>2338</v>
      </c>
      <c r="L371" s="137" t="s">
        <v>27</v>
      </c>
      <c r="M371" s="137" t="s">
        <v>2354</v>
      </c>
      <c r="N371" s="137" t="s">
        <v>2352</v>
      </c>
      <c r="O371" s="137" t="s">
        <v>26</v>
      </c>
      <c r="P371" s="375" t="s">
        <v>52</v>
      </c>
      <c r="Q371" s="375" t="s">
        <v>8</v>
      </c>
      <c r="R371" s="375">
        <v>14.3</v>
      </c>
      <c r="S371" s="375" t="s">
        <v>44</v>
      </c>
      <c r="T371" s="375" t="s">
        <v>44</v>
      </c>
      <c r="U371" s="375" t="s">
        <v>149</v>
      </c>
      <c r="V371" s="375" t="s">
        <v>53</v>
      </c>
      <c r="W371" s="375" t="s">
        <v>488</v>
      </c>
      <c r="X371" s="375" t="s">
        <v>489</v>
      </c>
      <c r="Y371" s="140">
        <f t="shared" si="5"/>
        <v>14.3</v>
      </c>
      <c r="Z371" s="112"/>
      <c r="AA371" s="112"/>
      <c r="AB371" s="112"/>
      <c r="AC371" s="112"/>
      <c r="AD371" s="112"/>
      <c r="AE371" s="112"/>
      <c r="AF371" s="112"/>
      <c r="AG371" s="112"/>
      <c r="AH371" s="112"/>
      <c r="AI371" s="112"/>
      <c r="AJ371" s="112"/>
      <c r="AK371" s="112"/>
      <c r="AL371" s="112"/>
      <c r="AM371" s="112"/>
      <c r="AN371" s="112"/>
      <c r="AO371" s="112"/>
      <c r="AP371" s="112"/>
      <c r="AQ371" s="112"/>
      <c r="AR371" s="112"/>
      <c r="AS371" s="112"/>
      <c r="AT371" s="112"/>
      <c r="AU371" s="112"/>
      <c r="AV371" s="112"/>
      <c r="AW371" s="112"/>
      <c r="AX371" s="112"/>
      <c r="AY371" s="112"/>
      <c r="AZ371" s="112"/>
      <c r="BA371" s="112"/>
      <c r="BB371" s="112"/>
      <c r="BC371" s="112"/>
      <c r="BD371" s="112"/>
      <c r="BE371" s="112"/>
      <c r="BF371" s="112"/>
      <c r="BG371" s="112"/>
      <c r="BH371" s="112"/>
      <c r="BI371" s="112"/>
      <c r="BJ371" s="112"/>
      <c r="BK371" s="112"/>
      <c r="BL371" s="112"/>
      <c r="BM371" s="112"/>
      <c r="BN371" s="112"/>
      <c r="BO371" s="112"/>
      <c r="BP371" s="112"/>
      <c r="BQ371" s="112"/>
      <c r="BR371" s="112"/>
      <c r="BS371" s="112"/>
      <c r="BT371" s="112"/>
      <c r="BU371" s="112"/>
      <c r="BV371" s="112"/>
      <c r="BW371" s="112"/>
      <c r="BX371" s="112"/>
      <c r="BY371" s="112"/>
    </row>
    <row r="372" spans="1:77" s="316" customFormat="1" ht="78.75" customHeight="1">
      <c r="A372" s="243" t="s">
        <v>158</v>
      </c>
      <c r="B372" s="480" t="s">
        <v>221</v>
      </c>
      <c r="C372" s="480" t="s">
        <v>482</v>
      </c>
      <c r="D372" s="480">
        <v>63</v>
      </c>
      <c r="E372" s="480">
        <v>14</v>
      </c>
      <c r="F372" s="481">
        <v>1</v>
      </c>
      <c r="G372" s="480" t="s">
        <v>66</v>
      </c>
      <c r="H372" s="482" t="s">
        <v>414</v>
      </c>
      <c r="I372" s="137" t="s">
        <v>55</v>
      </c>
      <c r="J372" s="137" t="s">
        <v>217</v>
      </c>
      <c r="K372" s="137" t="s">
        <v>2312</v>
      </c>
      <c r="L372" s="137" t="s">
        <v>27</v>
      </c>
      <c r="M372" s="137" t="s">
        <v>2356</v>
      </c>
      <c r="N372" s="137" t="s">
        <v>2352</v>
      </c>
      <c r="O372" s="137" t="s">
        <v>26</v>
      </c>
      <c r="P372" s="375" t="s">
        <v>490</v>
      </c>
      <c r="Q372" s="375" t="s">
        <v>2358</v>
      </c>
      <c r="R372" s="375" t="s">
        <v>44</v>
      </c>
      <c r="S372" s="375" t="s">
        <v>44</v>
      </c>
      <c r="T372" s="375" t="s">
        <v>44</v>
      </c>
      <c r="U372" s="375" t="s">
        <v>149</v>
      </c>
      <c r="V372" s="375" t="s">
        <v>53</v>
      </c>
      <c r="W372" s="375" t="s">
        <v>491</v>
      </c>
      <c r="X372" s="375" t="s">
        <v>492</v>
      </c>
      <c r="Y372" s="140">
        <f t="shared" si="5"/>
        <v>1</v>
      </c>
      <c r="Z372" s="112"/>
      <c r="AA372" s="112"/>
      <c r="AB372" s="112"/>
      <c r="AC372" s="112"/>
      <c r="AD372" s="112"/>
      <c r="AE372" s="112"/>
      <c r="AF372" s="112"/>
      <c r="AG372" s="112"/>
      <c r="AH372" s="112"/>
      <c r="AI372" s="112"/>
      <c r="AJ372" s="112"/>
      <c r="AK372" s="112"/>
      <c r="AL372" s="112"/>
      <c r="AM372" s="112"/>
      <c r="AN372" s="112"/>
      <c r="AO372" s="112"/>
      <c r="AP372" s="112"/>
      <c r="AQ372" s="112"/>
      <c r="AR372" s="112"/>
      <c r="AS372" s="112"/>
      <c r="AT372" s="112"/>
      <c r="AU372" s="112"/>
      <c r="AV372" s="112"/>
      <c r="AW372" s="112"/>
      <c r="AX372" s="112"/>
      <c r="AY372" s="112"/>
      <c r="AZ372" s="112"/>
      <c r="BA372" s="112"/>
      <c r="BB372" s="112"/>
      <c r="BC372" s="112"/>
      <c r="BD372" s="112"/>
      <c r="BE372" s="112"/>
      <c r="BF372" s="112"/>
      <c r="BG372" s="112"/>
      <c r="BH372" s="112"/>
      <c r="BI372" s="112"/>
      <c r="BJ372" s="112"/>
      <c r="BK372" s="112"/>
      <c r="BL372" s="112"/>
      <c r="BM372" s="112"/>
      <c r="BN372" s="112"/>
      <c r="BO372" s="112"/>
      <c r="BP372" s="112"/>
      <c r="BQ372" s="112"/>
      <c r="BR372" s="112"/>
      <c r="BS372" s="112"/>
      <c r="BT372" s="112"/>
      <c r="BU372" s="112"/>
      <c r="BV372" s="112"/>
      <c r="BW372" s="112"/>
      <c r="BX372" s="112"/>
      <c r="BY372" s="112"/>
    </row>
    <row r="373" spans="1:77" s="316" customFormat="1" ht="78.75" customHeight="1">
      <c r="A373" s="243" t="s">
        <v>158</v>
      </c>
      <c r="B373" s="480" t="s">
        <v>221</v>
      </c>
      <c r="C373" s="480" t="s">
        <v>221</v>
      </c>
      <c r="D373" s="480">
        <v>1</v>
      </c>
      <c r="E373" s="480">
        <v>12</v>
      </c>
      <c r="F373" s="481">
        <v>1.7</v>
      </c>
      <c r="G373" s="480" t="s">
        <v>66</v>
      </c>
      <c r="H373" s="482" t="s">
        <v>414</v>
      </c>
      <c r="I373" s="137" t="s">
        <v>55</v>
      </c>
      <c r="J373" s="137" t="s">
        <v>35</v>
      </c>
      <c r="K373" s="137" t="s">
        <v>2312</v>
      </c>
      <c r="L373" s="137" t="s">
        <v>27</v>
      </c>
      <c r="M373" s="137" t="s">
        <v>2356</v>
      </c>
      <c r="N373" s="137" t="s">
        <v>2352</v>
      </c>
      <c r="O373" s="137" t="s">
        <v>26</v>
      </c>
      <c r="P373" s="375" t="s">
        <v>52</v>
      </c>
      <c r="Q373" s="375" t="s">
        <v>2359</v>
      </c>
      <c r="R373" s="375">
        <v>1.7</v>
      </c>
      <c r="S373" s="375" t="s">
        <v>44</v>
      </c>
      <c r="T373" s="375" t="s">
        <v>44</v>
      </c>
      <c r="U373" s="375" t="s">
        <v>149</v>
      </c>
      <c r="V373" s="375" t="s">
        <v>53</v>
      </c>
      <c r="W373" s="375" t="s">
        <v>493</v>
      </c>
      <c r="X373" s="375" t="s">
        <v>494</v>
      </c>
      <c r="Y373" s="140">
        <f t="shared" si="5"/>
        <v>1.7</v>
      </c>
      <c r="Z373" s="112"/>
      <c r="AA373" s="112"/>
      <c r="AB373" s="112"/>
      <c r="AC373" s="112"/>
      <c r="AD373" s="112"/>
      <c r="AE373" s="112"/>
      <c r="AF373" s="112"/>
      <c r="AG373" s="112"/>
      <c r="AH373" s="112"/>
      <c r="AI373" s="112"/>
      <c r="AJ373" s="112"/>
      <c r="AK373" s="112"/>
      <c r="AL373" s="112"/>
      <c r="AM373" s="112"/>
      <c r="AN373" s="112"/>
      <c r="AO373" s="112"/>
      <c r="AP373" s="112"/>
      <c r="AQ373" s="112"/>
      <c r="AR373" s="112"/>
      <c r="AS373" s="112"/>
      <c r="AT373" s="112"/>
      <c r="AU373" s="112"/>
      <c r="AV373" s="112"/>
      <c r="AW373" s="112"/>
      <c r="AX373" s="112"/>
      <c r="AY373" s="112"/>
      <c r="AZ373" s="112"/>
      <c r="BA373" s="112"/>
      <c r="BB373" s="112"/>
      <c r="BC373" s="112"/>
      <c r="BD373" s="112"/>
      <c r="BE373" s="112"/>
      <c r="BF373" s="112"/>
      <c r="BG373" s="112"/>
      <c r="BH373" s="112"/>
      <c r="BI373" s="112"/>
      <c r="BJ373" s="112"/>
      <c r="BK373" s="112"/>
      <c r="BL373" s="112"/>
      <c r="BM373" s="112"/>
      <c r="BN373" s="112"/>
      <c r="BO373" s="112"/>
      <c r="BP373" s="112"/>
      <c r="BQ373" s="112"/>
      <c r="BR373" s="112"/>
      <c r="BS373" s="112"/>
      <c r="BT373" s="112"/>
      <c r="BU373" s="112"/>
      <c r="BV373" s="112"/>
      <c r="BW373" s="112"/>
      <c r="BX373" s="112"/>
      <c r="BY373" s="112"/>
    </row>
    <row r="374" spans="1:77" s="316" customFormat="1" ht="78.75" customHeight="1">
      <c r="A374" s="243" t="s">
        <v>158</v>
      </c>
      <c r="B374" s="480" t="s">
        <v>221</v>
      </c>
      <c r="C374" s="480" t="s">
        <v>221</v>
      </c>
      <c r="D374" s="480">
        <v>1</v>
      </c>
      <c r="E374" s="480">
        <v>23</v>
      </c>
      <c r="F374" s="481">
        <v>0.4</v>
      </c>
      <c r="G374" s="480" t="s">
        <v>66</v>
      </c>
      <c r="H374" s="482" t="s">
        <v>414</v>
      </c>
      <c r="I374" s="137" t="s">
        <v>49</v>
      </c>
      <c r="J374" s="137" t="s">
        <v>135</v>
      </c>
      <c r="K374" s="137" t="s">
        <v>2312</v>
      </c>
      <c r="L374" s="137" t="s">
        <v>27</v>
      </c>
      <c r="M374" s="137" t="s">
        <v>2356</v>
      </c>
      <c r="N374" s="137" t="s">
        <v>2352</v>
      </c>
      <c r="O374" s="137" t="s">
        <v>26</v>
      </c>
      <c r="P374" s="375" t="s">
        <v>52</v>
      </c>
      <c r="Q374" s="375" t="s">
        <v>2359</v>
      </c>
      <c r="R374" s="375">
        <v>0.4</v>
      </c>
      <c r="S374" s="375" t="s">
        <v>44</v>
      </c>
      <c r="T374" s="375" t="s">
        <v>44</v>
      </c>
      <c r="U374" s="375" t="s">
        <v>149</v>
      </c>
      <c r="V374" s="375" t="s">
        <v>53</v>
      </c>
      <c r="W374" s="375" t="s">
        <v>495</v>
      </c>
      <c r="X374" s="375" t="s">
        <v>496</v>
      </c>
      <c r="Y374" s="140">
        <f t="shared" si="5"/>
        <v>0.4</v>
      </c>
      <c r="Z374" s="112"/>
      <c r="AA374" s="112"/>
      <c r="AB374" s="112"/>
      <c r="AC374" s="112"/>
      <c r="AD374" s="112"/>
      <c r="AE374" s="112"/>
      <c r="AF374" s="112"/>
      <c r="AG374" s="112"/>
      <c r="AH374" s="112"/>
      <c r="AI374" s="112"/>
      <c r="AJ374" s="112"/>
      <c r="AK374" s="112"/>
      <c r="AL374" s="112"/>
      <c r="AM374" s="112"/>
      <c r="AN374" s="112"/>
      <c r="AO374" s="112"/>
      <c r="AP374" s="112"/>
      <c r="AQ374" s="112"/>
      <c r="AR374" s="112"/>
      <c r="AS374" s="112"/>
      <c r="AT374" s="112"/>
      <c r="AU374" s="112"/>
      <c r="AV374" s="112"/>
      <c r="AW374" s="112"/>
      <c r="AX374" s="112"/>
      <c r="AY374" s="112"/>
      <c r="AZ374" s="112"/>
      <c r="BA374" s="112"/>
      <c r="BB374" s="112"/>
      <c r="BC374" s="112"/>
      <c r="BD374" s="112"/>
      <c r="BE374" s="112"/>
      <c r="BF374" s="112"/>
      <c r="BG374" s="112"/>
      <c r="BH374" s="112"/>
      <c r="BI374" s="112"/>
      <c r="BJ374" s="112"/>
      <c r="BK374" s="112"/>
      <c r="BL374" s="112"/>
      <c r="BM374" s="112"/>
      <c r="BN374" s="112"/>
      <c r="BO374" s="112"/>
      <c r="BP374" s="112"/>
      <c r="BQ374" s="112"/>
      <c r="BR374" s="112"/>
      <c r="BS374" s="112"/>
      <c r="BT374" s="112"/>
      <c r="BU374" s="112"/>
      <c r="BV374" s="112"/>
      <c r="BW374" s="112"/>
      <c r="BX374" s="112"/>
      <c r="BY374" s="112"/>
    </row>
    <row r="375" spans="1:77" s="316" customFormat="1" ht="78.75" customHeight="1">
      <c r="A375" s="243" t="s">
        <v>158</v>
      </c>
      <c r="B375" s="480" t="s">
        <v>221</v>
      </c>
      <c r="C375" s="480" t="s">
        <v>221</v>
      </c>
      <c r="D375" s="480">
        <v>1</v>
      </c>
      <c r="E375" s="480">
        <v>38</v>
      </c>
      <c r="F375" s="481">
        <v>6.2</v>
      </c>
      <c r="G375" s="480" t="s">
        <v>66</v>
      </c>
      <c r="H375" s="482" t="s">
        <v>414</v>
      </c>
      <c r="I375" s="137" t="s">
        <v>55</v>
      </c>
      <c r="J375" s="137" t="s">
        <v>35</v>
      </c>
      <c r="K375" s="137" t="s">
        <v>2312</v>
      </c>
      <c r="L375" s="137" t="s">
        <v>27</v>
      </c>
      <c r="M375" s="137" t="s">
        <v>2360</v>
      </c>
      <c r="N375" s="137" t="s">
        <v>2361</v>
      </c>
      <c r="O375" s="137" t="s">
        <v>26</v>
      </c>
      <c r="P375" s="375" t="s">
        <v>52</v>
      </c>
      <c r="Q375" s="375" t="s">
        <v>2359</v>
      </c>
      <c r="R375" s="375">
        <v>6.2</v>
      </c>
      <c r="S375" s="375" t="s">
        <v>44</v>
      </c>
      <c r="T375" s="375" t="s">
        <v>44</v>
      </c>
      <c r="U375" s="375" t="s">
        <v>149</v>
      </c>
      <c r="V375" s="375" t="s">
        <v>53</v>
      </c>
      <c r="W375" s="375" t="s">
        <v>497</v>
      </c>
      <c r="X375" s="375" t="s">
        <v>498</v>
      </c>
      <c r="Y375" s="140">
        <f t="shared" si="5"/>
        <v>6.2</v>
      </c>
      <c r="Z375" s="112"/>
      <c r="AA375" s="112"/>
      <c r="AB375" s="112"/>
      <c r="AC375" s="112"/>
      <c r="AD375" s="112"/>
      <c r="AE375" s="112"/>
      <c r="AF375" s="112"/>
      <c r="AG375" s="112"/>
      <c r="AH375" s="112"/>
      <c r="AI375" s="112"/>
      <c r="AJ375" s="112"/>
      <c r="AK375" s="112"/>
      <c r="AL375" s="112"/>
      <c r="AM375" s="112"/>
      <c r="AN375" s="112"/>
      <c r="AO375" s="112"/>
      <c r="AP375" s="112"/>
      <c r="AQ375" s="112"/>
      <c r="AR375" s="112"/>
      <c r="AS375" s="112"/>
      <c r="AT375" s="112"/>
      <c r="AU375" s="112"/>
      <c r="AV375" s="112"/>
      <c r="AW375" s="112"/>
      <c r="AX375" s="112"/>
      <c r="AY375" s="112"/>
      <c r="AZ375" s="112"/>
      <c r="BA375" s="112"/>
      <c r="BB375" s="112"/>
      <c r="BC375" s="112"/>
      <c r="BD375" s="112"/>
      <c r="BE375" s="112"/>
      <c r="BF375" s="112"/>
      <c r="BG375" s="112"/>
      <c r="BH375" s="112"/>
      <c r="BI375" s="112"/>
      <c r="BJ375" s="112"/>
      <c r="BK375" s="112"/>
      <c r="BL375" s="112"/>
      <c r="BM375" s="112"/>
      <c r="BN375" s="112"/>
      <c r="BO375" s="112"/>
      <c r="BP375" s="112"/>
      <c r="BQ375" s="112"/>
      <c r="BR375" s="112"/>
      <c r="BS375" s="112"/>
      <c r="BT375" s="112"/>
      <c r="BU375" s="112"/>
      <c r="BV375" s="112"/>
      <c r="BW375" s="112"/>
      <c r="BX375" s="112"/>
      <c r="BY375" s="112"/>
    </row>
    <row r="376" spans="1:77" s="316" customFormat="1" ht="78.75" customHeight="1">
      <c r="A376" s="243" t="s">
        <v>158</v>
      </c>
      <c r="B376" s="480" t="s">
        <v>221</v>
      </c>
      <c r="C376" s="480" t="s">
        <v>221</v>
      </c>
      <c r="D376" s="480">
        <v>1</v>
      </c>
      <c r="E376" s="480">
        <v>33</v>
      </c>
      <c r="F376" s="481">
        <v>1.1000000000000001</v>
      </c>
      <c r="G376" s="480" t="s">
        <v>66</v>
      </c>
      <c r="H376" s="482" t="s">
        <v>414</v>
      </c>
      <c r="I376" s="137" t="s">
        <v>55</v>
      </c>
      <c r="J376" s="137" t="s">
        <v>35</v>
      </c>
      <c r="K376" s="137" t="s">
        <v>2312</v>
      </c>
      <c r="L376" s="137" t="s">
        <v>27</v>
      </c>
      <c r="M376" s="137" t="s">
        <v>2356</v>
      </c>
      <c r="N376" s="137" t="s">
        <v>2362</v>
      </c>
      <c r="O376" s="137" t="s">
        <v>26</v>
      </c>
      <c r="P376" s="375" t="s">
        <v>52</v>
      </c>
      <c r="Q376" s="375" t="s">
        <v>53</v>
      </c>
      <c r="R376" s="375" t="s">
        <v>44</v>
      </c>
      <c r="S376" s="375" t="s">
        <v>44</v>
      </c>
      <c r="T376" s="375" t="s">
        <v>44</v>
      </c>
      <c r="U376" s="375" t="s">
        <v>149</v>
      </c>
      <c r="V376" s="375" t="s">
        <v>53</v>
      </c>
      <c r="W376" s="375" t="s">
        <v>499</v>
      </c>
      <c r="X376" s="375" t="s">
        <v>500</v>
      </c>
      <c r="Y376" s="140">
        <f t="shared" si="5"/>
        <v>1.1000000000000001</v>
      </c>
      <c r="Z376" s="112"/>
      <c r="AA376" s="112"/>
      <c r="AB376" s="112"/>
      <c r="AC376" s="112"/>
      <c r="AD376" s="112"/>
      <c r="AE376" s="112"/>
      <c r="AF376" s="112"/>
      <c r="AG376" s="112"/>
      <c r="AH376" s="112"/>
      <c r="AI376" s="112"/>
      <c r="AJ376" s="112"/>
      <c r="AK376" s="112"/>
      <c r="AL376" s="112"/>
      <c r="AM376" s="112"/>
      <c r="AN376" s="112"/>
      <c r="AO376" s="112"/>
      <c r="AP376" s="112"/>
      <c r="AQ376" s="112"/>
      <c r="AR376" s="112"/>
      <c r="AS376" s="112"/>
      <c r="AT376" s="112"/>
      <c r="AU376" s="112"/>
      <c r="AV376" s="112"/>
      <c r="AW376" s="112"/>
      <c r="AX376" s="112"/>
      <c r="AY376" s="112"/>
      <c r="AZ376" s="112"/>
      <c r="BA376" s="112"/>
      <c r="BB376" s="112"/>
      <c r="BC376" s="112"/>
      <c r="BD376" s="112"/>
      <c r="BE376" s="112"/>
      <c r="BF376" s="112"/>
      <c r="BG376" s="112"/>
      <c r="BH376" s="112"/>
      <c r="BI376" s="112"/>
      <c r="BJ376" s="112"/>
      <c r="BK376" s="112"/>
      <c r="BL376" s="112"/>
      <c r="BM376" s="112"/>
      <c r="BN376" s="112"/>
      <c r="BO376" s="112"/>
      <c r="BP376" s="112"/>
      <c r="BQ376" s="112"/>
      <c r="BR376" s="112"/>
      <c r="BS376" s="112"/>
      <c r="BT376" s="112"/>
      <c r="BU376" s="112"/>
      <c r="BV376" s="112"/>
      <c r="BW376" s="112"/>
      <c r="BX376" s="112"/>
      <c r="BY376" s="112"/>
    </row>
    <row r="377" spans="1:77" s="316" customFormat="1" ht="78.75" customHeight="1">
      <c r="A377" s="243" t="s">
        <v>158</v>
      </c>
      <c r="B377" s="480" t="s">
        <v>221</v>
      </c>
      <c r="C377" s="480" t="s">
        <v>221</v>
      </c>
      <c r="D377" s="480">
        <v>3</v>
      </c>
      <c r="E377" s="480">
        <v>17</v>
      </c>
      <c r="F377" s="481">
        <v>1.3</v>
      </c>
      <c r="G377" s="480" t="s">
        <v>66</v>
      </c>
      <c r="H377" s="482" t="s">
        <v>414</v>
      </c>
      <c r="I377" s="137" t="s">
        <v>49</v>
      </c>
      <c r="J377" s="137" t="s">
        <v>135</v>
      </c>
      <c r="K377" s="137" t="s">
        <v>2312</v>
      </c>
      <c r="L377" s="137" t="s">
        <v>27</v>
      </c>
      <c r="M377" s="137" t="s">
        <v>2360</v>
      </c>
      <c r="N377" s="137" t="s">
        <v>2352</v>
      </c>
      <c r="O377" s="137" t="s">
        <v>26</v>
      </c>
      <c r="P377" s="375" t="s">
        <v>52</v>
      </c>
      <c r="Q377" s="375" t="s">
        <v>2363</v>
      </c>
      <c r="R377" s="375">
        <v>1.3</v>
      </c>
      <c r="S377" s="375" t="s">
        <v>44</v>
      </c>
      <c r="T377" s="375" t="s">
        <v>44</v>
      </c>
      <c r="U377" s="375" t="s">
        <v>149</v>
      </c>
      <c r="V377" s="375" t="s">
        <v>53</v>
      </c>
      <c r="W377" s="375" t="s">
        <v>501</v>
      </c>
      <c r="X377" s="375" t="s">
        <v>502</v>
      </c>
      <c r="Y377" s="140">
        <f t="shared" si="5"/>
        <v>1.3</v>
      </c>
      <c r="Z377" s="112"/>
      <c r="AA377" s="112"/>
      <c r="AB377" s="112"/>
      <c r="AC377" s="112"/>
      <c r="AD377" s="112"/>
      <c r="AE377" s="112"/>
      <c r="AF377" s="112"/>
      <c r="AG377" s="112"/>
      <c r="AH377" s="112"/>
      <c r="AI377" s="112"/>
      <c r="AJ377" s="112"/>
      <c r="AK377" s="112"/>
      <c r="AL377" s="112"/>
      <c r="AM377" s="112"/>
      <c r="AN377" s="112"/>
      <c r="AO377" s="112"/>
      <c r="AP377" s="112"/>
      <c r="AQ377" s="112"/>
      <c r="AR377" s="112"/>
      <c r="AS377" s="112"/>
      <c r="AT377" s="112"/>
      <c r="AU377" s="112"/>
      <c r="AV377" s="112"/>
      <c r="AW377" s="112"/>
      <c r="AX377" s="112"/>
      <c r="AY377" s="112"/>
      <c r="AZ377" s="112"/>
      <c r="BA377" s="112"/>
      <c r="BB377" s="112"/>
      <c r="BC377" s="112"/>
      <c r="BD377" s="112"/>
      <c r="BE377" s="112"/>
      <c r="BF377" s="112"/>
      <c r="BG377" s="112"/>
      <c r="BH377" s="112"/>
      <c r="BI377" s="112"/>
      <c r="BJ377" s="112"/>
      <c r="BK377" s="112"/>
      <c r="BL377" s="112"/>
      <c r="BM377" s="112"/>
      <c r="BN377" s="112"/>
      <c r="BO377" s="112"/>
      <c r="BP377" s="112"/>
      <c r="BQ377" s="112"/>
      <c r="BR377" s="112"/>
      <c r="BS377" s="112"/>
      <c r="BT377" s="112"/>
      <c r="BU377" s="112"/>
      <c r="BV377" s="112"/>
      <c r="BW377" s="112"/>
      <c r="BX377" s="112"/>
      <c r="BY377" s="112"/>
    </row>
    <row r="378" spans="1:77" s="316" customFormat="1" ht="78.75" customHeight="1">
      <c r="A378" s="243" t="s">
        <v>158</v>
      </c>
      <c r="B378" s="480" t="s">
        <v>221</v>
      </c>
      <c r="C378" s="480" t="s">
        <v>221</v>
      </c>
      <c r="D378" s="480">
        <v>3</v>
      </c>
      <c r="E378" s="480">
        <v>18</v>
      </c>
      <c r="F378" s="481">
        <v>0.1</v>
      </c>
      <c r="G378" s="480" t="s">
        <v>66</v>
      </c>
      <c r="H378" s="482" t="s">
        <v>414</v>
      </c>
      <c r="I378" s="137" t="s">
        <v>49</v>
      </c>
      <c r="J378" s="137" t="s">
        <v>135</v>
      </c>
      <c r="K378" s="137" t="s">
        <v>2312</v>
      </c>
      <c r="L378" s="137" t="s">
        <v>27</v>
      </c>
      <c r="M378" s="137" t="s">
        <v>2354</v>
      </c>
      <c r="N378" s="137" t="s">
        <v>2364</v>
      </c>
      <c r="O378" s="137" t="s">
        <v>26</v>
      </c>
      <c r="P378" s="375" t="s">
        <v>52</v>
      </c>
      <c r="Q378" s="375" t="s">
        <v>53</v>
      </c>
      <c r="R378" s="375" t="s">
        <v>44</v>
      </c>
      <c r="S378" s="375" t="s">
        <v>44</v>
      </c>
      <c r="T378" s="375" t="s">
        <v>44</v>
      </c>
      <c r="U378" s="375" t="s">
        <v>149</v>
      </c>
      <c r="V378" s="375" t="s">
        <v>53</v>
      </c>
      <c r="W378" s="375" t="s">
        <v>503</v>
      </c>
      <c r="X378" s="375" t="s">
        <v>504</v>
      </c>
      <c r="Y378" s="140">
        <f t="shared" si="5"/>
        <v>0.1</v>
      </c>
      <c r="Z378" s="112"/>
      <c r="AA378" s="112"/>
      <c r="AB378" s="112"/>
      <c r="AC378" s="112"/>
      <c r="AD378" s="112"/>
      <c r="AE378" s="112"/>
      <c r="AF378" s="112"/>
      <c r="AG378" s="112"/>
      <c r="AH378" s="112"/>
      <c r="AI378" s="112"/>
      <c r="AJ378" s="112"/>
      <c r="AK378" s="112"/>
      <c r="AL378" s="112"/>
      <c r="AM378" s="112"/>
      <c r="AN378" s="112"/>
      <c r="AO378" s="112"/>
      <c r="AP378" s="112"/>
      <c r="AQ378" s="112"/>
      <c r="AR378" s="112"/>
      <c r="AS378" s="112"/>
      <c r="AT378" s="112"/>
      <c r="AU378" s="112"/>
      <c r="AV378" s="112"/>
      <c r="AW378" s="112"/>
      <c r="AX378" s="112"/>
      <c r="AY378" s="112"/>
      <c r="AZ378" s="112"/>
      <c r="BA378" s="112"/>
      <c r="BB378" s="112"/>
      <c r="BC378" s="112"/>
      <c r="BD378" s="112"/>
      <c r="BE378" s="112"/>
      <c r="BF378" s="112"/>
      <c r="BG378" s="112"/>
      <c r="BH378" s="112"/>
      <c r="BI378" s="112"/>
      <c r="BJ378" s="112"/>
      <c r="BK378" s="112"/>
      <c r="BL378" s="112"/>
      <c r="BM378" s="112"/>
      <c r="BN378" s="112"/>
      <c r="BO378" s="112"/>
      <c r="BP378" s="112"/>
      <c r="BQ378" s="112"/>
      <c r="BR378" s="112"/>
      <c r="BS378" s="112"/>
      <c r="BT378" s="112"/>
      <c r="BU378" s="112"/>
      <c r="BV378" s="112"/>
      <c r="BW378" s="112"/>
      <c r="BX378" s="112"/>
      <c r="BY378" s="112"/>
    </row>
    <row r="379" spans="1:77" s="316" customFormat="1" ht="78.75" customHeight="1">
      <c r="A379" s="243" t="s">
        <v>158</v>
      </c>
      <c r="B379" s="480" t="s">
        <v>221</v>
      </c>
      <c r="C379" s="480" t="s">
        <v>221</v>
      </c>
      <c r="D379" s="480">
        <v>14</v>
      </c>
      <c r="E379" s="480">
        <v>3</v>
      </c>
      <c r="F379" s="481">
        <v>1.2</v>
      </c>
      <c r="G379" s="480" t="s">
        <v>67</v>
      </c>
      <c r="H379" s="482" t="s">
        <v>414</v>
      </c>
      <c r="I379" s="137" t="s">
        <v>49</v>
      </c>
      <c r="J379" s="137" t="s">
        <v>135</v>
      </c>
      <c r="K379" s="137" t="s">
        <v>2312</v>
      </c>
      <c r="L379" s="137" t="s">
        <v>27</v>
      </c>
      <c r="M379" s="137" t="s">
        <v>2365</v>
      </c>
      <c r="N379" s="137" t="s">
        <v>2342</v>
      </c>
      <c r="O379" s="137" t="s">
        <v>26</v>
      </c>
      <c r="P379" s="375" t="s">
        <v>52</v>
      </c>
      <c r="Q379" s="375" t="s">
        <v>53</v>
      </c>
      <c r="R379" s="375" t="s">
        <v>44</v>
      </c>
      <c r="S379" s="375" t="s">
        <v>44</v>
      </c>
      <c r="T379" s="375" t="s">
        <v>44</v>
      </c>
      <c r="U379" s="375" t="s">
        <v>53</v>
      </c>
      <c r="V379" s="375" t="s">
        <v>53</v>
      </c>
      <c r="W379" s="375" t="s">
        <v>505</v>
      </c>
      <c r="X379" s="375" t="s">
        <v>506</v>
      </c>
      <c r="Y379" s="140">
        <f t="shared" si="5"/>
        <v>1.2</v>
      </c>
      <c r="Z379" s="112"/>
      <c r="AA379" s="112"/>
      <c r="AB379" s="112"/>
      <c r="AC379" s="112"/>
      <c r="AD379" s="112"/>
      <c r="AE379" s="112"/>
      <c r="AF379" s="112"/>
      <c r="AG379" s="112"/>
      <c r="AH379" s="112"/>
      <c r="AI379" s="112"/>
      <c r="AJ379" s="112"/>
      <c r="AK379" s="112"/>
      <c r="AL379" s="112"/>
      <c r="AM379" s="112"/>
      <c r="AN379" s="112"/>
      <c r="AO379" s="112"/>
      <c r="AP379" s="112"/>
      <c r="AQ379" s="112"/>
      <c r="AR379" s="112"/>
      <c r="AS379" s="112"/>
      <c r="AT379" s="112"/>
      <c r="AU379" s="112"/>
      <c r="AV379" s="112"/>
      <c r="AW379" s="112"/>
      <c r="AX379" s="112"/>
      <c r="AY379" s="112"/>
      <c r="AZ379" s="112"/>
      <c r="BA379" s="112"/>
      <c r="BB379" s="112"/>
      <c r="BC379" s="112"/>
      <c r="BD379" s="112"/>
      <c r="BE379" s="112"/>
      <c r="BF379" s="112"/>
      <c r="BG379" s="112"/>
      <c r="BH379" s="112"/>
      <c r="BI379" s="112"/>
      <c r="BJ379" s="112"/>
      <c r="BK379" s="112"/>
      <c r="BL379" s="112"/>
      <c r="BM379" s="112"/>
      <c r="BN379" s="112"/>
      <c r="BO379" s="112"/>
      <c r="BP379" s="112"/>
      <c r="BQ379" s="112"/>
      <c r="BR379" s="112"/>
      <c r="BS379" s="112"/>
      <c r="BT379" s="112"/>
      <c r="BU379" s="112"/>
      <c r="BV379" s="112"/>
      <c r="BW379" s="112"/>
      <c r="BX379" s="112"/>
      <c r="BY379" s="112"/>
    </row>
    <row r="380" spans="1:77" s="316" customFormat="1" ht="78.75" customHeight="1">
      <c r="A380" s="243" t="s">
        <v>158</v>
      </c>
      <c r="B380" s="480" t="s">
        <v>221</v>
      </c>
      <c r="C380" s="480" t="s">
        <v>221</v>
      </c>
      <c r="D380" s="480">
        <v>14</v>
      </c>
      <c r="E380" s="480">
        <v>5</v>
      </c>
      <c r="F380" s="481">
        <v>1</v>
      </c>
      <c r="G380" s="480" t="s">
        <v>66</v>
      </c>
      <c r="H380" s="482" t="s">
        <v>414</v>
      </c>
      <c r="I380" s="137" t="s">
        <v>507</v>
      </c>
      <c r="J380" s="137" t="s">
        <v>508</v>
      </c>
      <c r="K380" s="137" t="s">
        <v>2312</v>
      </c>
      <c r="L380" s="137" t="s">
        <v>27</v>
      </c>
      <c r="M380" s="137" t="s">
        <v>2365</v>
      </c>
      <c r="N380" s="137" t="s">
        <v>2352</v>
      </c>
      <c r="O380" s="137" t="s">
        <v>26</v>
      </c>
      <c r="P380" s="375" t="s">
        <v>52</v>
      </c>
      <c r="Q380" s="375" t="s">
        <v>8</v>
      </c>
      <c r="R380" s="375" t="s">
        <v>2366</v>
      </c>
      <c r="S380" s="375" t="s">
        <v>44</v>
      </c>
      <c r="T380" s="375" t="s">
        <v>44</v>
      </c>
      <c r="U380" s="375" t="s">
        <v>53</v>
      </c>
      <c r="V380" s="375" t="s">
        <v>53</v>
      </c>
      <c r="W380" s="375" t="s">
        <v>509</v>
      </c>
      <c r="X380" s="375" t="s">
        <v>510</v>
      </c>
      <c r="Y380" s="140">
        <f t="shared" si="5"/>
        <v>1</v>
      </c>
      <c r="Z380" s="112"/>
      <c r="AA380" s="112"/>
      <c r="AB380" s="112"/>
      <c r="AC380" s="112"/>
      <c r="AD380" s="112"/>
      <c r="AE380" s="112"/>
      <c r="AF380" s="112"/>
      <c r="AG380" s="112"/>
      <c r="AH380" s="112"/>
      <c r="AI380" s="112"/>
      <c r="AJ380" s="112"/>
      <c r="AK380" s="112"/>
      <c r="AL380" s="112"/>
      <c r="AM380" s="112"/>
      <c r="AN380" s="112"/>
      <c r="AO380" s="112"/>
      <c r="AP380" s="112"/>
      <c r="AQ380" s="112"/>
      <c r="AR380" s="112"/>
      <c r="AS380" s="112"/>
      <c r="AT380" s="112"/>
      <c r="AU380" s="112"/>
      <c r="AV380" s="112"/>
      <c r="AW380" s="112"/>
      <c r="AX380" s="112"/>
      <c r="AY380" s="112"/>
      <c r="AZ380" s="112"/>
      <c r="BA380" s="112"/>
      <c r="BB380" s="112"/>
      <c r="BC380" s="112"/>
      <c r="BD380" s="112"/>
      <c r="BE380" s="112"/>
      <c r="BF380" s="112"/>
      <c r="BG380" s="112"/>
      <c r="BH380" s="112"/>
      <c r="BI380" s="112"/>
      <c r="BJ380" s="112"/>
      <c r="BK380" s="112"/>
      <c r="BL380" s="112"/>
      <c r="BM380" s="112"/>
      <c r="BN380" s="112"/>
      <c r="BO380" s="112"/>
      <c r="BP380" s="112"/>
      <c r="BQ380" s="112"/>
      <c r="BR380" s="112"/>
      <c r="BS380" s="112"/>
      <c r="BT380" s="112"/>
      <c r="BU380" s="112"/>
      <c r="BV380" s="112"/>
      <c r="BW380" s="112"/>
      <c r="BX380" s="112"/>
      <c r="BY380" s="112"/>
    </row>
    <row r="381" spans="1:77" s="316" customFormat="1" ht="78.75" customHeight="1">
      <c r="A381" s="243" t="s">
        <v>158</v>
      </c>
      <c r="B381" s="480" t="s">
        <v>221</v>
      </c>
      <c r="C381" s="480" t="s">
        <v>221</v>
      </c>
      <c r="D381" s="480">
        <v>29</v>
      </c>
      <c r="E381" s="480">
        <v>17</v>
      </c>
      <c r="F381" s="481">
        <v>0.2</v>
      </c>
      <c r="G381" s="480" t="s">
        <v>67</v>
      </c>
      <c r="H381" s="482" t="s">
        <v>414</v>
      </c>
      <c r="I381" s="137" t="s">
        <v>49</v>
      </c>
      <c r="J381" s="137" t="s">
        <v>135</v>
      </c>
      <c r="K381" s="137" t="s">
        <v>2312</v>
      </c>
      <c r="L381" s="137" t="s">
        <v>27</v>
      </c>
      <c r="M381" s="137" t="s">
        <v>2365</v>
      </c>
      <c r="N381" s="137" t="s">
        <v>2344</v>
      </c>
      <c r="O381" s="137" t="s">
        <v>26</v>
      </c>
      <c r="P381" s="375" t="s">
        <v>52</v>
      </c>
      <c r="Q381" s="375" t="s">
        <v>8</v>
      </c>
      <c r="R381" s="375">
        <v>0.2</v>
      </c>
      <c r="S381" s="375" t="s">
        <v>44</v>
      </c>
      <c r="T381" s="375" t="s">
        <v>44</v>
      </c>
      <c r="U381" s="375" t="s">
        <v>53</v>
      </c>
      <c r="V381" s="375" t="s">
        <v>53</v>
      </c>
      <c r="W381" s="375" t="s">
        <v>511</v>
      </c>
      <c r="X381" s="375" t="s">
        <v>512</v>
      </c>
      <c r="Y381" s="140">
        <f t="shared" si="5"/>
        <v>0.2</v>
      </c>
      <c r="Z381" s="112"/>
      <c r="AA381" s="112"/>
      <c r="AB381" s="112"/>
      <c r="AC381" s="112"/>
      <c r="AD381" s="112"/>
      <c r="AE381" s="112"/>
      <c r="AF381" s="112"/>
      <c r="AG381" s="112"/>
      <c r="AH381" s="112"/>
      <c r="AI381" s="112"/>
      <c r="AJ381" s="112"/>
      <c r="AK381" s="112"/>
      <c r="AL381" s="112"/>
      <c r="AM381" s="112"/>
      <c r="AN381" s="112"/>
      <c r="AO381" s="112"/>
      <c r="AP381" s="112"/>
      <c r="AQ381" s="112"/>
      <c r="AR381" s="112"/>
      <c r="AS381" s="112"/>
      <c r="AT381" s="112"/>
      <c r="AU381" s="112"/>
      <c r="AV381" s="112"/>
      <c r="AW381" s="112"/>
      <c r="AX381" s="112"/>
      <c r="AY381" s="112"/>
      <c r="AZ381" s="112"/>
      <c r="BA381" s="112"/>
      <c r="BB381" s="112"/>
      <c r="BC381" s="112"/>
      <c r="BD381" s="112"/>
      <c r="BE381" s="112"/>
      <c r="BF381" s="112"/>
      <c r="BG381" s="112"/>
      <c r="BH381" s="112"/>
      <c r="BI381" s="112"/>
      <c r="BJ381" s="112"/>
      <c r="BK381" s="112"/>
      <c r="BL381" s="112"/>
      <c r="BM381" s="112"/>
      <c r="BN381" s="112"/>
      <c r="BO381" s="112"/>
      <c r="BP381" s="112"/>
      <c r="BQ381" s="112"/>
      <c r="BR381" s="112"/>
      <c r="BS381" s="112"/>
      <c r="BT381" s="112"/>
      <c r="BU381" s="112"/>
      <c r="BV381" s="112"/>
      <c r="BW381" s="112"/>
      <c r="BX381" s="112"/>
      <c r="BY381" s="112"/>
    </row>
    <row r="382" spans="1:77" s="316" customFormat="1" ht="78.75" customHeight="1">
      <c r="A382" s="243" t="s">
        <v>158</v>
      </c>
      <c r="B382" s="480" t="s">
        <v>221</v>
      </c>
      <c r="C382" s="480" t="s">
        <v>221</v>
      </c>
      <c r="D382" s="480">
        <v>29</v>
      </c>
      <c r="E382" s="480">
        <v>26</v>
      </c>
      <c r="F382" s="481">
        <v>0.1</v>
      </c>
      <c r="G382" s="480" t="s">
        <v>67</v>
      </c>
      <c r="H382" s="482" t="s">
        <v>414</v>
      </c>
      <c r="I382" s="137" t="s">
        <v>49</v>
      </c>
      <c r="J382" s="137" t="s">
        <v>135</v>
      </c>
      <c r="K382" s="137" t="s">
        <v>2312</v>
      </c>
      <c r="L382" s="137" t="s">
        <v>27</v>
      </c>
      <c r="M382" s="137" t="s">
        <v>2365</v>
      </c>
      <c r="N382" s="137" t="s">
        <v>2344</v>
      </c>
      <c r="O382" s="137" t="s">
        <v>26</v>
      </c>
      <c r="P382" s="375" t="s">
        <v>52</v>
      </c>
      <c r="Q382" s="375" t="s">
        <v>8</v>
      </c>
      <c r="R382" s="375">
        <v>0.1</v>
      </c>
      <c r="S382" s="375" t="s">
        <v>44</v>
      </c>
      <c r="T382" s="375" t="s">
        <v>44</v>
      </c>
      <c r="U382" s="375" t="s">
        <v>53</v>
      </c>
      <c r="V382" s="375" t="s">
        <v>53</v>
      </c>
      <c r="W382" s="375" t="s">
        <v>513</v>
      </c>
      <c r="X382" s="375" t="s">
        <v>514</v>
      </c>
      <c r="Y382" s="140">
        <f t="shared" si="5"/>
        <v>0.1</v>
      </c>
      <c r="Z382" s="112"/>
      <c r="AA382" s="112"/>
      <c r="AB382" s="112"/>
      <c r="AC382" s="112"/>
      <c r="AD382" s="112"/>
      <c r="AE382" s="112"/>
      <c r="AF382" s="112"/>
      <c r="AG382" s="112"/>
      <c r="AH382" s="112"/>
      <c r="AI382" s="112"/>
      <c r="AJ382" s="112"/>
      <c r="AK382" s="112"/>
      <c r="AL382" s="112"/>
      <c r="AM382" s="112"/>
      <c r="AN382" s="112"/>
      <c r="AO382" s="112"/>
      <c r="AP382" s="112"/>
      <c r="AQ382" s="112"/>
      <c r="AR382" s="112"/>
      <c r="AS382" s="112"/>
      <c r="AT382" s="112"/>
      <c r="AU382" s="112"/>
      <c r="AV382" s="112"/>
      <c r="AW382" s="112"/>
      <c r="AX382" s="112"/>
      <c r="AY382" s="112"/>
      <c r="AZ382" s="112"/>
      <c r="BA382" s="112"/>
      <c r="BB382" s="112"/>
      <c r="BC382" s="112"/>
      <c r="BD382" s="112"/>
      <c r="BE382" s="112"/>
      <c r="BF382" s="112"/>
      <c r="BG382" s="112"/>
      <c r="BH382" s="112"/>
      <c r="BI382" s="112"/>
      <c r="BJ382" s="112"/>
      <c r="BK382" s="112"/>
      <c r="BL382" s="112"/>
      <c r="BM382" s="112"/>
      <c r="BN382" s="112"/>
      <c r="BO382" s="112"/>
      <c r="BP382" s="112"/>
      <c r="BQ382" s="112"/>
      <c r="BR382" s="112"/>
      <c r="BS382" s="112"/>
      <c r="BT382" s="112"/>
      <c r="BU382" s="112"/>
      <c r="BV382" s="112"/>
      <c r="BW382" s="112"/>
      <c r="BX382" s="112"/>
      <c r="BY382" s="112"/>
    </row>
    <row r="383" spans="1:77" s="316" customFormat="1" ht="78.75" customHeight="1">
      <c r="A383" s="243" t="s">
        <v>158</v>
      </c>
      <c r="B383" s="480" t="s">
        <v>221</v>
      </c>
      <c r="C383" s="480" t="s">
        <v>221</v>
      </c>
      <c r="D383" s="480">
        <v>29</v>
      </c>
      <c r="E383" s="480">
        <v>27</v>
      </c>
      <c r="F383" s="481">
        <v>0.2</v>
      </c>
      <c r="G383" s="480" t="s">
        <v>67</v>
      </c>
      <c r="H383" s="482" t="s">
        <v>414</v>
      </c>
      <c r="I383" s="137" t="s">
        <v>49</v>
      </c>
      <c r="J383" s="137" t="s">
        <v>135</v>
      </c>
      <c r="K383" s="137" t="s">
        <v>2312</v>
      </c>
      <c r="L383" s="137" t="s">
        <v>27</v>
      </c>
      <c r="M383" s="137" t="s">
        <v>2365</v>
      </c>
      <c r="N383" s="137" t="s">
        <v>2344</v>
      </c>
      <c r="O383" s="137" t="s">
        <v>26</v>
      </c>
      <c r="P383" s="375" t="s">
        <v>52</v>
      </c>
      <c r="Q383" s="375" t="s">
        <v>8</v>
      </c>
      <c r="R383" s="375">
        <v>0.2</v>
      </c>
      <c r="S383" s="375" t="s">
        <v>44</v>
      </c>
      <c r="T383" s="375" t="s">
        <v>44</v>
      </c>
      <c r="U383" s="375" t="s">
        <v>53</v>
      </c>
      <c r="V383" s="375" t="s">
        <v>53</v>
      </c>
      <c r="W383" s="375" t="s">
        <v>515</v>
      </c>
      <c r="X383" s="375" t="s">
        <v>516</v>
      </c>
      <c r="Y383" s="140">
        <f t="shared" si="5"/>
        <v>0.2</v>
      </c>
      <c r="Z383" s="112"/>
      <c r="AA383" s="112"/>
      <c r="AB383" s="112"/>
      <c r="AC383" s="112"/>
      <c r="AD383" s="112"/>
      <c r="AE383" s="112"/>
      <c r="AF383" s="112"/>
      <c r="AG383" s="112"/>
      <c r="AH383" s="112"/>
      <c r="AI383" s="112"/>
      <c r="AJ383" s="112"/>
      <c r="AK383" s="112"/>
      <c r="AL383" s="112"/>
      <c r="AM383" s="112"/>
      <c r="AN383" s="112"/>
      <c r="AO383" s="112"/>
      <c r="AP383" s="112"/>
      <c r="AQ383" s="112"/>
      <c r="AR383" s="112"/>
      <c r="AS383" s="112"/>
      <c r="AT383" s="112"/>
      <c r="AU383" s="112"/>
      <c r="AV383" s="112"/>
      <c r="AW383" s="112"/>
      <c r="AX383" s="112"/>
      <c r="AY383" s="112"/>
      <c r="AZ383" s="112"/>
      <c r="BA383" s="112"/>
      <c r="BB383" s="112"/>
      <c r="BC383" s="112"/>
      <c r="BD383" s="112"/>
      <c r="BE383" s="112"/>
      <c r="BF383" s="112"/>
      <c r="BG383" s="112"/>
      <c r="BH383" s="112"/>
      <c r="BI383" s="112"/>
      <c r="BJ383" s="112"/>
      <c r="BK383" s="112"/>
      <c r="BL383" s="112"/>
      <c r="BM383" s="112"/>
      <c r="BN383" s="112"/>
      <c r="BO383" s="112"/>
      <c r="BP383" s="112"/>
      <c r="BQ383" s="112"/>
      <c r="BR383" s="112"/>
      <c r="BS383" s="112"/>
      <c r="BT383" s="112"/>
      <c r="BU383" s="112"/>
      <c r="BV383" s="112"/>
      <c r="BW383" s="112"/>
      <c r="BX383" s="112"/>
      <c r="BY383" s="112"/>
    </row>
    <row r="384" spans="1:77" s="316" customFormat="1" ht="78.75" customHeight="1">
      <c r="A384" s="243" t="s">
        <v>158</v>
      </c>
      <c r="B384" s="480" t="s">
        <v>221</v>
      </c>
      <c r="C384" s="480" t="s">
        <v>221</v>
      </c>
      <c r="D384" s="480">
        <v>30</v>
      </c>
      <c r="E384" s="480">
        <v>12</v>
      </c>
      <c r="F384" s="481">
        <v>2.2000000000000002</v>
      </c>
      <c r="G384" s="480" t="s">
        <v>66</v>
      </c>
      <c r="H384" s="482" t="s">
        <v>414</v>
      </c>
      <c r="I384" s="137" t="s">
        <v>49</v>
      </c>
      <c r="J384" s="137" t="s">
        <v>135</v>
      </c>
      <c r="K384" s="137" t="s">
        <v>2312</v>
      </c>
      <c r="L384" s="137" t="s">
        <v>27</v>
      </c>
      <c r="M384" s="137" t="s">
        <v>2356</v>
      </c>
      <c r="N384" s="137" t="s">
        <v>2352</v>
      </c>
      <c r="O384" s="137" t="s">
        <v>26</v>
      </c>
      <c r="P384" s="375" t="s">
        <v>442</v>
      </c>
      <c r="Q384" s="375" t="s">
        <v>8</v>
      </c>
      <c r="R384" s="375">
        <v>2.2000000000000002</v>
      </c>
      <c r="S384" s="375" t="s">
        <v>44</v>
      </c>
      <c r="T384" s="375" t="s">
        <v>44</v>
      </c>
      <c r="U384" s="375" t="s">
        <v>53</v>
      </c>
      <c r="V384" s="375" t="s">
        <v>53</v>
      </c>
      <c r="W384" s="375" t="s">
        <v>517</v>
      </c>
      <c r="X384" s="375" t="s">
        <v>518</v>
      </c>
      <c r="Y384" s="140">
        <f t="shared" si="5"/>
        <v>2.2000000000000002</v>
      </c>
      <c r="Z384" s="112"/>
      <c r="AA384" s="112"/>
      <c r="AB384" s="112"/>
      <c r="AC384" s="112"/>
      <c r="AD384" s="112"/>
      <c r="AE384" s="112"/>
      <c r="AF384" s="112"/>
      <c r="AG384" s="112"/>
      <c r="AH384" s="112"/>
      <c r="AI384" s="112"/>
      <c r="AJ384" s="112"/>
      <c r="AK384" s="112"/>
      <c r="AL384" s="112"/>
      <c r="AM384" s="112"/>
      <c r="AN384" s="112"/>
      <c r="AO384" s="112"/>
      <c r="AP384" s="112"/>
      <c r="AQ384" s="112"/>
      <c r="AR384" s="112"/>
      <c r="AS384" s="112"/>
      <c r="AT384" s="112"/>
      <c r="AU384" s="112"/>
      <c r="AV384" s="112"/>
      <c r="AW384" s="112"/>
      <c r="AX384" s="112"/>
      <c r="AY384" s="112"/>
      <c r="AZ384" s="112"/>
      <c r="BA384" s="112"/>
      <c r="BB384" s="112"/>
      <c r="BC384" s="112"/>
      <c r="BD384" s="112"/>
      <c r="BE384" s="112"/>
      <c r="BF384" s="112"/>
      <c r="BG384" s="112"/>
      <c r="BH384" s="112"/>
      <c r="BI384" s="112"/>
      <c r="BJ384" s="112"/>
      <c r="BK384" s="112"/>
      <c r="BL384" s="112"/>
      <c r="BM384" s="112"/>
      <c r="BN384" s="112"/>
      <c r="BO384" s="112"/>
      <c r="BP384" s="112"/>
      <c r="BQ384" s="112"/>
      <c r="BR384" s="112"/>
      <c r="BS384" s="112"/>
      <c r="BT384" s="112"/>
      <c r="BU384" s="112"/>
      <c r="BV384" s="112"/>
      <c r="BW384" s="112"/>
      <c r="BX384" s="112"/>
      <c r="BY384" s="112"/>
    </row>
    <row r="385" spans="1:77" s="316" customFormat="1" ht="78.75" customHeight="1">
      <c r="A385" s="243" t="s">
        <v>158</v>
      </c>
      <c r="B385" s="480" t="s">
        <v>221</v>
      </c>
      <c r="C385" s="480" t="s">
        <v>221</v>
      </c>
      <c r="D385" s="480">
        <v>38</v>
      </c>
      <c r="E385" s="480">
        <v>21</v>
      </c>
      <c r="F385" s="481">
        <v>2</v>
      </c>
      <c r="G385" s="480" t="s">
        <v>67</v>
      </c>
      <c r="H385" s="482" t="s">
        <v>414</v>
      </c>
      <c r="I385" s="137" t="s">
        <v>49</v>
      </c>
      <c r="J385" s="137" t="s">
        <v>135</v>
      </c>
      <c r="K385" s="137" t="s">
        <v>2312</v>
      </c>
      <c r="L385" s="137" t="s">
        <v>27</v>
      </c>
      <c r="M385" s="137" t="s">
        <v>2356</v>
      </c>
      <c r="N385" s="137" t="s">
        <v>2352</v>
      </c>
      <c r="O385" s="137" t="s">
        <v>26</v>
      </c>
      <c r="P385" s="375" t="s">
        <v>52</v>
      </c>
      <c r="Q385" s="375" t="s">
        <v>8</v>
      </c>
      <c r="R385" s="375" t="s">
        <v>2367</v>
      </c>
      <c r="S385" s="375" t="s">
        <v>44</v>
      </c>
      <c r="T385" s="375" t="s">
        <v>44</v>
      </c>
      <c r="U385" s="375" t="s">
        <v>53</v>
      </c>
      <c r="V385" s="375" t="s">
        <v>53</v>
      </c>
      <c r="W385" s="375" t="s">
        <v>519</v>
      </c>
      <c r="X385" s="375" t="s">
        <v>520</v>
      </c>
      <c r="Y385" s="140">
        <f t="shared" si="5"/>
        <v>2</v>
      </c>
      <c r="Z385" s="112"/>
      <c r="AA385" s="112"/>
      <c r="AB385" s="112"/>
      <c r="AC385" s="112"/>
      <c r="AD385" s="112"/>
      <c r="AE385" s="112"/>
      <c r="AF385" s="112"/>
      <c r="AG385" s="112"/>
      <c r="AH385" s="112"/>
      <c r="AI385" s="112"/>
      <c r="AJ385" s="112"/>
      <c r="AK385" s="112"/>
      <c r="AL385" s="112"/>
      <c r="AM385" s="112"/>
      <c r="AN385" s="112"/>
      <c r="AO385" s="112"/>
      <c r="AP385" s="112"/>
      <c r="AQ385" s="112"/>
      <c r="AR385" s="112"/>
      <c r="AS385" s="112"/>
      <c r="AT385" s="112"/>
      <c r="AU385" s="112"/>
      <c r="AV385" s="112"/>
      <c r="AW385" s="112"/>
      <c r="AX385" s="112"/>
      <c r="AY385" s="112"/>
      <c r="AZ385" s="112"/>
      <c r="BA385" s="112"/>
      <c r="BB385" s="112"/>
      <c r="BC385" s="112"/>
      <c r="BD385" s="112"/>
      <c r="BE385" s="112"/>
      <c r="BF385" s="112"/>
      <c r="BG385" s="112"/>
      <c r="BH385" s="112"/>
      <c r="BI385" s="112"/>
      <c r="BJ385" s="112"/>
      <c r="BK385" s="112"/>
      <c r="BL385" s="112"/>
      <c r="BM385" s="112"/>
      <c r="BN385" s="112"/>
      <c r="BO385" s="112"/>
      <c r="BP385" s="112"/>
      <c r="BQ385" s="112"/>
      <c r="BR385" s="112"/>
      <c r="BS385" s="112"/>
      <c r="BT385" s="112"/>
      <c r="BU385" s="112"/>
      <c r="BV385" s="112"/>
      <c r="BW385" s="112"/>
      <c r="BX385" s="112"/>
      <c r="BY385" s="112"/>
    </row>
    <row r="386" spans="1:77" s="316" customFormat="1" ht="78.75" customHeight="1">
      <c r="A386" s="243" t="s">
        <v>158</v>
      </c>
      <c r="B386" s="480" t="s">
        <v>521</v>
      </c>
      <c r="C386" s="480" t="s">
        <v>521</v>
      </c>
      <c r="D386" s="480">
        <v>2</v>
      </c>
      <c r="E386" s="480">
        <v>5</v>
      </c>
      <c r="F386" s="481">
        <v>1.2</v>
      </c>
      <c r="G386" s="480" t="s">
        <v>66</v>
      </c>
      <c r="H386" s="482" t="s">
        <v>414</v>
      </c>
      <c r="I386" s="137" t="s">
        <v>55</v>
      </c>
      <c r="J386" s="137" t="s">
        <v>35</v>
      </c>
      <c r="K386" s="137" t="s">
        <v>2312</v>
      </c>
      <c r="L386" s="137" t="s">
        <v>522</v>
      </c>
      <c r="M386" s="137" t="s">
        <v>2368</v>
      </c>
      <c r="N386" s="137" t="s">
        <v>2369</v>
      </c>
      <c r="O386" s="137" t="s">
        <v>26</v>
      </c>
      <c r="P386" s="375" t="s">
        <v>52</v>
      </c>
      <c r="Q386" s="375" t="s">
        <v>2370</v>
      </c>
      <c r="R386" s="375">
        <v>1.2</v>
      </c>
      <c r="S386" s="375" t="s">
        <v>44</v>
      </c>
      <c r="T386" s="375" t="s">
        <v>44</v>
      </c>
      <c r="U386" s="375" t="s">
        <v>149</v>
      </c>
      <c r="V386" s="375" t="s">
        <v>53</v>
      </c>
      <c r="W386" s="375" t="s">
        <v>523</v>
      </c>
      <c r="X386" s="375" t="s">
        <v>524</v>
      </c>
      <c r="Y386" s="140">
        <f t="shared" si="5"/>
        <v>1.2</v>
      </c>
      <c r="Z386" s="112"/>
      <c r="AA386" s="112"/>
      <c r="AB386" s="112"/>
      <c r="AC386" s="112"/>
      <c r="AD386" s="112"/>
      <c r="AE386" s="112"/>
      <c r="AF386" s="112"/>
      <c r="AG386" s="112"/>
      <c r="AH386" s="112"/>
      <c r="AI386" s="112"/>
      <c r="AJ386" s="112"/>
      <c r="AK386" s="112"/>
      <c r="AL386" s="112"/>
      <c r="AM386" s="112"/>
      <c r="AN386" s="112"/>
      <c r="AO386" s="112"/>
      <c r="AP386" s="112"/>
      <c r="AQ386" s="112"/>
      <c r="AR386" s="112"/>
      <c r="AS386" s="112"/>
      <c r="AT386" s="112"/>
      <c r="AU386" s="112"/>
      <c r="AV386" s="112"/>
      <c r="AW386" s="112"/>
      <c r="AX386" s="112"/>
      <c r="AY386" s="112"/>
      <c r="AZ386" s="112"/>
      <c r="BA386" s="112"/>
      <c r="BB386" s="112"/>
      <c r="BC386" s="112"/>
      <c r="BD386" s="112"/>
      <c r="BE386" s="112"/>
      <c r="BF386" s="112"/>
      <c r="BG386" s="112"/>
      <c r="BH386" s="112"/>
      <c r="BI386" s="112"/>
      <c r="BJ386" s="112"/>
      <c r="BK386" s="112"/>
      <c r="BL386" s="112"/>
      <c r="BM386" s="112"/>
      <c r="BN386" s="112"/>
      <c r="BO386" s="112"/>
      <c r="BP386" s="112"/>
      <c r="BQ386" s="112"/>
      <c r="BR386" s="112"/>
      <c r="BS386" s="112"/>
      <c r="BT386" s="112"/>
      <c r="BU386" s="112"/>
      <c r="BV386" s="112"/>
      <c r="BW386" s="112"/>
      <c r="BX386" s="112"/>
      <c r="BY386" s="112"/>
    </row>
    <row r="387" spans="1:77" s="316" customFormat="1" ht="78.75" customHeight="1">
      <c r="A387" s="243" t="s">
        <v>158</v>
      </c>
      <c r="B387" s="480" t="s">
        <v>521</v>
      </c>
      <c r="C387" s="480" t="s">
        <v>521</v>
      </c>
      <c r="D387" s="480">
        <v>3</v>
      </c>
      <c r="E387" s="480">
        <v>7</v>
      </c>
      <c r="F387" s="481">
        <v>0.3</v>
      </c>
      <c r="G387" s="480" t="s">
        <v>66</v>
      </c>
      <c r="H387" s="482" t="s">
        <v>414</v>
      </c>
      <c r="I387" s="137" t="s">
        <v>55</v>
      </c>
      <c r="J387" s="137" t="s">
        <v>35</v>
      </c>
      <c r="K387" s="137" t="s">
        <v>2312</v>
      </c>
      <c r="L387" s="137" t="s">
        <v>522</v>
      </c>
      <c r="M387" s="137" t="s">
        <v>2368</v>
      </c>
      <c r="N387" s="137" t="s">
        <v>2369</v>
      </c>
      <c r="O387" s="137" t="s">
        <v>26</v>
      </c>
      <c r="P387" s="375" t="s">
        <v>52</v>
      </c>
      <c r="Q387" s="375" t="s">
        <v>2370</v>
      </c>
      <c r="R387" s="375">
        <v>0.3</v>
      </c>
      <c r="S387" s="375" t="s">
        <v>44</v>
      </c>
      <c r="T387" s="375" t="s">
        <v>44</v>
      </c>
      <c r="U387" s="375" t="s">
        <v>149</v>
      </c>
      <c r="V387" s="375" t="s">
        <v>53</v>
      </c>
      <c r="W387" s="375" t="s">
        <v>525</v>
      </c>
      <c r="X387" s="375" t="s">
        <v>526</v>
      </c>
      <c r="Y387" s="140">
        <f t="shared" si="5"/>
        <v>0.3</v>
      </c>
      <c r="Z387" s="112"/>
      <c r="AA387" s="112"/>
      <c r="AB387" s="112"/>
      <c r="AC387" s="112"/>
      <c r="AD387" s="112"/>
      <c r="AE387" s="112"/>
      <c r="AF387" s="112"/>
      <c r="AG387" s="112"/>
      <c r="AH387" s="112"/>
      <c r="AI387" s="112"/>
      <c r="AJ387" s="112"/>
      <c r="AK387" s="112"/>
      <c r="AL387" s="112"/>
      <c r="AM387" s="112"/>
      <c r="AN387" s="112"/>
      <c r="AO387" s="112"/>
      <c r="AP387" s="112"/>
      <c r="AQ387" s="112"/>
      <c r="AR387" s="112"/>
      <c r="AS387" s="112"/>
      <c r="AT387" s="112"/>
      <c r="AU387" s="112"/>
      <c r="AV387" s="112"/>
      <c r="AW387" s="112"/>
      <c r="AX387" s="112"/>
      <c r="AY387" s="112"/>
      <c r="AZ387" s="112"/>
      <c r="BA387" s="112"/>
      <c r="BB387" s="112"/>
      <c r="BC387" s="112"/>
      <c r="BD387" s="112"/>
      <c r="BE387" s="112"/>
      <c r="BF387" s="112"/>
      <c r="BG387" s="112"/>
      <c r="BH387" s="112"/>
      <c r="BI387" s="112"/>
      <c r="BJ387" s="112"/>
      <c r="BK387" s="112"/>
      <c r="BL387" s="112"/>
      <c r="BM387" s="112"/>
      <c r="BN387" s="112"/>
      <c r="BO387" s="112"/>
      <c r="BP387" s="112"/>
      <c r="BQ387" s="112"/>
      <c r="BR387" s="112"/>
      <c r="BS387" s="112"/>
      <c r="BT387" s="112"/>
      <c r="BU387" s="112"/>
      <c r="BV387" s="112"/>
      <c r="BW387" s="112"/>
      <c r="BX387" s="112"/>
      <c r="BY387" s="112"/>
    </row>
    <row r="388" spans="1:77" s="316" customFormat="1" ht="78.75" customHeight="1">
      <c r="A388" s="243" t="s">
        <v>158</v>
      </c>
      <c r="B388" s="480" t="s">
        <v>521</v>
      </c>
      <c r="C388" s="480" t="s">
        <v>521</v>
      </c>
      <c r="D388" s="480">
        <v>4</v>
      </c>
      <c r="E388" s="480">
        <v>13</v>
      </c>
      <c r="F388" s="481">
        <v>0.9</v>
      </c>
      <c r="G388" s="480" t="s">
        <v>66</v>
      </c>
      <c r="H388" s="482" t="s">
        <v>414</v>
      </c>
      <c r="I388" s="137" t="s">
        <v>55</v>
      </c>
      <c r="J388" s="137" t="s">
        <v>35</v>
      </c>
      <c r="K388" s="137" t="s">
        <v>2312</v>
      </c>
      <c r="L388" s="137" t="s">
        <v>522</v>
      </c>
      <c r="M388" s="137" t="s">
        <v>2368</v>
      </c>
      <c r="N388" s="137" t="s">
        <v>2369</v>
      </c>
      <c r="O388" s="137" t="s">
        <v>26</v>
      </c>
      <c r="P388" s="375" t="s">
        <v>52</v>
      </c>
      <c r="Q388" s="375" t="s">
        <v>2370</v>
      </c>
      <c r="R388" s="375">
        <v>0.9</v>
      </c>
      <c r="S388" s="375" t="s">
        <v>44</v>
      </c>
      <c r="T388" s="375" t="s">
        <v>44</v>
      </c>
      <c r="U388" s="375" t="s">
        <v>149</v>
      </c>
      <c r="V388" s="375" t="s">
        <v>53</v>
      </c>
      <c r="W388" s="375" t="s">
        <v>527</v>
      </c>
      <c r="X388" s="375" t="s">
        <v>528</v>
      </c>
      <c r="Y388" s="140">
        <f t="shared" si="5"/>
        <v>0.9</v>
      </c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</row>
    <row r="389" spans="1:77" s="316" customFormat="1" ht="78.75" customHeight="1">
      <c r="A389" s="243" t="s">
        <v>158</v>
      </c>
      <c r="B389" s="480" t="s">
        <v>521</v>
      </c>
      <c r="C389" s="480" t="s">
        <v>521</v>
      </c>
      <c r="D389" s="480">
        <v>5</v>
      </c>
      <c r="E389" s="480">
        <v>10</v>
      </c>
      <c r="F389" s="481">
        <v>0.8</v>
      </c>
      <c r="G389" s="480" t="s">
        <v>66</v>
      </c>
      <c r="H389" s="482" t="s">
        <v>414</v>
      </c>
      <c r="I389" s="137" t="s">
        <v>456</v>
      </c>
      <c r="J389" s="137" t="s">
        <v>35</v>
      </c>
      <c r="K389" s="137" t="s">
        <v>2312</v>
      </c>
      <c r="L389" s="137" t="s">
        <v>522</v>
      </c>
      <c r="M389" s="137" t="s">
        <v>2368</v>
      </c>
      <c r="N389" s="137" t="s">
        <v>2369</v>
      </c>
      <c r="O389" s="137" t="s">
        <v>26</v>
      </c>
      <c r="P389" s="375" t="s">
        <v>52</v>
      </c>
      <c r="Q389" s="375" t="s">
        <v>2370</v>
      </c>
      <c r="R389" s="375">
        <v>0.8</v>
      </c>
      <c r="S389" s="375" t="s">
        <v>44</v>
      </c>
      <c r="T389" s="375" t="s">
        <v>44</v>
      </c>
      <c r="U389" s="375" t="s">
        <v>149</v>
      </c>
      <c r="V389" s="375" t="s">
        <v>53</v>
      </c>
      <c r="W389" s="375" t="s">
        <v>529</v>
      </c>
      <c r="X389" s="375" t="s">
        <v>530</v>
      </c>
      <c r="Y389" s="140">
        <f t="shared" si="5"/>
        <v>0.8</v>
      </c>
      <c r="Z389" s="112"/>
      <c r="AA389" s="112"/>
      <c r="AB389" s="112"/>
      <c r="AC389" s="112"/>
      <c r="AD389" s="112"/>
      <c r="AE389" s="112"/>
      <c r="AF389" s="112"/>
      <c r="AG389" s="112"/>
      <c r="AH389" s="112"/>
      <c r="AI389" s="112"/>
      <c r="AJ389" s="112"/>
      <c r="AK389" s="112"/>
      <c r="AL389" s="112"/>
      <c r="AM389" s="112"/>
      <c r="AN389" s="112"/>
      <c r="AO389" s="112"/>
      <c r="AP389" s="112"/>
      <c r="AQ389" s="112"/>
      <c r="AR389" s="112"/>
      <c r="AS389" s="112"/>
      <c r="AT389" s="112"/>
      <c r="AU389" s="112"/>
      <c r="AV389" s="112"/>
      <c r="AW389" s="112"/>
      <c r="AX389" s="112"/>
      <c r="AY389" s="112"/>
      <c r="AZ389" s="112"/>
      <c r="BA389" s="112"/>
      <c r="BB389" s="112"/>
      <c r="BC389" s="112"/>
      <c r="BD389" s="112"/>
      <c r="BE389" s="112"/>
      <c r="BF389" s="112"/>
      <c r="BG389" s="112"/>
      <c r="BH389" s="112"/>
      <c r="BI389" s="112"/>
      <c r="BJ389" s="112"/>
      <c r="BK389" s="112"/>
      <c r="BL389" s="112"/>
      <c r="BM389" s="112"/>
      <c r="BN389" s="112"/>
      <c r="BO389" s="112"/>
      <c r="BP389" s="112"/>
      <c r="BQ389" s="112"/>
      <c r="BR389" s="112"/>
      <c r="BS389" s="112"/>
      <c r="BT389" s="112"/>
      <c r="BU389" s="112"/>
      <c r="BV389" s="112"/>
      <c r="BW389" s="112"/>
      <c r="BX389" s="112"/>
      <c r="BY389" s="112"/>
    </row>
    <row r="390" spans="1:77" s="316" customFormat="1" ht="78.75" customHeight="1">
      <c r="A390" s="243" t="s">
        <v>158</v>
      </c>
      <c r="B390" s="480" t="s">
        <v>521</v>
      </c>
      <c r="C390" s="480" t="s">
        <v>521</v>
      </c>
      <c r="D390" s="480">
        <v>6</v>
      </c>
      <c r="E390" s="480">
        <v>2</v>
      </c>
      <c r="F390" s="481">
        <v>0.4</v>
      </c>
      <c r="G390" s="480" t="s">
        <v>66</v>
      </c>
      <c r="H390" s="482" t="s">
        <v>414</v>
      </c>
      <c r="I390" s="137" t="s">
        <v>456</v>
      </c>
      <c r="J390" s="137" t="s">
        <v>35</v>
      </c>
      <c r="K390" s="137" t="s">
        <v>2312</v>
      </c>
      <c r="L390" s="137" t="s">
        <v>522</v>
      </c>
      <c r="M390" s="137" t="s">
        <v>2368</v>
      </c>
      <c r="N390" s="137" t="s">
        <v>2369</v>
      </c>
      <c r="O390" s="137" t="s">
        <v>26</v>
      </c>
      <c r="P390" s="375" t="s">
        <v>52</v>
      </c>
      <c r="Q390" s="375" t="s">
        <v>2370</v>
      </c>
      <c r="R390" s="375">
        <v>0.4</v>
      </c>
      <c r="S390" s="375" t="s">
        <v>44</v>
      </c>
      <c r="T390" s="375" t="s">
        <v>44</v>
      </c>
      <c r="U390" s="375" t="s">
        <v>149</v>
      </c>
      <c r="V390" s="375" t="s">
        <v>53</v>
      </c>
      <c r="W390" s="375" t="s">
        <v>531</v>
      </c>
      <c r="X390" s="375" t="s">
        <v>532</v>
      </c>
      <c r="Y390" s="140">
        <f t="shared" si="5"/>
        <v>0.4</v>
      </c>
      <c r="Z390" s="112"/>
      <c r="AA390" s="112"/>
      <c r="AB390" s="112"/>
      <c r="AC390" s="112"/>
      <c r="AD390" s="112"/>
      <c r="AE390" s="112"/>
      <c r="AF390" s="112"/>
      <c r="AG390" s="112"/>
      <c r="AH390" s="112"/>
      <c r="AI390" s="112"/>
      <c r="AJ390" s="112"/>
      <c r="AK390" s="112"/>
      <c r="AL390" s="112"/>
      <c r="AM390" s="112"/>
      <c r="AN390" s="112"/>
      <c r="AO390" s="112"/>
      <c r="AP390" s="112"/>
      <c r="AQ390" s="112"/>
      <c r="AR390" s="112"/>
      <c r="AS390" s="112"/>
      <c r="AT390" s="112"/>
      <c r="AU390" s="112"/>
      <c r="AV390" s="112"/>
      <c r="AW390" s="112"/>
      <c r="AX390" s="112"/>
      <c r="AY390" s="112"/>
      <c r="AZ390" s="112"/>
      <c r="BA390" s="112"/>
      <c r="BB390" s="112"/>
      <c r="BC390" s="112"/>
      <c r="BD390" s="112"/>
      <c r="BE390" s="112"/>
      <c r="BF390" s="112"/>
      <c r="BG390" s="112"/>
      <c r="BH390" s="112"/>
      <c r="BI390" s="112"/>
      <c r="BJ390" s="112"/>
      <c r="BK390" s="112"/>
      <c r="BL390" s="112"/>
      <c r="BM390" s="112"/>
      <c r="BN390" s="112"/>
      <c r="BO390" s="112"/>
      <c r="BP390" s="112"/>
      <c r="BQ390" s="112"/>
      <c r="BR390" s="112"/>
      <c r="BS390" s="112"/>
      <c r="BT390" s="112"/>
      <c r="BU390" s="112"/>
      <c r="BV390" s="112"/>
      <c r="BW390" s="112"/>
      <c r="BX390" s="112"/>
      <c r="BY390" s="112"/>
    </row>
    <row r="391" spans="1:77" s="316" customFormat="1" ht="78.75" customHeight="1">
      <c r="A391" s="243" t="s">
        <v>158</v>
      </c>
      <c r="B391" s="480" t="s">
        <v>521</v>
      </c>
      <c r="C391" s="480" t="s">
        <v>521</v>
      </c>
      <c r="D391" s="480">
        <v>6</v>
      </c>
      <c r="E391" s="480">
        <v>15</v>
      </c>
      <c r="F391" s="481">
        <v>4.0999999999999996</v>
      </c>
      <c r="G391" s="480" t="s">
        <v>66</v>
      </c>
      <c r="H391" s="482" t="s">
        <v>414</v>
      </c>
      <c r="I391" s="137" t="s">
        <v>456</v>
      </c>
      <c r="J391" s="137" t="s">
        <v>35</v>
      </c>
      <c r="K391" s="137" t="s">
        <v>2312</v>
      </c>
      <c r="L391" s="137" t="s">
        <v>522</v>
      </c>
      <c r="M391" s="137" t="s">
        <v>2368</v>
      </c>
      <c r="N391" s="137" t="s">
        <v>2369</v>
      </c>
      <c r="O391" s="137" t="s">
        <v>26</v>
      </c>
      <c r="P391" s="375" t="s">
        <v>52</v>
      </c>
      <c r="Q391" s="375" t="s">
        <v>2370</v>
      </c>
      <c r="R391" s="375">
        <v>4.0999999999999996</v>
      </c>
      <c r="S391" s="375" t="s">
        <v>44</v>
      </c>
      <c r="T391" s="375" t="s">
        <v>44</v>
      </c>
      <c r="U391" s="375" t="s">
        <v>149</v>
      </c>
      <c r="V391" s="375" t="s">
        <v>53</v>
      </c>
      <c r="W391" s="375" t="s">
        <v>533</v>
      </c>
      <c r="X391" s="375" t="s">
        <v>534</v>
      </c>
      <c r="Y391" s="140">
        <f t="shared" si="5"/>
        <v>4.0999999999999996</v>
      </c>
      <c r="Z391" s="112"/>
      <c r="AA391" s="112"/>
      <c r="AB391" s="112"/>
      <c r="AC391" s="112"/>
      <c r="AD391" s="112"/>
      <c r="AE391" s="112"/>
      <c r="AF391" s="112"/>
      <c r="AG391" s="112"/>
      <c r="AH391" s="112"/>
      <c r="AI391" s="112"/>
      <c r="AJ391" s="112"/>
      <c r="AK391" s="112"/>
      <c r="AL391" s="112"/>
      <c r="AM391" s="112"/>
      <c r="AN391" s="112"/>
      <c r="AO391" s="112"/>
      <c r="AP391" s="112"/>
      <c r="AQ391" s="112"/>
      <c r="AR391" s="112"/>
      <c r="AS391" s="112"/>
      <c r="AT391" s="112"/>
      <c r="AU391" s="112"/>
      <c r="AV391" s="112"/>
      <c r="AW391" s="112"/>
      <c r="AX391" s="112"/>
      <c r="AY391" s="112"/>
      <c r="AZ391" s="112"/>
      <c r="BA391" s="112"/>
      <c r="BB391" s="112"/>
      <c r="BC391" s="112"/>
      <c r="BD391" s="112"/>
      <c r="BE391" s="112"/>
      <c r="BF391" s="112"/>
      <c r="BG391" s="112"/>
      <c r="BH391" s="112"/>
      <c r="BI391" s="112"/>
      <c r="BJ391" s="112"/>
      <c r="BK391" s="112"/>
      <c r="BL391" s="112"/>
      <c r="BM391" s="112"/>
      <c r="BN391" s="112"/>
      <c r="BO391" s="112"/>
      <c r="BP391" s="112"/>
      <c r="BQ391" s="112"/>
      <c r="BR391" s="112"/>
      <c r="BS391" s="112"/>
      <c r="BT391" s="112"/>
      <c r="BU391" s="112"/>
      <c r="BV391" s="112"/>
      <c r="BW391" s="112"/>
      <c r="BX391" s="112"/>
      <c r="BY391" s="112"/>
    </row>
    <row r="392" spans="1:77" s="316" customFormat="1" ht="78.75" customHeight="1">
      <c r="A392" s="243" t="s">
        <v>158</v>
      </c>
      <c r="B392" s="480" t="s">
        <v>521</v>
      </c>
      <c r="C392" s="480" t="s">
        <v>521</v>
      </c>
      <c r="D392" s="480">
        <v>7</v>
      </c>
      <c r="E392" s="480">
        <v>9</v>
      </c>
      <c r="F392" s="481">
        <v>4</v>
      </c>
      <c r="G392" s="480" t="s">
        <v>66</v>
      </c>
      <c r="H392" s="482" t="s">
        <v>414</v>
      </c>
      <c r="I392" s="137" t="s">
        <v>456</v>
      </c>
      <c r="J392" s="137" t="s">
        <v>35</v>
      </c>
      <c r="K392" s="137" t="s">
        <v>2312</v>
      </c>
      <c r="L392" s="137" t="s">
        <v>535</v>
      </c>
      <c r="M392" s="137" t="s">
        <v>2368</v>
      </c>
      <c r="N392" s="137" t="s">
        <v>2369</v>
      </c>
      <c r="O392" s="137" t="s">
        <v>26</v>
      </c>
      <c r="P392" s="375" t="s">
        <v>52</v>
      </c>
      <c r="Q392" s="375" t="s">
        <v>2370</v>
      </c>
      <c r="R392" s="375">
        <v>4</v>
      </c>
      <c r="S392" s="375" t="s">
        <v>44</v>
      </c>
      <c r="T392" s="375" t="s">
        <v>44</v>
      </c>
      <c r="U392" s="375" t="s">
        <v>149</v>
      </c>
      <c r="V392" s="375" t="s">
        <v>53</v>
      </c>
      <c r="W392" s="375" t="s">
        <v>536</v>
      </c>
      <c r="X392" s="375" t="s">
        <v>537</v>
      </c>
      <c r="Y392" s="140">
        <f t="shared" si="5"/>
        <v>4</v>
      </c>
      <c r="Z392" s="112"/>
      <c r="AA392" s="112"/>
      <c r="AB392" s="112"/>
      <c r="AC392" s="112"/>
      <c r="AD392" s="112"/>
      <c r="AE392" s="112"/>
      <c r="AF392" s="112"/>
      <c r="AG392" s="112"/>
      <c r="AH392" s="112"/>
      <c r="AI392" s="112"/>
      <c r="AJ392" s="112"/>
      <c r="AK392" s="112"/>
      <c r="AL392" s="112"/>
      <c r="AM392" s="112"/>
      <c r="AN392" s="112"/>
      <c r="AO392" s="112"/>
      <c r="AP392" s="112"/>
      <c r="AQ392" s="112"/>
      <c r="AR392" s="112"/>
      <c r="AS392" s="112"/>
      <c r="AT392" s="112"/>
      <c r="AU392" s="112"/>
      <c r="AV392" s="112"/>
      <c r="AW392" s="112"/>
      <c r="AX392" s="112"/>
      <c r="AY392" s="112"/>
      <c r="AZ392" s="112"/>
      <c r="BA392" s="112"/>
      <c r="BB392" s="112"/>
      <c r="BC392" s="112"/>
      <c r="BD392" s="112"/>
      <c r="BE392" s="112"/>
      <c r="BF392" s="112"/>
      <c r="BG392" s="112"/>
      <c r="BH392" s="112"/>
      <c r="BI392" s="112"/>
      <c r="BJ392" s="112"/>
      <c r="BK392" s="112"/>
      <c r="BL392" s="112"/>
      <c r="BM392" s="112"/>
      <c r="BN392" s="112"/>
      <c r="BO392" s="112"/>
      <c r="BP392" s="112"/>
      <c r="BQ392" s="112"/>
      <c r="BR392" s="112"/>
      <c r="BS392" s="112"/>
      <c r="BT392" s="112"/>
      <c r="BU392" s="112"/>
      <c r="BV392" s="112"/>
      <c r="BW392" s="112"/>
      <c r="BX392" s="112"/>
      <c r="BY392" s="112"/>
    </row>
    <row r="393" spans="1:77" s="316" customFormat="1" ht="78.75" customHeight="1">
      <c r="A393" s="243" t="s">
        <v>158</v>
      </c>
      <c r="B393" s="480" t="s">
        <v>521</v>
      </c>
      <c r="C393" s="480" t="s">
        <v>521</v>
      </c>
      <c r="D393" s="480">
        <v>7</v>
      </c>
      <c r="E393" s="480">
        <v>17</v>
      </c>
      <c r="F393" s="481">
        <v>1.5</v>
      </c>
      <c r="G393" s="480" t="s">
        <v>66</v>
      </c>
      <c r="H393" s="482" t="s">
        <v>414</v>
      </c>
      <c r="I393" s="137" t="s">
        <v>456</v>
      </c>
      <c r="J393" s="137" t="s">
        <v>35</v>
      </c>
      <c r="K393" s="137" t="s">
        <v>2312</v>
      </c>
      <c r="L393" s="137" t="s">
        <v>522</v>
      </c>
      <c r="M393" s="137" t="s">
        <v>2368</v>
      </c>
      <c r="N393" s="137" t="s">
        <v>2369</v>
      </c>
      <c r="O393" s="137" t="s">
        <v>26</v>
      </c>
      <c r="P393" s="375" t="s">
        <v>52</v>
      </c>
      <c r="Q393" s="375" t="s">
        <v>2370</v>
      </c>
      <c r="R393" s="375">
        <v>1.5</v>
      </c>
      <c r="S393" s="375" t="s">
        <v>44</v>
      </c>
      <c r="T393" s="375" t="s">
        <v>44</v>
      </c>
      <c r="U393" s="375" t="s">
        <v>149</v>
      </c>
      <c r="V393" s="375" t="s">
        <v>53</v>
      </c>
      <c r="W393" s="375" t="s">
        <v>538</v>
      </c>
      <c r="X393" s="375" t="s">
        <v>539</v>
      </c>
      <c r="Y393" s="140">
        <f t="shared" si="5"/>
        <v>1.5</v>
      </c>
      <c r="Z393" s="112"/>
      <c r="AA393" s="112"/>
      <c r="AB393" s="112"/>
      <c r="AC393" s="112"/>
      <c r="AD393" s="112"/>
      <c r="AE393" s="112"/>
      <c r="AF393" s="112"/>
      <c r="AG393" s="112"/>
      <c r="AH393" s="112"/>
      <c r="AI393" s="112"/>
      <c r="AJ393" s="112"/>
      <c r="AK393" s="112"/>
      <c r="AL393" s="112"/>
      <c r="AM393" s="112"/>
      <c r="AN393" s="112"/>
      <c r="AO393" s="112"/>
      <c r="AP393" s="112"/>
      <c r="AQ393" s="112"/>
      <c r="AR393" s="112"/>
      <c r="AS393" s="112"/>
      <c r="AT393" s="112"/>
      <c r="AU393" s="112"/>
      <c r="AV393" s="112"/>
      <c r="AW393" s="112"/>
      <c r="AX393" s="112"/>
      <c r="AY393" s="112"/>
      <c r="AZ393" s="112"/>
      <c r="BA393" s="112"/>
      <c r="BB393" s="112"/>
      <c r="BC393" s="112"/>
      <c r="BD393" s="112"/>
      <c r="BE393" s="112"/>
      <c r="BF393" s="112"/>
      <c r="BG393" s="112"/>
      <c r="BH393" s="112"/>
      <c r="BI393" s="112"/>
      <c r="BJ393" s="112"/>
      <c r="BK393" s="112"/>
      <c r="BL393" s="112"/>
      <c r="BM393" s="112"/>
      <c r="BN393" s="112"/>
      <c r="BO393" s="112"/>
      <c r="BP393" s="112"/>
      <c r="BQ393" s="112"/>
      <c r="BR393" s="112"/>
      <c r="BS393" s="112"/>
      <c r="BT393" s="112"/>
      <c r="BU393" s="112"/>
      <c r="BV393" s="112"/>
      <c r="BW393" s="112"/>
      <c r="BX393" s="112"/>
      <c r="BY393" s="112"/>
    </row>
    <row r="394" spans="1:77" s="316" customFormat="1" ht="77.25" customHeight="1">
      <c r="A394" s="243" t="s">
        <v>158</v>
      </c>
      <c r="B394" s="480" t="s">
        <v>521</v>
      </c>
      <c r="C394" s="480" t="s">
        <v>521</v>
      </c>
      <c r="D394" s="480">
        <v>7</v>
      </c>
      <c r="E394" s="480">
        <v>24</v>
      </c>
      <c r="F394" s="481">
        <v>1.9</v>
      </c>
      <c r="G394" s="480" t="s">
        <v>66</v>
      </c>
      <c r="H394" s="482" t="s">
        <v>414</v>
      </c>
      <c r="I394" s="137" t="s">
        <v>456</v>
      </c>
      <c r="J394" s="137" t="s">
        <v>35</v>
      </c>
      <c r="K394" s="137" t="s">
        <v>2312</v>
      </c>
      <c r="L394" s="137" t="s">
        <v>540</v>
      </c>
      <c r="M394" s="137" t="s">
        <v>2368</v>
      </c>
      <c r="N394" s="137" t="s">
        <v>2369</v>
      </c>
      <c r="O394" s="137" t="s">
        <v>26</v>
      </c>
      <c r="P394" s="375" t="s">
        <v>52</v>
      </c>
      <c r="Q394" s="375" t="s">
        <v>2370</v>
      </c>
      <c r="R394" s="375">
        <v>1.9</v>
      </c>
      <c r="S394" s="375" t="s">
        <v>44</v>
      </c>
      <c r="T394" s="375" t="s">
        <v>44</v>
      </c>
      <c r="U394" s="375" t="s">
        <v>149</v>
      </c>
      <c r="V394" s="375" t="s">
        <v>53</v>
      </c>
      <c r="W394" s="375" t="s">
        <v>541</v>
      </c>
      <c r="X394" s="375" t="s">
        <v>542</v>
      </c>
      <c r="Y394" s="140">
        <f t="shared" si="5"/>
        <v>1.9</v>
      </c>
      <c r="Z394" s="112"/>
      <c r="AA394" s="112"/>
      <c r="AB394" s="112"/>
      <c r="AC394" s="112"/>
      <c r="AD394" s="112"/>
      <c r="AE394" s="112"/>
      <c r="AF394" s="112"/>
      <c r="AG394" s="112"/>
      <c r="AH394" s="112"/>
      <c r="AI394" s="112"/>
      <c r="AJ394" s="112"/>
      <c r="AK394" s="112"/>
      <c r="AL394" s="112"/>
      <c r="AM394" s="112"/>
      <c r="AN394" s="112"/>
      <c r="AO394" s="112"/>
      <c r="AP394" s="112"/>
      <c r="AQ394" s="112"/>
      <c r="AR394" s="112"/>
      <c r="AS394" s="112"/>
      <c r="AT394" s="112"/>
      <c r="AU394" s="112"/>
      <c r="AV394" s="112"/>
      <c r="AW394" s="112"/>
      <c r="AX394" s="112"/>
      <c r="AY394" s="112"/>
      <c r="AZ394" s="112"/>
      <c r="BA394" s="112"/>
      <c r="BB394" s="112"/>
      <c r="BC394" s="112"/>
      <c r="BD394" s="112"/>
      <c r="BE394" s="112"/>
      <c r="BF394" s="112"/>
      <c r="BG394" s="112"/>
      <c r="BH394" s="112"/>
      <c r="BI394" s="112"/>
      <c r="BJ394" s="112"/>
      <c r="BK394" s="112"/>
      <c r="BL394" s="112"/>
      <c r="BM394" s="112"/>
      <c r="BN394" s="112"/>
      <c r="BO394" s="112"/>
      <c r="BP394" s="112"/>
      <c r="BQ394" s="112"/>
      <c r="BR394" s="112"/>
      <c r="BS394" s="112"/>
      <c r="BT394" s="112"/>
      <c r="BU394" s="112"/>
      <c r="BV394" s="112"/>
      <c r="BW394" s="112"/>
      <c r="BX394" s="112"/>
      <c r="BY394" s="112"/>
    </row>
    <row r="395" spans="1:77" s="316" customFormat="1" ht="77.25" customHeight="1">
      <c r="A395" s="243" t="s">
        <v>158</v>
      </c>
      <c r="B395" s="480" t="s">
        <v>521</v>
      </c>
      <c r="C395" s="480" t="s">
        <v>521</v>
      </c>
      <c r="D395" s="480">
        <v>8</v>
      </c>
      <c r="E395" s="480">
        <v>13</v>
      </c>
      <c r="F395" s="481">
        <v>0.5</v>
      </c>
      <c r="G395" s="480" t="s">
        <v>66</v>
      </c>
      <c r="H395" s="482" t="s">
        <v>414</v>
      </c>
      <c r="I395" s="137" t="s">
        <v>55</v>
      </c>
      <c r="J395" s="137" t="s">
        <v>35</v>
      </c>
      <c r="K395" s="137" t="s">
        <v>2312</v>
      </c>
      <c r="L395" s="137" t="s">
        <v>522</v>
      </c>
      <c r="M395" s="137" t="s">
        <v>1037</v>
      </c>
      <c r="N395" s="137" t="s">
        <v>2369</v>
      </c>
      <c r="O395" s="137" t="s">
        <v>26</v>
      </c>
      <c r="P395" s="375" t="s">
        <v>52</v>
      </c>
      <c r="Q395" s="375" t="s">
        <v>2370</v>
      </c>
      <c r="R395" s="375">
        <v>0.5</v>
      </c>
      <c r="S395" s="375" t="s">
        <v>44</v>
      </c>
      <c r="T395" s="375" t="s">
        <v>44</v>
      </c>
      <c r="U395" s="375" t="s">
        <v>149</v>
      </c>
      <c r="V395" s="375" t="s">
        <v>53</v>
      </c>
      <c r="W395" s="375" t="s">
        <v>543</v>
      </c>
      <c r="X395" s="375" t="s">
        <v>544</v>
      </c>
      <c r="Y395" s="140">
        <f t="shared" si="5"/>
        <v>0.5</v>
      </c>
      <c r="Z395" s="112"/>
      <c r="AA395" s="112"/>
      <c r="AB395" s="112"/>
      <c r="AC395" s="112"/>
      <c r="AD395" s="112"/>
      <c r="AE395" s="112"/>
      <c r="AF395" s="112"/>
      <c r="AG395" s="112"/>
      <c r="AH395" s="112"/>
      <c r="AI395" s="112"/>
      <c r="AJ395" s="112"/>
      <c r="AK395" s="112"/>
      <c r="AL395" s="112"/>
      <c r="AM395" s="112"/>
      <c r="AN395" s="112"/>
      <c r="AO395" s="112"/>
      <c r="AP395" s="112"/>
      <c r="AQ395" s="112"/>
      <c r="AR395" s="112"/>
      <c r="AS395" s="112"/>
      <c r="AT395" s="112"/>
      <c r="AU395" s="112"/>
      <c r="AV395" s="112"/>
      <c r="AW395" s="112"/>
      <c r="AX395" s="112"/>
      <c r="AY395" s="112"/>
      <c r="AZ395" s="112"/>
      <c r="BA395" s="112"/>
      <c r="BB395" s="112"/>
      <c r="BC395" s="112"/>
      <c r="BD395" s="112"/>
      <c r="BE395" s="112"/>
      <c r="BF395" s="112"/>
      <c r="BG395" s="112"/>
      <c r="BH395" s="112"/>
      <c r="BI395" s="112"/>
      <c r="BJ395" s="112"/>
      <c r="BK395" s="112"/>
      <c r="BL395" s="112"/>
      <c r="BM395" s="112"/>
      <c r="BN395" s="112"/>
      <c r="BO395" s="112"/>
      <c r="BP395" s="112"/>
      <c r="BQ395" s="112"/>
      <c r="BR395" s="112"/>
      <c r="BS395" s="112"/>
      <c r="BT395" s="112"/>
      <c r="BU395" s="112"/>
      <c r="BV395" s="112"/>
      <c r="BW395" s="112"/>
      <c r="BX395" s="112"/>
      <c r="BY395" s="112"/>
    </row>
    <row r="396" spans="1:77" s="316" customFormat="1" ht="78.75" customHeight="1">
      <c r="A396" s="243" t="s">
        <v>158</v>
      </c>
      <c r="B396" s="480" t="s">
        <v>521</v>
      </c>
      <c r="C396" s="480" t="s">
        <v>521</v>
      </c>
      <c r="D396" s="480">
        <v>8</v>
      </c>
      <c r="E396" s="480">
        <v>18</v>
      </c>
      <c r="F396" s="481">
        <v>2</v>
      </c>
      <c r="G396" s="480" t="s">
        <v>66</v>
      </c>
      <c r="H396" s="482" t="s">
        <v>414</v>
      </c>
      <c r="I396" s="137" t="s">
        <v>55</v>
      </c>
      <c r="J396" s="137" t="s">
        <v>35</v>
      </c>
      <c r="K396" s="137" t="s">
        <v>2312</v>
      </c>
      <c r="L396" s="137" t="s">
        <v>522</v>
      </c>
      <c r="M396" s="137" t="s">
        <v>1037</v>
      </c>
      <c r="N396" s="137" t="s">
        <v>2369</v>
      </c>
      <c r="O396" s="137" t="s">
        <v>26</v>
      </c>
      <c r="P396" s="375" t="s">
        <v>52</v>
      </c>
      <c r="Q396" s="375" t="s">
        <v>2370</v>
      </c>
      <c r="R396" s="375">
        <v>2</v>
      </c>
      <c r="S396" s="375" t="s">
        <v>44</v>
      </c>
      <c r="T396" s="375" t="s">
        <v>44</v>
      </c>
      <c r="U396" s="375" t="s">
        <v>149</v>
      </c>
      <c r="V396" s="375" t="s">
        <v>53</v>
      </c>
      <c r="W396" s="375" t="s">
        <v>545</v>
      </c>
      <c r="X396" s="375" t="s">
        <v>546</v>
      </c>
      <c r="Y396" s="140">
        <f t="shared" si="5"/>
        <v>2</v>
      </c>
      <c r="Z396" s="112"/>
      <c r="AA396" s="112"/>
      <c r="AB396" s="112"/>
      <c r="AC396" s="112"/>
      <c r="AD396" s="112"/>
      <c r="AE396" s="112"/>
      <c r="AF396" s="112"/>
      <c r="AG396" s="112"/>
      <c r="AH396" s="112"/>
      <c r="AI396" s="112"/>
      <c r="AJ396" s="112"/>
      <c r="AK396" s="112"/>
      <c r="AL396" s="112"/>
      <c r="AM396" s="112"/>
      <c r="AN396" s="112"/>
      <c r="AO396" s="112"/>
      <c r="AP396" s="112"/>
      <c r="AQ396" s="112"/>
      <c r="AR396" s="112"/>
      <c r="AS396" s="112"/>
      <c r="AT396" s="112"/>
      <c r="AU396" s="112"/>
      <c r="AV396" s="112"/>
      <c r="AW396" s="112"/>
      <c r="AX396" s="112"/>
      <c r="AY396" s="112"/>
      <c r="AZ396" s="112"/>
      <c r="BA396" s="112"/>
      <c r="BB396" s="112"/>
      <c r="BC396" s="112"/>
      <c r="BD396" s="112"/>
      <c r="BE396" s="112"/>
      <c r="BF396" s="112"/>
      <c r="BG396" s="112"/>
      <c r="BH396" s="112"/>
      <c r="BI396" s="112"/>
      <c r="BJ396" s="112"/>
      <c r="BK396" s="112"/>
      <c r="BL396" s="112"/>
      <c r="BM396" s="112"/>
      <c r="BN396" s="112"/>
      <c r="BO396" s="112"/>
      <c r="BP396" s="112"/>
      <c r="BQ396" s="112"/>
      <c r="BR396" s="112"/>
      <c r="BS396" s="112"/>
      <c r="BT396" s="112"/>
      <c r="BU396" s="112"/>
      <c r="BV396" s="112"/>
      <c r="BW396" s="112"/>
      <c r="BX396" s="112"/>
      <c r="BY396" s="112"/>
    </row>
    <row r="397" spans="1:77" s="316" customFormat="1" ht="78.75" customHeight="1">
      <c r="A397" s="243" t="s">
        <v>158</v>
      </c>
      <c r="B397" s="480" t="s">
        <v>521</v>
      </c>
      <c r="C397" s="480" t="s">
        <v>521</v>
      </c>
      <c r="D397" s="480">
        <v>8</v>
      </c>
      <c r="E397" s="480">
        <v>26</v>
      </c>
      <c r="F397" s="481">
        <v>0.9</v>
      </c>
      <c r="G397" s="480" t="s">
        <v>66</v>
      </c>
      <c r="H397" s="482" t="s">
        <v>414</v>
      </c>
      <c r="I397" s="137" t="s">
        <v>55</v>
      </c>
      <c r="J397" s="137" t="s">
        <v>35</v>
      </c>
      <c r="K397" s="137" t="s">
        <v>2312</v>
      </c>
      <c r="L397" s="137" t="s">
        <v>522</v>
      </c>
      <c r="M397" s="137" t="s">
        <v>1037</v>
      </c>
      <c r="N397" s="137" t="s">
        <v>2369</v>
      </c>
      <c r="O397" s="137" t="s">
        <v>26</v>
      </c>
      <c r="P397" s="375" t="s">
        <v>52</v>
      </c>
      <c r="Q397" s="375" t="s">
        <v>2370</v>
      </c>
      <c r="R397" s="375">
        <v>0.9</v>
      </c>
      <c r="S397" s="375" t="s">
        <v>44</v>
      </c>
      <c r="T397" s="375" t="s">
        <v>44</v>
      </c>
      <c r="U397" s="375" t="s">
        <v>149</v>
      </c>
      <c r="V397" s="375" t="s">
        <v>53</v>
      </c>
      <c r="W397" s="375" t="s">
        <v>547</v>
      </c>
      <c r="X397" s="375" t="s">
        <v>548</v>
      </c>
      <c r="Y397" s="140">
        <f t="shared" si="5"/>
        <v>0.9</v>
      </c>
      <c r="Z397" s="112"/>
      <c r="AA397" s="112"/>
      <c r="AB397" s="112"/>
      <c r="AC397" s="112"/>
      <c r="AD397" s="112"/>
      <c r="AE397" s="112"/>
      <c r="AF397" s="112"/>
      <c r="AG397" s="112"/>
      <c r="AH397" s="112"/>
      <c r="AI397" s="112"/>
      <c r="AJ397" s="112"/>
      <c r="AK397" s="112"/>
      <c r="AL397" s="112"/>
      <c r="AM397" s="112"/>
      <c r="AN397" s="112"/>
      <c r="AO397" s="112"/>
      <c r="AP397" s="112"/>
      <c r="AQ397" s="112"/>
      <c r="AR397" s="112"/>
      <c r="AS397" s="112"/>
      <c r="AT397" s="112"/>
      <c r="AU397" s="112"/>
      <c r="AV397" s="112"/>
      <c r="AW397" s="112"/>
      <c r="AX397" s="112"/>
      <c r="AY397" s="112"/>
      <c r="AZ397" s="112"/>
      <c r="BA397" s="112"/>
      <c r="BB397" s="112"/>
      <c r="BC397" s="112"/>
      <c r="BD397" s="112"/>
      <c r="BE397" s="112"/>
      <c r="BF397" s="112"/>
      <c r="BG397" s="112"/>
      <c r="BH397" s="112"/>
      <c r="BI397" s="112"/>
      <c r="BJ397" s="112"/>
      <c r="BK397" s="112"/>
      <c r="BL397" s="112"/>
      <c r="BM397" s="112"/>
      <c r="BN397" s="112"/>
      <c r="BO397" s="112"/>
      <c r="BP397" s="112"/>
      <c r="BQ397" s="112"/>
      <c r="BR397" s="112"/>
      <c r="BS397" s="112"/>
      <c r="BT397" s="112"/>
      <c r="BU397" s="112"/>
      <c r="BV397" s="112"/>
      <c r="BW397" s="112"/>
      <c r="BX397" s="112"/>
      <c r="BY397" s="112"/>
    </row>
    <row r="398" spans="1:77" s="316" customFormat="1" ht="78.75" customHeight="1">
      <c r="A398" s="243" t="s">
        <v>158</v>
      </c>
      <c r="B398" s="480" t="s">
        <v>521</v>
      </c>
      <c r="C398" s="480" t="s">
        <v>521</v>
      </c>
      <c r="D398" s="480">
        <v>8</v>
      </c>
      <c r="E398" s="480">
        <v>40</v>
      </c>
      <c r="F398" s="481">
        <v>0.7</v>
      </c>
      <c r="G398" s="480" t="s">
        <v>66</v>
      </c>
      <c r="H398" s="482" t="s">
        <v>414</v>
      </c>
      <c r="I398" s="137" t="s">
        <v>55</v>
      </c>
      <c r="J398" s="137" t="s">
        <v>35</v>
      </c>
      <c r="K398" s="137" t="s">
        <v>2312</v>
      </c>
      <c r="L398" s="137" t="s">
        <v>522</v>
      </c>
      <c r="M398" s="137" t="s">
        <v>1037</v>
      </c>
      <c r="N398" s="137" t="s">
        <v>2369</v>
      </c>
      <c r="O398" s="137" t="s">
        <v>26</v>
      </c>
      <c r="P398" s="375" t="s">
        <v>52</v>
      </c>
      <c r="Q398" s="375" t="s">
        <v>2370</v>
      </c>
      <c r="R398" s="375">
        <v>0.7</v>
      </c>
      <c r="S398" s="375" t="s">
        <v>44</v>
      </c>
      <c r="T398" s="375" t="s">
        <v>44</v>
      </c>
      <c r="U398" s="375" t="s">
        <v>149</v>
      </c>
      <c r="V398" s="375" t="s">
        <v>53</v>
      </c>
      <c r="W398" s="375" t="s">
        <v>549</v>
      </c>
      <c r="X398" s="375" t="s">
        <v>550</v>
      </c>
      <c r="Y398" s="140">
        <f t="shared" si="5"/>
        <v>0.7</v>
      </c>
      <c r="Z398" s="112"/>
      <c r="AA398" s="112"/>
      <c r="AB398" s="112"/>
      <c r="AC398" s="112"/>
      <c r="AD398" s="112"/>
      <c r="AE398" s="112"/>
      <c r="AF398" s="112"/>
      <c r="AG398" s="112"/>
      <c r="AH398" s="112"/>
      <c r="AI398" s="112"/>
      <c r="AJ398" s="112"/>
      <c r="AK398" s="112"/>
      <c r="AL398" s="112"/>
      <c r="AM398" s="112"/>
      <c r="AN398" s="112"/>
      <c r="AO398" s="112"/>
      <c r="AP398" s="112"/>
      <c r="AQ398" s="112"/>
      <c r="AR398" s="112"/>
      <c r="AS398" s="112"/>
      <c r="AT398" s="112"/>
      <c r="AU398" s="112"/>
      <c r="AV398" s="112"/>
      <c r="AW398" s="112"/>
      <c r="AX398" s="112"/>
      <c r="AY398" s="112"/>
      <c r="AZ398" s="112"/>
      <c r="BA398" s="112"/>
      <c r="BB398" s="112"/>
      <c r="BC398" s="112"/>
      <c r="BD398" s="112"/>
      <c r="BE398" s="112"/>
      <c r="BF398" s="112"/>
      <c r="BG398" s="112"/>
      <c r="BH398" s="112"/>
      <c r="BI398" s="112"/>
      <c r="BJ398" s="112"/>
      <c r="BK398" s="112"/>
      <c r="BL398" s="112"/>
      <c r="BM398" s="112"/>
      <c r="BN398" s="112"/>
      <c r="BO398" s="112"/>
      <c r="BP398" s="112"/>
      <c r="BQ398" s="112"/>
      <c r="BR398" s="112"/>
      <c r="BS398" s="112"/>
      <c r="BT398" s="112"/>
      <c r="BU398" s="112"/>
      <c r="BV398" s="112"/>
      <c r="BW398" s="112"/>
      <c r="BX398" s="112"/>
      <c r="BY398" s="112"/>
    </row>
    <row r="399" spans="1:77" s="316" customFormat="1" ht="78.75" customHeight="1">
      <c r="A399" s="243" t="s">
        <v>158</v>
      </c>
      <c r="B399" s="480" t="s">
        <v>521</v>
      </c>
      <c r="C399" s="480" t="s">
        <v>521</v>
      </c>
      <c r="D399" s="480">
        <v>8</v>
      </c>
      <c r="E399" s="480">
        <v>44</v>
      </c>
      <c r="F399" s="481">
        <v>0.8</v>
      </c>
      <c r="G399" s="480" t="s">
        <v>66</v>
      </c>
      <c r="H399" s="482" t="s">
        <v>414</v>
      </c>
      <c r="I399" s="137" t="s">
        <v>55</v>
      </c>
      <c r="J399" s="137" t="s">
        <v>217</v>
      </c>
      <c r="K399" s="137" t="s">
        <v>2312</v>
      </c>
      <c r="L399" s="137" t="s">
        <v>522</v>
      </c>
      <c r="M399" s="137" t="s">
        <v>1037</v>
      </c>
      <c r="N399" s="137" t="s">
        <v>2369</v>
      </c>
      <c r="O399" s="137" t="s">
        <v>26</v>
      </c>
      <c r="P399" s="375" t="s">
        <v>52</v>
      </c>
      <c r="Q399" s="375" t="s">
        <v>2370</v>
      </c>
      <c r="R399" s="375">
        <v>0.8</v>
      </c>
      <c r="S399" s="375" t="s">
        <v>44</v>
      </c>
      <c r="T399" s="375" t="s">
        <v>44</v>
      </c>
      <c r="U399" s="375" t="s">
        <v>149</v>
      </c>
      <c r="V399" s="375" t="s">
        <v>53</v>
      </c>
      <c r="W399" s="375" t="s">
        <v>551</v>
      </c>
      <c r="X399" s="375" t="s">
        <v>552</v>
      </c>
      <c r="Y399" s="140">
        <f t="shared" si="5"/>
        <v>0.8</v>
      </c>
      <c r="Z399" s="112"/>
      <c r="AA399" s="112"/>
      <c r="AB399" s="112"/>
      <c r="AC399" s="112"/>
      <c r="AD399" s="112"/>
      <c r="AE399" s="112"/>
      <c r="AF399" s="112"/>
      <c r="AG399" s="112"/>
      <c r="AH399" s="112"/>
      <c r="AI399" s="112"/>
      <c r="AJ399" s="112"/>
      <c r="AK399" s="112"/>
      <c r="AL399" s="112"/>
      <c r="AM399" s="112"/>
      <c r="AN399" s="112"/>
      <c r="AO399" s="112"/>
      <c r="AP399" s="112"/>
      <c r="AQ399" s="112"/>
      <c r="AR399" s="112"/>
      <c r="AS399" s="112"/>
      <c r="AT399" s="112"/>
      <c r="AU399" s="112"/>
      <c r="AV399" s="112"/>
      <c r="AW399" s="112"/>
      <c r="AX399" s="112"/>
      <c r="AY399" s="112"/>
      <c r="AZ399" s="112"/>
      <c r="BA399" s="112"/>
      <c r="BB399" s="112"/>
      <c r="BC399" s="112"/>
      <c r="BD399" s="112"/>
      <c r="BE399" s="112"/>
      <c r="BF399" s="112"/>
      <c r="BG399" s="112"/>
      <c r="BH399" s="112"/>
      <c r="BI399" s="112"/>
      <c r="BJ399" s="112"/>
      <c r="BK399" s="112"/>
      <c r="BL399" s="112"/>
      <c r="BM399" s="112"/>
      <c r="BN399" s="112"/>
      <c r="BO399" s="112"/>
      <c r="BP399" s="112"/>
      <c r="BQ399" s="112"/>
      <c r="BR399" s="112"/>
      <c r="BS399" s="112"/>
      <c r="BT399" s="112"/>
      <c r="BU399" s="112"/>
      <c r="BV399" s="112"/>
      <c r="BW399" s="112"/>
      <c r="BX399" s="112"/>
      <c r="BY399" s="112"/>
    </row>
    <row r="400" spans="1:77" s="316" customFormat="1" ht="78.75" customHeight="1">
      <c r="A400" s="243" t="s">
        <v>158</v>
      </c>
      <c r="B400" s="480" t="s">
        <v>521</v>
      </c>
      <c r="C400" s="480" t="s">
        <v>521</v>
      </c>
      <c r="D400" s="480">
        <v>9</v>
      </c>
      <c r="E400" s="480">
        <v>33</v>
      </c>
      <c r="F400" s="481">
        <v>0.6</v>
      </c>
      <c r="G400" s="480" t="s">
        <v>66</v>
      </c>
      <c r="H400" s="482" t="s">
        <v>414</v>
      </c>
      <c r="I400" s="137" t="s">
        <v>55</v>
      </c>
      <c r="J400" s="137" t="s">
        <v>35</v>
      </c>
      <c r="K400" s="137" t="s">
        <v>2312</v>
      </c>
      <c r="L400" s="137" t="s">
        <v>522</v>
      </c>
      <c r="M400" s="137" t="s">
        <v>1037</v>
      </c>
      <c r="N400" s="137" t="s">
        <v>2369</v>
      </c>
      <c r="O400" s="137" t="s">
        <v>26</v>
      </c>
      <c r="P400" s="375" t="s">
        <v>52</v>
      </c>
      <c r="Q400" s="375" t="s">
        <v>2370</v>
      </c>
      <c r="R400" s="375">
        <v>0.6</v>
      </c>
      <c r="S400" s="375" t="s">
        <v>44</v>
      </c>
      <c r="T400" s="375" t="s">
        <v>44</v>
      </c>
      <c r="U400" s="375" t="s">
        <v>149</v>
      </c>
      <c r="V400" s="375" t="s">
        <v>53</v>
      </c>
      <c r="W400" s="375" t="s">
        <v>553</v>
      </c>
      <c r="X400" s="375" t="s">
        <v>554</v>
      </c>
      <c r="Y400" s="140">
        <f t="shared" si="5"/>
        <v>0.6</v>
      </c>
      <c r="Z400" s="112"/>
      <c r="AA400" s="112"/>
      <c r="AB400" s="112"/>
      <c r="AC400" s="112"/>
      <c r="AD400" s="112"/>
      <c r="AE400" s="112"/>
      <c r="AF400" s="112"/>
      <c r="AG400" s="112"/>
      <c r="AH400" s="112"/>
      <c r="AI400" s="112"/>
      <c r="AJ400" s="112"/>
      <c r="AK400" s="112"/>
      <c r="AL400" s="112"/>
      <c r="AM400" s="112"/>
      <c r="AN400" s="112"/>
      <c r="AO400" s="112"/>
      <c r="AP400" s="112"/>
      <c r="AQ400" s="112"/>
      <c r="AR400" s="112"/>
      <c r="AS400" s="112"/>
      <c r="AT400" s="112"/>
      <c r="AU400" s="112"/>
      <c r="AV400" s="112"/>
      <c r="AW400" s="112"/>
      <c r="AX400" s="112"/>
      <c r="AY400" s="112"/>
      <c r="AZ400" s="112"/>
      <c r="BA400" s="112"/>
      <c r="BB400" s="112"/>
      <c r="BC400" s="112"/>
      <c r="BD400" s="112"/>
      <c r="BE400" s="112"/>
      <c r="BF400" s="112"/>
      <c r="BG400" s="112"/>
      <c r="BH400" s="112"/>
      <c r="BI400" s="112"/>
      <c r="BJ400" s="112"/>
      <c r="BK400" s="112"/>
      <c r="BL400" s="112"/>
      <c r="BM400" s="112"/>
      <c r="BN400" s="112"/>
      <c r="BO400" s="112"/>
      <c r="BP400" s="112"/>
      <c r="BQ400" s="112"/>
      <c r="BR400" s="112"/>
      <c r="BS400" s="112"/>
      <c r="BT400" s="112"/>
      <c r="BU400" s="112"/>
      <c r="BV400" s="112"/>
      <c r="BW400" s="112"/>
      <c r="BX400" s="112"/>
      <c r="BY400" s="112"/>
    </row>
    <row r="401" spans="1:77" s="316" customFormat="1" ht="78.75" customHeight="1">
      <c r="A401" s="243" t="s">
        <v>158</v>
      </c>
      <c r="B401" s="480" t="s">
        <v>521</v>
      </c>
      <c r="C401" s="480" t="s">
        <v>521</v>
      </c>
      <c r="D401" s="480">
        <v>10</v>
      </c>
      <c r="E401" s="480">
        <v>9</v>
      </c>
      <c r="F401" s="481">
        <v>0.7</v>
      </c>
      <c r="G401" s="480" t="s">
        <v>66</v>
      </c>
      <c r="H401" s="482" t="s">
        <v>414</v>
      </c>
      <c r="I401" s="137" t="s">
        <v>456</v>
      </c>
      <c r="J401" s="137" t="s">
        <v>35</v>
      </c>
      <c r="K401" s="137" t="s">
        <v>2312</v>
      </c>
      <c r="L401" s="137" t="s">
        <v>522</v>
      </c>
      <c r="M401" s="137" t="s">
        <v>1037</v>
      </c>
      <c r="N401" s="137" t="s">
        <v>2369</v>
      </c>
      <c r="O401" s="137" t="s">
        <v>26</v>
      </c>
      <c r="P401" s="375" t="s">
        <v>52</v>
      </c>
      <c r="Q401" s="375" t="s">
        <v>2370</v>
      </c>
      <c r="R401" s="375">
        <v>0.7</v>
      </c>
      <c r="S401" s="375" t="s">
        <v>44</v>
      </c>
      <c r="T401" s="375" t="s">
        <v>44</v>
      </c>
      <c r="U401" s="375" t="s">
        <v>149</v>
      </c>
      <c r="V401" s="375" t="s">
        <v>53</v>
      </c>
      <c r="W401" s="375" t="s">
        <v>555</v>
      </c>
      <c r="X401" s="375" t="s">
        <v>556</v>
      </c>
      <c r="Y401" s="140">
        <f t="shared" si="5"/>
        <v>0.7</v>
      </c>
      <c r="Z401" s="112"/>
      <c r="AA401" s="112"/>
      <c r="AB401" s="112"/>
      <c r="AC401" s="112"/>
      <c r="AD401" s="112"/>
      <c r="AE401" s="112"/>
      <c r="AF401" s="112"/>
      <c r="AG401" s="112"/>
      <c r="AH401" s="112"/>
      <c r="AI401" s="112"/>
      <c r="AJ401" s="112"/>
      <c r="AK401" s="112"/>
      <c r="AL401" s="112"/>
      <c r="AM401" s="112"/>
      <c r="AN401" s="112"/>
      <c r="AO401" s="112"/>
      <c r="AP401" s="112"/>
      <c r="AQ401" s="112"/>
      <c r="AR401" s="112"/>
      <c r="AS401" s="112"/>
      <c r="AT401" s="112"/>
      <c r="AU401" s="112"/>
      <c r="AV401" s="112"/>
      <c r="AW401" s="112"/>
      <c r="AX401" s="112"/>
      <c r="AY401" s="112"/>
      <c r="AZ401" s="112"/>
      <c r="BA401" s="112"/>
      <c r="BB401" s="112"/>
      <c r="BC401" s="112"/>
      <c r="BD401" s="112"/>
      <c r="BE401" s="112"/>
      <c r="BF401" s="112"/>
      <c r="BG401" s="112"/>
      <c r="BH401" s="112"/>
      <c r="BI401" s="112"/>
      <c r="BJ401" s="112"/>
      <c r="BK401" s="112"/>
      <c r="BL401" s="112"/>
      <c r="BM401" s="112"/>
      <c r="BN401" s="112"/>
      <c r="BO401" s="112"/>
      <c r="BP401" s="112"/>
      <c r="BQ401" s="112"/>
      <c r="BR401" s="112"/>
      <c r="BS401" s="112"/>
      <c r="BT401" s="112"/>
      <c r="BU401" s="112"/>
      <c r="BV401" s="112"/>
      <c r="BW401" s="112"/>
      <c r="BX401" s="112"/>
      <c r="BY401" s="112"/>
    </row>
    <row r="402" spans="1:77" s="316" customFormat="1" ht="78.75" customHeight="1">
      <c r="A402" s="243" t="s">
        <v>158</v>
      </c>
      <c r="B402" s="480" t="s">
        <v>521</v>
      </c>
      <c r="C402" s="480" t="s">
        <v>521</v>
      </c>
      <c r="D402" s="480">
        <v>10</v>
      </c>
      <c r="E402" s="480">
        <v>13</v>
      </c>
      <c r="F402" s="481">
        <v>3.6</v>
      </c>
      <c r="G402" s="480" t="s">
        <v>66</v>
      </c>
      <c r="H402" s="482" t="s">
        <v>414</v>
      </c>
      <c r="I402" s="137" t="s">
        <v>456</v>
      </c>
      <c r="J402" s="137" t="s">
        <v>35</v>
      </c>
      <c r="K402" s="137" t="s">
        <v>2312</v>
      </c>
      <c r="L402" s="137" t="s">
        <v>522</v>
      </c>
      <c r="M402" s="137" t="s">
        <v>1037</v>
      </c>
      <c r="N402" s="137" t="s">
        <v>2369</v>
      </c>
      <c r="O402" s="137" t="s">
        <v>26</v>
      </c>
      <c r="P402" s="375" t="s">
        <v>52</v>
      </c>
      <c r="Q402" s="375" t="s">
        <v>2370</v>
      </c>
      <c r="R402" s="375">
        <v>3.6</v>
      </c>
      <c r="S402" s="375" t="s">
        <v>44</v>
      </c>
      <c r="T402" s="375" t="s">
        <v>44</v>
      </c>
      <c r="U402" s="375" t="s">
        <v>149</v>
      </c>
      <c r="V402" s="375" t="s">
        <v>53</v>
      </c>
      <c r="W402" s="375" t="s">
        <v>557</v>
      </c>
      <c r="X402" s="375" t="s">
        <v>558</v>
      </c>
      <c r="Y402" s="140">
        <f t="shared" si="5"/>
        <v>3.6</v>
      </c>
      <c r="Z402" s="112"/>
      <c r="AA402" s="112"/>
      <c r="AB402" s="112"/>
      <c r="AC402" s="112"/>
      <c r="AD402" s="112"/>
      <c r="AE402" s="112"/>
      <c r="AF402" s="112"/>
      <c r="AG402" s="112"/>
      <c r="AH402" s="112"/>
      <c r="AI402" s="112"/>
      <c r="AJ402" s="112"/>
      <c r="AK402" s="112"/>
      <c r="AL402" s="112"/>
      <c r="AM402" s="112"/>
      <c r="AN402" s="112"/>
      <c r="AO402" s="112"/>
      <c r="AP402" s="112"/>
      <c r="AQ402" s="112"/>
      <c r="AR402" s="112"/>
      <c r="AS402" s="112"/>
      <c r="AT402" s="112"/>
      <c r="AU402" s="112"/>
      <c r="AV402" s="112"/>
      <c r="AW402" s="112"/>
      <c r="AX402" s="112"/>
      <c r="AY402" s="112"/>
      <c r="AZ402" s="112"/>
      <c r="BA402" s="112"/>
      <c r="BB402" s="112"/>
      <c r="BC402" s="112"/>
      <c r="BD402" s="112"/>
      <c r="BE402" s="112"/>
      <c r="BF402" s="112"/>
      <c r="BG402" s="112"/>
      <c r="BH402" s="112"/>
      <c r="BI402" s="112"/>
      <c r="BJ402" s="112"/>
      <c r="BK402" s="112"/>
      <c r="BL402" s="112"/>
      <c r="BM402" s="112"/>
      <c r="BN402" s="112"/>
      <c r="BO402" s="112"/>
      <c r="BP402" s="112"/>
      <c r="BQ402" s="112"/>
      <c r="BR402" s="112"/>
      <c r="BS402" s="112"/>
      <c r="BT402" s="112"/>
      <c r="BU402" s="112"/>
      <c r="BV402" s="112"/>
      <c r="BW402" s="112"/>
      <c r="BX402" s="112"/>
      <c r="BY402" s="112"/>
    </row>
    <row r="403" spans="1:77" s="316" customFormat="1" ht="78.75" customHeight="1">
      <c r="A403" s="243" t="s">
        <v>158</v>
      </c>
      <c r="B403" s="480" t="s">
        <v>521</v>
      </c>
      <c r="C403" s="480" t="s">
        <v>521</v>
      </c>
      <c r="D403" s="480">
        <v>10</v>
      </c>
      <c r="E403" s="480">
        <v>15</v>
      </c>
      <c r="F403" s="481">
        <v>1.3</v>
      </c>
      <c r="G403" s="480" t="s">
        <v>66</v>
      </c>
      <c r="H403" s="482" t="s">
        <v>414</v>
      </c>
      <c r="I403" s="137" t="s">
        <v>456</v>
      </c>
      <c r="J403" s="137" t="s">
        <v>35</v>
      </c>
      <c r="K403" s="137" t="s">
        <v>2312</v>
      </c>
      <c r="L403" s="137" t="s">
        <v>522</v>
      </c>
      <c r="M403" s="137" t="s">
        <v>1037</v>
      </c>
      <c r="N403" s="137" t="s">
        <v>2369</v>
      </c>
      <c r="O403" s="137" t="s">
        <v>26</v>
      </c>
      <c r="P403" s="375" t="s">
        <v>52</v>
      </c>
      <c r="Q403" s="375" t="s">
        <v>2370</v>
      </c>
      <c r="R403" s="375">
        <v>1.3</v>
      </c>
      <c r="S403" s="375" t="s">
        <v>44</v>
      </c>
      <c r="T403" s="375" t="s">
        <v>44</v>
      </c>
      <c r="U403" s="375" t="s">
        <v>149</v>
      </c>
      <c r="V403" s="375" t="s">
        <v>53</v>
      </c>
      <c r="W403" s="375" t="s">
        <v>559</v>
      </c>
      <c r="X403" s="375" t="s">
        <v>560</v>
      </c>
      <c r="Y403" s="140">
        <f t="shared" si="5"/>
        <v>1.3</v>
      </c>
      <c r="Z403" s="112"/>
      <c r="AA403" s="112"/>
      <c r="AB403" s="112"/>
      <c r="AC403" s="112"/>
      <c r="AD403" s="112"/>
      <c r="AE403" s="112"/>
      <c r="AF403" s="112"/>
      <c r="AG403" s="112"/>
      <c r="AH403" s="112"/>
      <c r="AI403" s="112"/>
      <c r="AJ403" s="112"/>
      <c r="AK403" s="112"/>
      <c r="AL403" s="112"/>
      <c r="AM403" s="112"/>
      <c r="AN403" s="112"/>
      <c r="AO403" s="112"/>
      <c r="AP403" s="112"/>
      <c r="AQ403" s="112"/>
      <c r="AR403" s="112"/>
      <c r="AS403" s="112"/>
      <c r="AT403" s="112"/>
      <c r="AU403" s="112"/>
      <c r="AV403" s="112"/>
      <c r="AW403" s="112"/>
      <c r="AX403" s="112"/>
      <c r="AY403" s="112"/>
      <c r="AZ403" s="112"/>
      <c r="BA403" s="112"/>
      <c r="BB403" s="112"/>
      <c r="BC403" s="112"/>
      <c r="BD403" s="112"/>
      <c r="BE403" s="112"/>
      <c r="BF403" s="112"/>
      <c r="BG403" s="112"/>
      <c r="BH403" s="112"/>
      <c r="BI403" s="112"/>
      <c r="BJ403" s="112"/>
      <c r="BK403" s="112"/>
      <c r="BL403" s="112"/>
      <c r="BM403" s="112"/>
      <c r="BN403" s="112"/>
      <c r="BO403" s="112"/>
      <c r="BP403" s="112"/>
      <c r="BQ403" s="112"/>
      <c r="BR403" s="112"/>
      <c r="BS403" s="112"/>
      <c r="BT403" s="112"/>
      <c r="BU403" s="112"/>
      <c r="BV403" s="112"/>
      <c r="BW403" s="112"/>
      <c r="BX403" s="112"/>
      <c r="BY403" s="112"/>
    </row>
    <row r="404" spans="1:77" s="316" customFormat="1" ht="78.75" customHeight="1">
      <c r="A404" s="243" t="s">
        <v>158</v>
      </c>
      <c r="B404" s="480" t="s">
        <v>521</v>
      </c>
      <c r="C404" s="480" t="s">
        <v>521</v>
      </c>
      <c r="D404" s="480">
        <v>11</v>
      </c>
      <c r="E404" s="480">
        <v>13</v>
      </c>
      <c r="F404" s="481">
        <v>1.6</v>
      </c>
      <c r="G404" s="480" t="s">
        <v>66</v>
      </c>
      <c r="H404" s="482" t="s">
        <v>414</v>
      </c>
      <c r="I404" s="137" t="s">
        <v>456</v>
      </c>
      <c r="J404" s="137" t="s">
        <v>35</v>
      </c>
      <c r="K404" s="137" t="s">
        <v>2312</v>
      </c>
      <c r="L404" s="137" t="s">
        <v>522</v>
      </c>
      <c r="M404" s="137" t="s">
        <v>1037</v>
      </c>
      <c r="N404" s="137" t="s">
        <v>2369</v>
      </c>
      <c r="O404" s="137" t="s">
        <v>26</v>
      </c>
      <c r="P404" s="375" t="s">
        <v>52</v>
      </c>
      <c r="Q404" s="375" t="s">
        <v>2370</v>
      </c>
      <c r="R404" s="375">
        <v>1.6</v>
      </c>
      <c r="S404" s="375" t="s">
        <v>44</v>
      </c>
      <c r="T404" s="375" t="s">
        <v>44</v>
      </c>
      <c r="U404" s="375" t="s">
        <v>149</v>
      </c>
      <c r="V404" s="375" t="s">
        <v>53</v>
      </c>
      <c r="W404" s="375" t="s">
        <v>561</v>
      </c>
      <c r="X404" s="375" t="s">
        <v>562</v>
      </c>
      <c r="Y404" s="140">
        <f t="shared" si="5"/>
        <v>1.6</v>
      </c>
      <c r="Z404" s="112"/>
      <c r="AA404" s="112"/>
      <c r="AB404" s="112"/>
      <c r="AC404" s="112"/>
      <c r="AD404" s="112"/>
      <c r="AE404" s="112"/>
      <c r="AF404" s="112"/>
      <c r="AG404" s="112"/>
      <c r="AH404" s="112"/>
      <c r="AI404" s="112"/>
      <c r="AJ404" s="112"/>
      <c r="AK404" s="112"/>
      <c r="AL404" s="112"/>
      <c r="AM404" s="112"/>
      <c r="AN404" s="112"/>
      <c r="AO404" s="112"/>
      <c r="AP404" s="112"/>
      <c r="AQ404" s="112"/>
      <c r="AR404" s="112"/>
      <c r="AS404" s="112"/>
      <c r="AT404" s="112"/>
      <c r="AU404" s="112"/>
      <c r="AV404" s="112"/>
      <c r="AW404" s="112"/>
      <c r="AX404" s="112"/>
      <c r="AY404" s="112"/>
      <c r="AZ404" s="112"/>
      <c r="BA404" s="112"/>
      <c r="BB404" s="112"/>
      <c r="BC404" s="112"/>
      <c r="BD404" s="112"/>
      <c r="BE404" s="112"/>
      <c r="BF404" s="112"/>
      <c r="BG404" s="112"/>
      <c r="BH404" s="112"/>
      <c r="BI404" s="112"/>
      <c r="BJ404" s="112"/>
      <c r="BK404" s="112"/>
      <c r="BL404" s="112"/>
      <c r="BM404" s="112"/>
      <c r="BN404" s="112"/>
      <c r="BO404" s="112"/>
      <c r="BP404" s="112"/>
      <c r="BQ404" s="112"/>
      <c r="BR404" s="112"/>
      <c r="BS404" s="112"/>
      <c r="BT404" s="112"/>
      <c r="BU404" s="112"/>
      <c r="BV404" s="112"/>
      <c r="BW404" s="112"/>
      <c r="BX404" s="112"/>
      <c r="BY404" s="112"/>
    </row>
    <row r="405" spans="1:77" s="316" customFormat="1" ht="78.75" customHeight="1">
      <c r="A405" s="243" t="s">
        <v>158</v>
      </c>
      <c r="B405" s="480" t="s">
        <v>521</v>
      </c>
      <c r="C405" s="480" t="s">
        <v>521</v>
      </c>
      <c r="D405" s="480">
        <v>11</v>
      </c>
      <c r="E405" s="480">
        <v>36</v>
      </c>
      <c r="F405" s="481">
        <v>0.5</v>
      </c>
      <c r="G405" s="480" t="s">
        <v>66</v>
      </c>
      <c r="H405" s="482" t="s">
        <v>414</v>
      </c>
      <c r="I405" s="137" t="s">
        <v>456</v>
      </c>
      <c r="J405" s="137" t="s">
        <v>35</v>
      </c>
      <c r="K405" s="137" t="s">
        <v>2312</v>
      </c>
      <c r="L405" s="137" t="s">
        <v>522</v>
      </c>
      <c r="M405" s="137" t="s">
        <v>1037</v>
      </c>
      <c r="N405" s="137" t="s">
        <v>2369</v>
      </c>
      <c r="O405" s="137" t="s">
        <v>26</v>
      </c>
      <c r="P405" s="375" t="s">
        <v>52</v>
      </c>
      <c r="Q405" s="375" t="s">
        <v>2370</v>
      </c>
      <c r="R405" s="375">
        <v>0.5</v>
      </c>
      <c r="S405" s="375" t="s">
        <v>44</v>
      </c>
      <c r="T405" s="375" t="s">
        <v>44</v>
      </c>
      <c r="U405" s="375" t="s">
        <v>149</v>
      </c>
      <c r="V405" s="375" t="s">
        <v>53</v>
      </c>
      <c r="W405" s="375" t="s">
        <v>563</v>
      </c>
      <c r="X405" s="375" t="s">
        <v>564</v>
      </c>
      <c r="Y405" s="140">
        <f t="shared" si="5"/>
        <v>0.5</v>
      </c>
      <c r="Z405" s="112"/>
      <c r="AA405" s="112"/>
      <c r="AB405" s="112"/>
      <c r="AC405" s="112"/>
      <c r="AD405" s="112"/>
      <c r="AE405" s="112"/>
      <c r="AF405" s="112"/>
      <c r="AG405" s="112"/>
      <c r="AH405" s="112"/>
      <c r="AI405" s="112"/>
      <c r="AJ405" s="112"/>
      <c r="AK405" s="112"/>
      <c r="AL405" s="112"/>
      <c r="AM405" s="112"/>
      <c r="AN405" s="112"/>
      <c r="AO405" s="112"/>
      <c r="AP405" s="112"/>
      <c r="AQ405" s="112"/>
      <c r="AR405" s="112"/>
      <c r="AS405" s="112"/>
      <c r="AT405" s="112"/>
      <c r="AU405" s="112"/>
      <c r="AV405" s="112"/>
      <c r="AW405" s="112"/>
      <c r="AX405" s="112"/>
      <c r="AY405" s="112"/>
      <c r="AZ405" s="112"/>
      <c r="BA405" s="112"/>
      <c r="BB405" s="112"/>
      <c r="BC405" s="112"/>
      <c r="BD405" s="112"/>
      <c r="BE405" s="112"/>
      <c r="BF405" s="112"/>
      <c r="BG405" s="112"/>
      <c r="BH405" s="112"/>
      <c r="BI405" s="112"/>
      <c r="BJ405" s="112"/>
      <c r="BK405" s="112"/>
      <c r="BL405" s="112"/>
      <c r="BM405" s="112"/>
      <c r="BN405" s="112"/>
      <c r="BO405" s="112"/>
      <c r="BP405" s="112"/>
      <c r="BQ405" s="112"/>
      <c r="BR405" s="112"/>
      <c r="BS405" s="112"/>
      <c r="BT405" s="112"/>
      <c r="BU405" s="112"/>
      <c r="BV405" s="112"/>
      <c r="BW405" s="112"/>
      <c r="BX405" s="112"/>
      <c r="BY405" s="112"/>
    </row>
    <row r="406" spans="1:77" s="316" customFormat="1" ht="78.75" customHeight="1">
      <c r="A406" s="243" t="s">
        <v>158</v>
      </c>
      <c r="B406" s="480" t="s">
        <v>521</v>
      </c>
      <c r="C406" s="480" t="s">
        <v>521</v>
      </c>
      <c r="D406" s="480">
        <v>11</v>
      </c>
      <c r="E406" s="480">
        <v>39</v>
      </c>
      <c r="F406" s="481">
        <v>0.2</v>
      </c>
      <c r="G406" s="480" t="s">
        <v>66</v>
      </c>
      <c r="H406" s="482" t="s">
        <v>414</v>
      </c>
      <c r="I406" s="137" t="s">
        <v>456</v>
      </c>
      <c r="J406" s="137" t="s">
        <v>35</v>
      </c>
      <c r="K406" s="137" t="s">
        <v>2312</v>
      </c>
      <c r="L406" s="137" t="s">
        <v>522</v>
      </c>
      <c r="M406" s="137" t="s">
        <v>1037</v>
      </c>
      <c r="N406" s="137" t="s">
        <v>2371</v>
      </c>
      <c r="O406" s="137" t="s">
        <v>26</v>
      </c>
      <c r="P406" s="375" t="s">
        <v>52</v>
      </c>
      <c r="Q406" s="375" t="s">
        <v>2370</v>
      </c>
      <c r="R406" s="375">
        <v>0.2</v>
      </c>
      <c r="S406" s="375" t="s">
        <v>44</v>
      </c>
      <c r="T406" s="375" t="s">
        <v>44</v>
      </c>
      <c r="U406" s="375" t="s">
        <v>53</v>
      </c>
      <c r="V406" s="375" t="s">
        <v>53</v>
      </c>
      <c r="W406" s="375" t="s">
        <v>565</v>
      </c>
      <c r="X406" s="375" t="s">
        <v>566</v>
      </c>
      <c r="Y406" s="140">
        <f t="shared" si="5"/>
        <v>0.2</v>
      </c>
      <c r="Z406" s="112"/>
      <c r="AA406" s="112"/>
      <c r="AB406" s="112"/>
      <c r="AC406" s="112"/>
      <c r="AD406" s="112"/>
      <c r="AE406" s="112"/>
      <c r="AF406" s="112"/>
      <c r="AG406" s="112"/>
      <c r="AH406" s="112"/>
      <c r="AI406" s="112"/>
      <c r="AJ406" s="112"/>
      <c r="AK406" s="112"/>
      <c r="AL406" s="112"/>
      <c r="AM406" s="112"/>
      <c r="AN406" s="112"/>
      <c r="AO406" s="112"/>
      <c r="AP406" s="112"/>
      <c r="AQ406" s="112"/>
      <c r="AR406" s="112"/>
      <c r="AS406" s="112"/>
      <c r="AT406" s="112"/>
      <c r="AU406" s="112"/>
      <c r="AV406" s="112"/>
      <c r="AW406" s="112"/>
      <c r="AX406" s="112"/>
      <c r="AY406" s="112"/>
      <c r="AZ406" s="112"/>
      <c r="BA406" s="112"/>
      <c r="BB406" s="112"/>
      <c r="BC406" s="112"/>
      <c r="BD406" s="112"/>
      <c r="BE406" s="112"/>
      <c r="BF406" s="112"/>
      <c r="BG406" s="112"/>
      <c r="BH406" s="112"/>
      <c r="BI406" s="112"/>
      <c r="BJ406" s="112"/>
      <c r="BK406" s="112"/>
      <c r="BL406" s="112"/>
      <c r="BM406" s="112"/>
      <c r="BN406" s="112"/>
      <c r="BO406" s="112"/>
      <c r="BP406" s="112"/>
      <c r="BQ406" s="112"/>
      <c r="BR406" s="112"/>
      <c r="BS406" s="112"/>
      <c r="BT406" s="112"/>
      <c r="BU406" s="112"/>
      <c r="BV406" s="112"/>
      <c r="BW406" s="112"/>
      <c r="BX406" s="112"/>
      <c r="BY406" s="112"/>
    </row>
    <row r="407" spans="1:77" s="316" customFormat="1" ht="78.75" customHeight="1">
      <c r="A407" s="243" t="s">
        <v>158</v>
      </c>
      <c r="B407" s="480" t="s">
        <v>521</v>
      </c>
      <c r="C407" s="480" t="s">
        <v>521</v>
      </c>
      <c r="D407" s="480">
        <v>13</v>
      </c>
      <c r="E407" s="480">
        <v>2</v>
      </c>
      <c r="F407" s="481">
        <v>4.8</v>
      </c>
      <c r="G407" s="480" t="s">
        <v>66</v>
      </c>
      <c r="H407" s="482" t="s">
        <v>414</v>
      </c>
      <c r="I407" s="137" t="s">
        <v>55</v>
      </c>
      <c r="J407" s="137" t="s">
        <v>35</v>
      </c>
      <c r="K407" s="137" t="s">
        <v>2312</v>
      </c>
      <c r="L407" s="137" t="s">
        <v>2372</v>
      </c>
      <c r="M407" s="137" t="s">
        <v>1037</v>
      </c>
      <c r="N407" s="137" t="s">
        <v>2371</v>
      </c>
      <c r="O407" s="137" t="s">
        <v>26</v>
      </c>
      <c r="P407" s="375" t="s">
        <v>52</v>
      </c>
      <c r="Q407" s="375" t="s">
        <v>2370</v>
      </c>
      <c r="R407" s="375">
        <v>4.8</v>
      </c>
      <c r="S407" s="375" t="s">
        <v>44</v>
      </c>
      <c r="T407" s="375" t="s">
        <v>44</v>
      </c>
      <c r="U407" s="375" t="s">
        <v>149</v>
      </c>
      <c r="V407" s="375" t="s">
        <v>53</v>
      </c>
      <c r="W407" s="375" t="s">
        <v>567</v>
      </c>
      <c r="X407" s="375" t="s">
        <v>568</v>
      </c>
      <c r="Y407" s="140">
        <f t="shared" si="5"/>
        <v>4.8</v>
      </c>
      <c r="Z407" s="112"/>
      <c r="AA407" s="112"/>
      <c r="AB407" s="112"/>
      <c r="AC407" s="112"/>
      <c r="AD407" s="112"/>
      <c r="AE407" s="112"/>
      <c r="AF407" s="112"/>
      <c r="AG407" s="112"/>
      <c r="AH407" s="112"/>
      <c r="AI407" s="112"/>
      <c r="AJ407" s="112"/>
      <c r="AK407" s="112"/>
      <c r="AL407" s="112"/>
      <c r="AM407" s="112"/>
      <c r="AN407" s="112"/>
      <c r="AO407" s="112"/>
      <c r="AP407" s="112"/>
      <c r="AQ407" s="112"/>
      <c r="AR407" s="112"/>
      <c r="AS407" s="112"/>
      <c r="AT407" s="112"/>
      <c r="AU407" s="112"/>
      <c r="AV407" s="112"/>
      <c r="AW407" s="112"/>
      <c r="AX407" s="112"/>
      <c r="AY407" s="112"/>
      <c r="AZ407" s="112"/>
      <c r="BA407" s="112"/>
      <c r="BB407" s="112"/>
      <c r="BC407" s="112"/>
      <c r="BD407" s="112"/>
      <c r="BE407" s="112"/>
      <c r="BF407" s="112"/>
      <c r="BG407" s="112"/>
      <c r="BH407" s="112"/>
      <c r="BI407" s="112"/>
      <c r="BJ407" s="112"/>
      <c r="BK407" s="112"/>
      <c r="BL407" s="112"/>
      <c r="BM407" s="112"/>
      <c r="BN407" s="112"/>
      <c r="BO407" s="112"/>
      <c r="BP407" s="112"/>
      <c r="BQ407" s="112"/>
      <c r="BR407" s="112"/>
      <c r="BS407" s="112"/>
      <c r="BT407" s="112"/>
      <c r="BU407" s="112"/>
      <c r="BV407" s="112"/>
      <c r="BW407" s="112"/>
      <c r="BX407" s="112"/>
      <c r="BY407" s="112"/>
    </row>
    <row r="408" spans="1:77" s="316" customFormat="1" ht="78.75" customHeight="1">
      <c r="A408" s="243" t="s">
        <v>158</v>
      </c>
      <c r="B408" s="480" t="s">
        <v>521</v>
      </c>
      <c r="C408" s="480" t="s">
        <v>521</v>
      </c>
      <c r="D408" s="480">
        <v>13</v>
      </c>
      <c r="E408" s="480">
        <v>15</v>
      </c>
      <c r="F408" s="481">
        <v>0.4</v>
      </c>
      <c r="G408" s="480" t="s">
        <v>66</v>
      </c>
      <c r="H408" s="482" t="s">
        <v>414</v>
      </c>
      <c r="I408" s="137" t="s">
        <v>55</v>
      </c>
      <c r="J408" s="137" t="s">
        <v>35</v>
      </c>
      <c r="K408" s="137" t="s">
        <v>2312</v>
      </c>
      <c r="L408" s="137" t="s">
        <v>522</v>
      </c>
      <c r="M408" s="137" t="s">
        <v>1037</v>
      </c>
      <c r="N408" s="137" t="s">
        <v>2369</v>
      </c>
      <c r="O408" s="137" t="s">
        <v>26</v>
      </c>
      <c r="P408" s="375" t="s">
        <v>52</v>
      </c>
      <c r="Q408" s="375" t="s">
        <v>2370</v>
      </c>
      <c r="R408" s="375">
        <v>0.4</v>
      </c>
      <c r="S408" s="375" t="s">
        <v>44</v>
      </c>
      <c r="T408" s="375" t="s">
        <v>44</v>
      </c>
      <c r="U408" s="375" t="s">
        <v>149</v>
      </c>
      <c r="V408" s="375" t="s">
        <v>53</v>
      </c>
      <c r="W408" s="375" t="s">
        <v>569</v>
      </c>
      <c r="X408" s="375" t="s">
        <v>570</v>
      </c>
      <c r="Y408" s="140">
        <f t="shared" si="5"/>
        <v>0.4</v>
      </c>
      <c r="Z408" s="112"/>
      <c r="AA408" s="112"/>
      <c r="AB408" s="112"/>
      <c r="AC408" s="112"/>
      <c r="AD408" s="112"/>
      <c r="AE408" s="112"/>
      <c r="AF408" s="112"/>
      <c r="AG408" s="112"/>
      <c r="AH408" s="112"/>
      <c r="AI408" s="112"/>
      <c r="AJ408" s="112"/>
      <c r="AK408" s="112"/>
      <c r="AL408" s="112"/>
      <c r="AM408" s="112"/>
      <c r="AN408" s="112"/>
      <c r="AO408" s="112"/>
      <c r="AP408" s="112"/>
      <c r="AQ408" s="112"/>
      <c r="AR408" s="112"/>
      <c r="AS408" s="112"/>
      <c r="AT408" s="112"/>
      <c r="AU408" s="112"/>
      <c r="AV408" s="112"/>
      <c r="AW408" s="112"/>
      <c r="AX408" s="112"/>
      <c r="AY408" s="112"/>
      <c r="AZ408" s="112"/>
      <c r="BA408" s="112"/>
      <c r="BB408" s="112"/>
      <c r="BC408" s="112"/>
      <c r="BD408" s="112"/>
      <c r="BE408" s="112"/>
      <c r="BF408" s="112"/>
      <c r="BG408" s="112"/>
      <c r="BH408" s="112"/>
      <c r="BI408" s="112"/>
      <c r="BJ408" s="112"/>
      <c r="BK408" s="112"/>
      <c r="BL408" s="112"/>
      <c r="BM408" s="112"/>
      <c r="BN408" s="112"/>
      <c r="BO408" s="112"/>
      <c r="BP408" s="112"/>
      <c r="BQ408" s="112"/>
      <c r="BR408" s="112"/>
      <c r="BS408" s="112"/>
      <c r="BT408" s="112"/>
      <c r="BU408" s="112"/>
      <c r="BV408" s="112"/>
      <c r="BW408" s="112"/>
      <c r="BX408" s="112"/>
      <c r="BY408" s="112"/>
    </row>
    <row r="409" spans="1:77" s="316" customFormat="1" ht="78.75" customHeight="1">
      <c r="A409" s="243" t="s">
        <v>158</v>
      </c>
      <c r="B409" s="480" t="s">
        <v>521</v>
      </c>
      <c r="C409" s="480" t="s">
        <v>521</v>
      </c>
      <c r="D409" s="480">
        <v>13</v>
      </c>
      <c r="E409" s="480">
        <v>18</v>
      </c>
      <c r="F409" s="481">
        <v>1</v>
      </c>
      <c r="G409" s="480" t="s">
        <v>66</v>
      </c>
      <c r="H409" s="482" t="s">
        <v>414</v>
      </c>
      <c r="I409" s="137" t="s">
        <v>55</v>
      </c>
      <c r="J409" s="137" t="s">
        <v>35</v>
      </c>
      <c r="K409" s="137" t="s">
        <v>2312</v>
      </c>
      <c r="L409" s="137" t="s">
        <v>2372</v>
      </c>
      <c r="M409" s="137" t="s">
        <v>1037</v>
      </c>
      <c r="N409" s="137" t="s">
        <v>2369</v>
      </c>
      <c r="O409" s="137" t="s">
        <v>26</v>
      </c>
      <c r="P409" s="375" t="s">
        <v>52</v>
      </c>
      <c r="Q409" s="375" t="s">
        <v>2370</v>
      </c>
      <c r="R409" s="375">
        <v>1</v>
      </c>
      <c r="S409" s="375" t="s">
        <v>44</v>
      </c>
      <c r="T409" s="375" t="s">
        <v>44</v>
      </c>
      <c r="U409" s="375" t="s">
        <v>149</v>
      </c>
      <c r="V409" s="375" t="s">
        <v>53</v>
      </c>
      <c r="W409" s="375" t="s">
        <v>571</v>
      </c>
      <c r="X409" s="375" t="s">
        <v>572</v>
      </c>
      <c r="Y409" s="140">
        <f t="shared" si="5"/>
        <v>1</v>
      </c>
      <c r="Z409" s="112"/>
      <c r="AA409" s="112"/>
      <c r="AB409" s="112"/>
      <c r="AC409" s="112"/>
      <c r="AD409" s="112"/>
      <c r="AE409" s="112"/>
      <c r="AF409" s="112"/>
      <c r="AG409" s="112"/>
      <c r="AH409" s="112"/>
      <c r="AI409" s="112"/>
      <c r="AJ409" s="112"/>
      <c r="AK409" s="112"/>
      <c r="AL409" s="112"/>
      <c r="AM409" s="112"/>
      <c r="AN409" s="112"/>
      <c r="AO409" s="112"/>
      <c r="AP409" s="112"/>
      <c r="AQ409" s="112"/>
      <c r="AR409" s="112"/>
      <c r="AS409" s="112"/>
      <c r="AT409" s="112"/>
      <c r="AU409" s="112"/>
      <c r="AV409" s="112"/>
      <c r="AW409" s="112"/>
      <c r="AX409" s="112"/>
      <c r="AY409" s="112"/>
      <c r="AZ409" s="112"/>
      <c r="BA409" s="112"/>
      <c r="BB409" s="112"/>
      <c r="BC409" s="112"/>
      <c r="BD409" s="112"/>
      <c r="BE409" s="112"/>
      <c r="BF409" s="112"/>
      <c r="BG409" s="112"/>
      <c r="BH409" s="112"/>
      <c r="BI409" s="112"/>
      <c r="BJ409" s="112"/>
      <c r="BK409" s="112"/>
      <c r="BL409" s="112"/>
      <c r="BM409" s="112"/>
      <c r="BN409" s="112"/>
      <c r="BO409" s="112"/>
      <c r="BP409" s="112"/>
      <c r="BQ409" s="112"/>
      <c r="BR409" s="112"/>
      <c r="BS409" s="112"/>
      <c r="BT409" s="112"/>
      <c r="BU409" s="112"/>
      <c r="BV409" s="112"/>
      <c r="BW409" s="112"/>
      <c r="BX409" s="112"/>
      <c r="BY409" s="112"/>
    </row>
    <row r="410" spans="1:77" s="316" customFormat="1" ht="78.75" customHeight="1">
      <c r="A410" s="243" t="s">
        <v>158</v>
      </c>
      <c r="B410" s="480" t="s">
        <v>521</v>
      </c>
      <c r="C410" s="480" t="s">
        <v>521</v>
      </c>
      <c r="D410" s="480">
        <v>13</v>
      </c>
      <c r="E410" s="480">
        <v>24</v>
      </c>
      <c r="F410" s="481">
        <v>7.6</v>
      </c>
      <c r="G410" s="480" t="s">
        <v>66</v>
      </c>
      <c r="H410" s="482" t="s">
        <v>414</v>
      </c>
      <c r="I410" s="137" t="s">
        <v>447</v>
      </c>
      <c r="J410" s="137" t="s">
        <v>70</v>
      </c>
      <c r="K410" s="137" t="s">
        <v>2312</v>
      </c>
      <c r="L410" s="137" t="s">
        <v>2372</v>
      </c>
      <c r="M410" s="137" t="s">
        <v>1037</v>
      </c>
      <c r="N410" s="137" t="s">
        <v>2369</v>
      </c>
      <c r="O410" s="137" t="s">
        <v>26</v>
      </c>
      <c r="P410" s="375" t="s">
        <v>52</v>
      </c>
      <c r="Q410" s="375" t="s">
        <v>2370</v>
      </c>
      <c r="R410" s="375">
        <v>7.6</v>
      </c>
      <c r="S410" s="375" t="s">
        <v>44</v>
      </c>
      <c r="T410" s="375" t="s">
        <v>44</v>
      </c>
      <c r="U410" s="375" t="s">
        <v>149</v>
      </c>
      <c r="V410" s="375" t="s">
        <v>53</v>
      </c>
      <c r="W410" s="375" t="s">
        <v>573</v>
      </c>
      <c r="X410" s="375" t="s">
        <v>574</v>
      </c>
      <c r="Y410" s="140">
        <f t="shared" si="5"/>
        <v>7.6</v>
      </c>
      <c r="Z410" s="112"/>
      <c r="AA410" s="112"/>
      <c r="AB410" s="112"/>
      <c r="AC410" s="112"/>
      <c r="AD410" s="112"/>
      <c r="AE410" s="112"/>
      <c r="AF410" s="112"/>
      <c r="AG410" s="112"/>
      <c r="AH410" s="112"/>
      <c r="AI410" s="112"/>
      <c r="AJ410" s="112"/>
      <c r="AK410" s="112"/>
      <c r="AL410" s="112"/>
      <c r="AM410" s="112"/>
      <c r="AN410" s="112"/>
      <c r="AO410" s="112"/>
      <c r="AP410" s="112"/>
      <c r="AQ410" s="112"/>
      <c r="AR410" s="112"/>
      <c r="AS410" s="112"/>
      <c r="AT410" s="112"/>
      <c r="AU410" s="112"/>
      <c r="AV410" s="112"/>
      <c r="AW410" s="112"/>
      <c r="AX410" s="112"/>
      <c r="AY410" s="112"/>
      <c r="AZ410" s="112"/>
      <c r="BA410" s="112"/>
      <c r="BB410" s="112"/>
      <c r="BC410" s="112"/>
      <c r="BD410" s="112"/>
      <c r="BE410" s="112"/>
      <c r="BF410" s="112"/>
      <c r="BG410" s="112"/>
      <c r="BH410" s="112"/>
      <c r="BI410" s="112"/>
      <c r="BJ410" s="112"/>
      <c r="BK410" s="112"/>
      <c r="BL410" s="112"/>
      <c r="BM410" s="112"/>
      <c r="BN410" s="112"/>
      <c r="BO410" s="112"/>
      <c r="BP410" s="112"/>
      <c r="BQ410" s="112"/>
      <c r="BR410" s="112"/>
      <c r="BS410" s="112"/>
      <c r="BT410" s="112"/>
      <c r="BU410" s="112"/>
      <c r="BV410" s="112"/>
      <c r="BW410" s="112"/>
      <c r="BX410" s="112"/>
      <c r="BY410" s="112"/>
    </row>
    <row r="411" spans="1:77" s="316" customFormat="1" ht="78.75" customHeight="1">
      <c r="A411" s="243" t="s">
        <v>158</v>
      </c>
      <c r="B411" s="480" t="s">
        <v>521</v>
      </c>
      <c r="C411" s="480" t="s">
        <v>521</v>
      </c>
      <c r="D411" s="480">
        <v>13</v>
      </c>
      <c r="E411" s="480">
        <v>30</v>
      </c>
      <c r="F411" s="481">
        <v>0.2</v>
      </c>
      <c r="G411" s="480" t="s">
        <v>66</v>
      </c>
      <c r="H411" s="482" t="s">
        <v>414</v>
      </c>
      <c r="I411" s="137" t="s">
        <v>447</v>
      </c>
      <c r="J411" s="137" t="s">
        <v>70</v>
      </c>
      <c r="K411" s="137" t="s">
        <v>2312</v>
      </c>
      <c r="L411" s="137" t="s">
        <v>2372</v>
      </c>
      <c r="M411" s="137" t="s">
        <v>1037</v>
      </c>
      <c r="N411" s="137" t="s">
        <v>2369</v>
      </c>
      <c r="O411" s="137" t="s">
        <v>26</v>
      </c>
      <c r="P411" s="375" t="s">
        <v>52</v>
      </c>
      <c r="Q411" s="375" t="s">
        <v>2370</v>
      </c>
      <c r="R411" s="375">
        <v>0.2</v>
      </c>
      <c r="S411" s="375" t="s">
        <v>44</v>
      </c>
      <c r="T411" s="375" t="s">
        <v>44</v>
      </c>
      <c r="U411" s="375" t="s">
        <v>149</v>
      </c>
      <c r="V411" s="375" t="s">
        <v>53</v>
      </c>
      <c r="W411" s="375" t="s">
        <v>575</v>
      </c>
      <c r="X411" s="375" t="s">
        <v>576</v>
      </c>
      <c r="Y411" s="140">
        <f t="shared" ref="Y411:Y474" si="6">F411-(AA411+AC411+AE411+AG411+AI411+AK411+AM411+AO411+AQ411+AS411+AU411+AW411+AY411+BA411+BC411+BE411+BG411+BI411+BK411+BM411+BO411+BQ411+BS411+BU411+BW411+BY411)</f>
        <v>0.2</v>
      </c>
      <c r="Z411" s="112"/>
      <c r="AA411" s="112"/>
      <c r="AB411" s="112"/>
      <c r="AC411" s="112"/>
      <c r="AD411" s="112"/>
      <c r="AE411" s="112"/>
      <c r="AF411" s="112"/>
      <c r="AG411" s="112"/>
      <c r="AH411" s="112"/>
      <c r="AI411" s="112"/>
      <c r="AJ411" s="112"/>
      <c r="AK411" s="112"/>
      <c r="AL411" s="112"/>
      <c r="AM411" s="112"/>
      <c r="AN411" s="112"/>
      <c r="AO411" s="112"/>
      <c r="AP411" s="112"/>
      <c r="AQ411" s="112"/>
      <c r="AR411" s="112"/>
      <c r="AS411" s="112"/>
      <c r="AT411" s="112"/>
      <c r="AU411" s="112"/>
      <c r="AV411" s="112"/>
      <c r="AW411" s="112"/>
      <c r="AX411" s="112"/>
      <c r="AY411" s="112"/>
      <c r="AZ411" s="112"/>
      <c r="BA411" s="112"/>
      <c r="BB411" s="112"/>
      <c r="BC411" s="112"/>
      <c r="BD411" s="112"/>
      <c r="BE411" s="112"/>
      <c r="BF411" s="112"/>
      <c r="BG411" s="112"/>
      <c r="BH411" s="112"/>
      <c r="BI411" s="112"/>
      <c r="BJ411" s="112"/>
      <c r="BK411" s="112"/>
      <c r="BL411" s="112"/>
      <c r="BM411" s="112"/>
      <c r="BN411" s="112"/>
      <c r="BO411" s="112"/>
      <c r="BP411" s="112"/>
      <c r="BQ411" s="112"/>
      <c r="BR411" s="112"/>
      <c r="BS411" s="112"/>
      <c r="BT411" s="112"/>
      <c r="BU411" s="112"/>
      <c r="BV411" s="112"/>
      <c r="BW411" s="112"/>
      <c r="BX411" s="112"/>
      <c r="BY411" s="112"/>
    </row>
    <row r="412" spans="1:77" s="316" customFormat="1" ht="78.75" customHeight="1">
      <c r="A412" s="243" t="s">
        <v>158</v>
      </c>
      <c r="B412" s="480" t="s">
        <v>521</v>
      </c>
      <c r="C412" s="480" t="s">
        <v>521</v>
      </c>
      <c r="D412" s="480">
        <v>13</v>
      </c>
      <c r="E412" s="480">
        <v>33</v>
      </c>
      <c r="F412" s="481">
        <v>0.6</v>
      </c>
      <c r="G412" s="480" t="s">
        <v>66</v>
      </c>
      <c r="H412" s="482" t="s">
        <v>414</v>
      </c>
      <c r="I412" s="137" t="s">
        <v>55</v>
      </c>
      <c r="J412" s="137" t="s">
        <v>35</v>
      </c>
      <c r="K412" s="137" t="s">
        <v>2312</v>
      </c>
      <c r="L412" s="137" t="s">
        <v>577</v>
      </c>
      <c r="M412" s="137" t="s">
        <v>1037</v>
      </c>
      <c r="N412" s="137" t="s">
        <v>2369</v>
      </c>
      <c r="O412" s="137" t="s">
        <v>26</v>
      </c>
      <c r="P412" s="375" t="s">
        <v>52</v>
      </c>
      <c r="Q412" s="375" t="s">
        <v>2370</v>
      </c>
      <c r="R412" s="375">
        <v>0.6</v>
      </c>
      <c r="S412" s="375" t="s">
        <v>44</v>
      </c>
      <c r="T412" s="375" t="s">
        <v>44</v>
      </c>
      <c r="U412" s="375" t="s">
        <v>149</v>
      </c>
      <c r="V412" s="375" t="s">
        <v>53</v>
      </c>
      <c r="W412" s="375" t="s">
        <v>578</v>
      </c>
      <c r="X412" s="375" t="s">
        <v>579</v>
      </c>
      <c r="Y412" s="140">
        <f t="shared" si="6"/>
        <v>0.6</v>
      </c>
      <c r="Z412" s="112"/>
      <c r="AA412" s="112"/>
      <c r="AB412" s="112"/>
      <c r="AC412" s="112"/>
      <c r="AD412" s="112"/>
      <c r="AE412" s="112"/>
      <c r="AF412" s="112"/>
      <c r="AG412" s="112"/>
      <c r="AH412" s="112"/>
      <c r="AI412" s="112"/>
      <c r="AJ412" s="112"/>
      <c r="AK412" s="112"/>
      <c r="AL412" s="112"/>
      <c r="AM412" s="112"/>
      <c r="AN412" s="112"/>
      <c r="AO412" s="112"/>
      <c r="AP412" s="112"/>
      <c r="AQ412" s="112"/>
      <c r="AR412" s="112"/>
      <c r="AS412" s="112"/>
      <c r="AT412" s="112"/>
      <c r="AU412" s="112"/>
      <c r="AV412" s="112"/>
      <c r="AW412" s="112"/>
      <c r="AX412" s="112"/>
      <c r="AY412" s="112"/>
      <c r="AZ412" s="112"/>
      <c r="BA412" s="112"/>
      <c r="BB412" s="112"/>
      <c r="BC412" s="112"/>
      <c r="BD412" s="112"/>
      <c r="BE412" s="112"/>
      <c r="BF412" s="112"/>
      <c r="BG412" s="112"/>
      <c r="BH412" s="112"/>
      <c r="BI412" s="112"/>
      <c r="BJ412" s="112"/>
      <c r="BK412" s="112"/>
      <c r="BL412" s="112"/>
      <c r="BM412" s="112"/>
      <c r="BN412" s="112"/>
      <c r="BO412" s="112"/>
      <c r="BP412" s="112"/>
      <c r="BQ412" s="112"/>
      <c r="BR412" s="112"/>
      <c r="BS412" s="112"/>
      <c r="BT412" s="112"/>
      <c r="BU412" s="112"/>
      <c r="BV412" s="112"/>
      <c r="BW412" s="112"/>
      <c r="BX412" s="112"/>
      <c r="BY412" s="112"/>
    </row>
    <row r="413" spans="1:77" s="316" customFormat="1" ht="78.75" customHeight="1">
      <c r="A413" s="243" t="s">
        <v>158</v>
      </c>
      <c r="B413" s="480" t="s">
        <v>521</v>
      </c>
      <c r="C413" s="480" t="s">
        <v>521</v>
      </c>
      <c r="D413" s="480">
        <v>13</v>
      </c>
      <c r="E413" s="480">
        <v>51</v>
      </c>
      <c r="F413" s="481">
        <v>7</v>
      </c>
      <c r="G413" s="480" t="s">
        <v>66</v>
      </c>
      <c r="H413" s="482" t="s">
        <v>414</v>
      </c>
      <c r="I413" s="137" t="s">
        <v>447</v>
      </c>
      <c r="J413" s="137" t="s">
        <v>70</v>
      </c>
      <c r="K413" s="137" t="s">
        <v>2312</v>
      </c>
      <c r="L413" s="137" t="s">
        <v>522</v>
      </c>
      <c r="M413" s="137" t="s">
        <v>1037</v>
      </c>
      <c r="N413" s="137" t="s">
        <v>2369</v>
      </c>
      <c r="O413" s="137" t="s">
        <v>26</v>
      </c>
      <c r="P413" s="375" t="s">
        <v>52</v>
      </c>
      <c r="Q413" s="375" t="s">
        <v>2370</v>
      </c>
      <c r="R413" s="375">
        <v>7</v>
      </c>
      <c r="S413" s="375" t="s">
        <v>44</v>
      </c>
      <c r="T413" s="375" t="s">
        <v>44</v>
      </c>
      <c r="U413" s="375" t="s">
        <v>149</v>
      </c>
      <c r="V413" s="375" t="s">
        <v>53</v>
      </c>
      <c r="W413" s="375" t="s">
        <v>580</v>
      </c>
      <c r="X413" s="375" t="s">
        <v>581</v>
      </c>
      <c r="Y413" s="140">
        <f t="shared" si="6"/>
        <v>7</v>
      </c>
      <c r="Z413" s="112"/>
      <c r="AA413" s="112"/>
      <c r="AB413" s="112"/>
      <c r="AC413" s="112"/>
      <c r="AD413" s="112"/>
      <c r="AE413" s="112"/>
      <c r="AF413" s="112"/>
      <c r="AG413" s="112"/>
      <c r="AH413" s="112"/>
      <c r="AI413" s="112"/>
      <c r="AJ413" s="112"/>
      <c r="AK413" s="112"/>
      <c r="AL413" s="112"/>
      <c r="AM413" s="112"/>
      <c r="AN413" s="112"/>
      <c r="AO413" s="112"/>
      <c r="AP413" s="112"/>
      <c r="AQ413" s="112"/>
      <c r="AR413" s="112"/>
      <c r="AS413" s="112"/>
      <c r="AT413" s="112"/>
      <c r="AU413" s="112"/>
      <c r="AV413" s="112"/>
      <c r="AW413" s="112"/>
      <c r="AX413" s="112"/>
      <c r="AY413" s="112"/>
      <c r="AZ413" s="112"/>
      <c r="BA413" s="112"/>
      <c r="BB413" s="112"/>
      <c r="BC413" s="112"/>
      <c r="BD413" s="112"/>
      <c r="BE413" s="112"/>
      <c r="BF413" s="112"/>
      <c r="BG413" s="112"/>
      <c r="BH413" s="112"/>
      <c r="BI413" s="112"/>
      <c r="BJ413" s="112"/>
      <c r="BK413" s="112"/>
      <c r="BL413" s="112"/>
      <c r="BM413" s="112"/>
      <c r="BN413" s="112"/>
      <c r="BO413" s="112"/>
      <c r="BP413" s="112"/>
      <c r="BQ413" s="112"/>
      <c r="BR413" s="112"/>
      <c r="BS413" s="112"/>
      <c r="BT413" s="112"/>
      <c r="BU413" s="112"/>
      <c r="BV413" s="112"/>
      <c r="BW413" s="112"/>
      <c r="BX413" s="112"/>
      <c r="BY413" s="112"/>
    </row>
    <row r="414" spans="1:77" s="316" customFormat="1" ht="78.75" customHeight="1">
      <c r="A414" s="243" t="s">
        <v>158</v>
      </c>
      <c r="B414" s="480" t="s">
        <v>521</v>
      </c>
      <c r="C414" s="480" t="s">
        <v>521</v>
      </c>
      <c r="D414" s="480">
        <v>14</v>
      </c>
      <c r="E414" s="480">
        <v>12</v>
      </c>
      <c r="F414" s="481">
        <v>0.6</v>
      </c>
      <c r="G414" s="480" t="s">
        <v>66</v>
      </c>
      <c r="H414" s="482" t="s">
        <v>414</v>
      </c>
      <c r="I414" s="137" t="s">
        <v>55</v>
      </c>
      <c r="J414" s="137" t="s">
        <v>35</v>
      </c>
      <c r="K414" s="137" t="s">
        <v>2312</v>
      </c>
      <c r="L414" s="137" t="s">
        <v>522</v>
      </c>
      <c r="M414" s="137" t="s">
        <v>1037</v>
      </c>
      <c r="N414" s="137" t="s">
        <v>2369</v>
      </c>
      <c r="O414" s="137" t="s">
        <v>26</v>
      </c>
      <c r="P414" s="375" t="s">
        <v>52</v>
      </c>
      <c r="Q414" s="375" t="s">
        <v>2370</v>
      </c>
      <c r="R414" s="375">
        <v>0.6</v>
      </c>
      <c r="S414" s="375" t="s">
        <v>44</v>
      </c>
      <c r="T414" s="375" t="s">
        <v>44</v>
      </c>
      <c r="U414" s="375" t="s">
        <v>149</v>
      </c>
      <c r="V414" s="375" t="s">
        <v>53</v>
      </c>
      <c r="W414" s="375" t="s">
        <v>582</v>
      </c>
      <c r="X414" s="375" t="s">
        <v>583</v>
      </c>
      <c r="Y414" s="140">
        <f t="shared" si="6"/>
        <v>0.6</v>
      </c>
      <c r="Z414" s="112"/>
      <c r="AA414" s="112"/>
      <c r="AB414" s="112"/>
      <c r="AC414" s="112"/>
      <c r="AD414" s="112"/>
      <c r="AE414" s="112"/>
      <c r="AF414" s="112"/>
      <c r="AG414" s="112"/>
      <c r="AH414" s="112"/>
      <c r="AI414" s="112"/>
      <c r="AJ414" s="112"/>
      <c r="AK414" s="112"/>
      <c r="AL414" s="112"/>
      <c r="AM414" s="112"/>
      <c r="AN414" s="112"/>
      <c r="AO414" s="112"/>
      <c r="AP414" s="112"/>
      <c r="AQ414" s="112"/>
      <c r="AR414" s="112"/>
      <c r="AS414" s="112"/>
      <c r="AT414" s="112"/>
      <c r="AU414" s="112"/>
      <c r="AV414" s="112"/>
      <c r="AW414" s="112"/>
      <c r="AX414" s="112"/>
      <c r="AY414" s="112"/>
      <c r="AZ414" s="112"/>
      <c r="BA414" s="112"/>
      <c r="BB414" s="112"/>
      <c r="BC414" s="112"/>
      <c r="BD414" s="112"/>
      <c r="BE414" s="112"/>
      <c r="BF414" s="112"/>
      <c r="BG414" s="112"/>
      <c r="BH414" s="112"/>
      <c r="BI414" s="112"/>
      <c r="BJ414" s="112"/>
      <c r="BK414" s="112"/>
      <c r="BL414" s="112"/>
      <c r="BM414" s="112"/>
      <c r="BN414" s="112"/>
      <c r="BO414" s="112"/>
      <c r="BP414" s="112"/>
      <c r="BQ414" s="112"/>
      <c r="BR414" s="112"/>
      <c r="BS414" s="112"/>
      <c r="BT414" s="112"/>
      <c r="BU414" s="112"/>
      <c r="BV414" s="112"/>
      <c r="BW414" s="112"/>
      <c r="BX414" s="112"/>
      <c r="BY414" s="112"/>
    </row>
    <row r="415" spans="1:77" s="316" customFormat="1" ht="78.75" customHeight="1">
      <c r="A415" s="243" t="s">
        <v>158</v>
      </c>
      <c r="B415" s="480" t="s">
        <v>521</v>
      </c>
      <c r="C415" s="480" t="s">
        <v>521</v>
      </c>
      <c r="D415" s="480">
        <v>15</v>
      </c>
      <c r="E415" s="480">
        <v>1</v>
      </c>
      <c r="F415" s="481">
        <v>0.6</v>
      </c>
      <c r="G415" s="480" t="s">
        <v>66</v>
      </c>
      <c r="H415" s="482" t="s">
        <v>414</v>
      </c>
      <c r="I415" s="137" t="s">
        <v>55</v>
      </c>
      <c r="J415" s="137" t="s">
        <v>35</v>
      </c>
      <c r="K415" s="137" t="s">
        <v>2312</v>
      </c>
      <c r="L415" s="137" t="s">
        <v>522</v>
      </c>
      <c r="M415" s="137" t="s">
        <v>1037</v>
      </c>
      <c r="N415" s="137" t="s">
        <v>2369</v>
      </c>
      <c r="O415" s="137" t="s">
        <v>26</v>
      </c>
      <c r="P415" s="375" t="s">
        <v>52</v>
      </c>
      <c r="Q415" s="375" t="s">
        <v>2370</v>
      </c>
      <c r="R415" s="375">
        <v>0.6</v>
      </c>
      <c r="S415" s="375" t="s">
        <v>44</v>
      </c>
      <c r="T415" s="375" t="s">
        <v>44</v>
      </c>
      <c r="U415" s="375" t="s">
        <v>149</v>
      </c>
      <c r="V415" s="375" t="s">
        <v>53</v>
      </c>
      <c r="W415" s="375" t="s">
        <v>584</v>
      </c>
      <c r="X415" s="375" t="s">
        <v>585</v>
      </c>
      <c r="Y415" s="140">
        <f t="shared" si="6"/>
        <v>0.6</v>
      </c>
      <c r="Z415" s="112"/>
      <c r="AA415" s="112"/>
      <c r="AB415" s="112"/>
      <c r="AC415" s="112"/>
      <c r="AD415" s="112"/>
      <c r="AE415" s="112"/>
      <c r="AF415" s="112"/>
      <c r="AG415" s="112"/>
      <c r="AH415" s="112"/>
      <c r="AI415" s="112"/>
      <c r="AJ415" s="112"/>
      <c r="AK415" s="112"/>
      <c r="AL415" s="112"/>
      <c r="AM415" s="112"/>
      <c r="AN415" s="112"/>
      <c r="AO415" s="112"/>
      <c r="AP415" s="112"/>
      <c r="AQ415" s="112"/>
      <c r="AR415" s="112"/>
      <c r="AS415" s="112"/>
      <c r="AT415" s="112"/>
      <c r="AU415" s="112"/>
      <c r="AV415" s="112"/>
      <c r="AW415" s="112"/>
      <c r="AX415" s="112"/>
      <c r="AY415" s="112"/>
      <c r="AZ415" s="112"/>
      <c r="BA415" s="112"/>
      <c r="BB415" s="112"/>
      <c r="BC415" s="112"/>
      <c r="BD415" s="112"/>
      <c r="BE415" s="112"/>
      <c r="BF415" s="112"/>
      <c r="BG415" s="112"/>
      <c r="BH415" s="112"/>
      <c r="BI415" s="112"/>
      <c r="BJ415" s="112"/>
      <c r="BK415" s="112"/>
      <c r="BL415" s="112"/>
      <c r="BM415" s="112"/>
      <c r="BN415" s="112"/>
      <c r="BO415" s="112"/>
      <c r="BP415" s="112"/>
      <c r="BQ415" s="112"/>
      <c r="BR415" s="112"/>
      <c r="BS415" s="112"/>
      <c r="BT415" s="112"/>
      <c r="BU415" s="112"/>
      <c r="BV415" s="112"/>
      <c r="BW415" s="112"/>
      <c r="BX415" s="112"/>
      <c r="BY415" s="112"/>
    </row>
    <row r="416" spans="1:77" s="316" customFormat="1" ht="78.75" customHeight="1">
      <c r="A416" s="243" t="s">
        <v>158</v>
      </c>
      <c r="B416" s="480" t="s">
        <v>521</v>
      </c>
      <c r="C416" s="480" t="s">
        <v>521</v>
      </c>
      <c r="D416" s="480">
        <v>15</v>
      </c>
      <c r="E416" s="480">
        <v>14</v>
      </c>
      <c r="F416" s="481">
        <v>0.5</v>
      </c>
      <c r="G416" s="480" t="s">
        <v>66</v>
      </c>
      <c r="H416" s="482" t="s">
        <v>414</v>
      </c>
      <c r="I416" s="137" t="s">
        <v>55</v>
      </c>
      <c r="J416" s="137" t="s">
        <v>35</v>
      </c>
      <c r="K416" s="137" t="s">
        <v>2312</v>
      </c>
      <c r="L416" s="137" t="s">
        <v>522</v>
      </c>
      <c r="M416" s="137" t="s">
        <v>1037</v>
      </c>
      <c r="N416" s="137" t="s">
        <v>2369</v>
      </c>
      <c r="O416" s="137" t="s">
        <v>26</v>
      </c>
      <c r="P416" s="375" t="s">
        <v>52</v>
      </c>
      <c r="Q416" s="375" t="s">
        <v>2370</v>
      </c>
      <c r="R416" s="375">
        <v>0.5</v>
      </c>
      <c r="S416" s="375" t="s">
        <v>44</v>
      </c>
      <c r="T416" s="375" t="s">
        <v>44</v>
      </c>
      <c r="U416" s="375" t="s">
        <v>149</v>
      </c>
      <c r="V416" s="375" t="s">
        <v>53</v>
      </c>
      <c r="W416" s="375" t="s">
        <v>586</v>
      </c>
      <c r="X416" s="375" t="s">
        <v>587</v>
      </c>
      <c r="Y416" s="140">
        <f t="shared" si="6"/>
        <v>0.5</v>
      </c>
      <c r="Z416" s="112"/>
      <c r="AA416" s="112"/>
      <c r="AB416" s="112"/>
      <c r="AC416" s="112"/>
      <c r="AD416" s="112"/>
      <c r="AE416" s="112"/>
      <c r="AF416" s="112"/>
      <c r="AG416" s="112"/>
      <c r="AH416" s="112"/>
      <c r="AI416" s="112"/>
      <c r="AJ416" s="112"/>
      <c r="AK416" s="112"/>
      <c r="AL416" s="112"/>
      <c r="AM416" s="112"/>
      <c r="AN416" s="112"/>
      <c r="AO416" s="112"/>
      <c r="AP416" s="112"/>
      <c r="AQ416" s="112"/>
      <c r="AR416" s="112"/>
      <c r="AS416" s="112"/>
      <c r="AT416" s="112"/>
      <c r="AU416" s="112"/>
      <c r="AV416" s="112"/>
      <c r="AW416" s="112"/>
      <c r="AX416" s="112"/>
      <c r="AY416" s="112"/>
      <c r="AZ416" s="112"/>
      <c r="BA416" s="112"/>
      <c r="BB416" s="112"/>
      <c r="BC416" s="112"/>
      <c r="BD416" s="112"/>
      <c r="BE416" s="112"/>
      <c r="BF416" s="112"/>
      <c r="BG416" s="112"/>
      <c r="BH416" s="112"/>
      <c r="BI416" s="112"/>
      <c r="BJ416" s="112"/>
      <c r="BK416" s="112"/>
      <c r="BL416" s="112"/>
      <c r="BM416" s="112"/>
      <c r="BN416" s="112"/>
      <c r="BO416" s="112"/>
      <c r="BP416" s="112"/>
      <c r="BQ416" s="112"/>
      <c r="BR416" s="112"/>
      <c r="BS416" s="112"/>
      <c r="BT416" s="112"/>
      <c r="BU416" s="112"/>
      <c r="BV416" s="112"/>
      <c r="BW416" s="112"/>
      <c r="BX416" s="112"/>
      <c r="BY416" s="112"/>
    </row>
    <row r="417" spans="1:77" s="316" customFormat="1" ht="78.75" customHeight="1">
      <c r="A417" s="243" t="s">
        <v>158</v>
      </c>
      <c r="B417" s="480" t="s">
        <v>521</v>
      </c>
      <c r="C417" s="480" t="s">
        <v>521</v>
      </c>
      <c r="D417" s="480">
        <v>15</v>
      </c>
      <c r="E417" s="480">
        <v>18</v>
      </c>
      <c r="F417" s="481">
        <v>0.8</v>
      </c>
      <c r="G417" s="480" t="s">
        <v>66</v>
      </c>
      <c r="H417" s="482" t="s">
        <v>414</v>
      </c>
      <c r="I417" s="137" t="s">
        <v>447</v>
      </c>
      <c r="J417" s="137" t="s">
        <v>70</v>
      </c>
      <c r="K417" s="137" t="s">
        <v>2312</v>
      </c>
      <c r="L417" s="137" t="s">
        <v>522</v>
      </c>
      <c r="M417" s="137" t="s">
        <v>1037</v>
      </c>
      <c r="N417" s="137" t="s">
        <v>2369</v>
      </c>
      <c r="O417" s="137" t="s">
        <v>26</v>
      </c>
      <c r="P417" s="375" t="s">
        <v>52</v>
      </c>
      <c r="Q417" s="375" t="s">
        <v>2370</v>
      </c>
      <c r="R417" s="375">
        <v>0.8</v>
      </c>
      <c r="S417" s="375" t="s">
        <v>44</v>
      </c>
      <c r="T417" s="375" t="s">
        <v>44</v>
      </c>
      <c r="U417" s="375" t="s">
        <v>149</v>
      </c>
      <c r="V417" s="375" t="s">
        <v>53</v>
      </c>
      <c r="W417" s="375" t="s">
        <v>588</v>
      </c>
      <c r="X417" s="375" t="s">
        <v>589</v>
      </c>
      <c r="Y417" s="140">
        <f t="shared" si="6"/>
        <v>0.8</v>
      </c>
      <c r="Z417" s="112"/>
      <c r="AA417" s="112"/>
      <c r="AB417" s="112"/>
      <c r="AC417" s="112"/>
      <c r="AD417" s="112"/>
      <c r="AE417" s="112"/>
      <c r="AF417" s="112"/>
      <c r="AG417" s="112"/>
      <c r="AH417" s="112"/>
      <c r="AI417" s="112"/>
      <c r="AJ417" s="112"/>
      <c r="AK417" s="112"/>
      <c r="AL417" s="112"/>
      <c r="AM417" s="112"/>
      <c r="AN417" s="112"/>
      <c r="AO417" s="112"/>
      <c r="AP417" s="112"/>
      <c r="AQ417" s="112"/>
      <c r="AR417" s="112"/>
      <c r="AS417" s="112"/>
      <c r="AT417" s="112"/>
      <c r="AU417" s="112"/>
      <c r="AV417" s="112"/>
      <c r="AW417" s="112"/>
      <c r="AX417" s="112"/>
      <c r="AY417" s="112"/>
      <c r="AZ417" s="112"/>
      <c r="BA417" s="112"/>
      <c r="BB417" s="112"/>
      <c r="BC417" s="112"/>
      <c r="BD417" s="112"/>
      <c r="BE417" s="112"/>
      <c r="BF417" s="112"/>
      <c r="BG417" s="112"/>
      <c r="BH417" s="112"/>
      <c r="BI417" s="112"/>
      <c r="BJ417" s="112"/>
      <c r="BK417" s="112"/>
      <c r="BL417" s="112"/>
      <c r="BM417" s="112"/>
      <c r="BN417" s="112"/>
      <c r="BO417" s="112"/>
      <c r="BP417" s="112"/>
      <c r="BQ417" s="112"/>
      <c r="BR417" s="112"/>
      <c r="BS417" s="112"/>
      <c r="BT417" s="112"/>
      <c r="BU417" s="112"/>
      <c r="BV417" s="112"/>
      <c r="BW417" s="112"/>
      <c r="BX417" s="112"/>
      <c r="BY417" s="112"/>
    </row>
    <row r="418" spans="1:77" s="316" customFormat="1" ht="78.75" customHeight="1">
      <c r="A418" s="243" t="s">
        <v>158</v>
      </c>
      <c r="B418" s="480" t="s">
        <v>521</v>
      </c>
      <c r="C418" s="480" t="s">
        <v>521</v>
      </c>
      <c r="D418" s="480">
        <v>15</v>
      </c>
      <c r="E418" s="480">
        <v>37</v>
      </c>
      <c r="F418" s="481">
        <v>0.7</v>
      </c>
      <c r="G418" s="480" t="s">
        <v>66</v>
      </c>
      <c r="H418" s="482" t="s">
        <v>414</v>
      </c>
      <c r="I418" s="137" t="s">
        <v>55</v>
      </c>
      <c r="J418" s="137" t="s">
        <v>35</v>
      </c>
      <c r="K418" s="137" t="s">
        <v>2312</v>
      </c>
      <c r="L418" s="137" t="s">
        <v>522</v>
      </c>
      <c r="M418" s="137" t="s">
        <v>1037</v>
      </c>
      <c r="N418" s="137" t="s">
        <v>2369</v>
      </c>
      <c r="O418" s="137" t="s">
        <v>26</v>
      </c>
      <c r="P418" s="375" t="s">
        <v>52</v>
      </c>
      <c r="Q418" s="375" t="s">
        <v>2370</v>
      </c>
      <c r="R418" s="375">
        <v>0.7</v>
      </c>
      <c r="S418" s="375" t="s">
        <v>44</v>
      </c>
      <c r="T418" s="375" t="s">
        <v>44</v>
      </c>
      <c r="U418" s="375" t="s">
        <v>149</v>
      </c>
      <c r="V418" s="375" t="s">
        <v>53</v>
      </c>
      <c r="W418" s="375" t="s">
        <v>590</v>
      </c>
      <c r="X418" s="375" t="s">
        <v>591</v>
      </c>
      <c r="Y418" s="140">
        <f t="shared" si="6"/>
        <v>0.7</v>
      </c>
      <c r="Z418" s="112"/>
      <c r="AA418" s="112"/>
      <c r="AB418" s="112"/>
      <c r="AC418" s="112"/>
      <c r="AD418" s="112"/>
      <c r="AE418" s="112"/>
      <c r="AF418" s="112"/>
      <c r="AG418" s="112"/>
      <c r="AH418" s="112"/>
      <c r="AI418" s="112"/>
      <c r="AJ418" s="112"/>
      <c r="AK418" s="112"/>
      <c r="AL418" s="112"/>
      <c r="AM418" s="112"/>
      <c r="AN418" s="112"/>
      <c r="AO418" s="112"/>
      <c r="AP418" s="112"/>
      <c r="AQ418" s="112"/>
      <c r="AR418" s="112"/>
      <c r="AS418" s="112"/>
      <c r="AT418" s="112"/>
      <c r="AU418" s="112"/>
      <c r="AV418" s="112"/>
      <c r="AW418" s="112"/>
      <c r="AX418" s="112"/>
      <c r="AY418" s="112"/>
      <c r="AZ418" s="112"/>
      <c r="BA418" s="112"/>
      <c r="BB418" s="112"/>
      <c r="BC418" s="112"/>
      <c r="BD418" s="112"/>
      <c r="BE418" s="112"/>
      <c r="BF418" s="112"/>
      <c r="BG418" s="112"/>
      <c r="BH418" s="112"/>
      <c r="BI418" s="112"/>
      <c r="BJ418" s="112"/>
      <c r="BK418" s="112"/>
      <c r="BL418" s="112"/>
      <c r="BM418" s="112"/>
      <c r="BN418" s="112"/>
      <c r="BO418" s="112"/>
      <c r="BP418" s="112"/>
      <c r="BQ418" s="112"/>
      <c r="BR418" s="112"/>
      <c r="BS418" s="112"/>
      <c r="BT418" s="112"/>
      <c r="BU418" s="112"/>
      <c r="BV418" s="112"/>
      <c r="BW418" s="112"/>
      <c r="BX418" s="112"/>
      <c r="BY418" s="112"/>
    </row>
    <row r="419" spans="1:77" s="316" customFormat="1" ht="78.75" customHeight="1">
      <c r="A419" s="243" t="s">
        <v>158</v>
      </c>
      <c r="B419" s="480" t="s">
        <v>521</v>
      </c>
      <c r="C419" s="480" t="s">
        <v>521</v>
      </c>
      <c r="D419" s="480">
        <v>16</v>
      </c>
      <c r="E419" s="480">
        <v>11</v>
      </c>
      <c r="F419" s="481">
        <v>0.5</v>
      </c>
      <c r="G419" s="480" t="s">
        <v>66</v>
      </c>
      <c r="H419" s="482" t="s">
        <v>414</v>
      </c>
      <c r="I419" s="137" t="s">
        <v>55</v>
      </c>
      <c r="J419" s="137" t="s">
        <v>35</v>
      </c>
      <c r="K419" s="137" t="s">
        <v>2312</v>
      </c>
      <c r="L419" s="137" t="s">
        <v>522</v>
      </c>
      <c r="M419" s="137" t="s">
        <v>1037</v>
      </c>
      <c r="N419" s="137" t="s">
        <v>2369</v>
      </c>
      <c r="O419" s="137" t="s">
        <v>26</v>
      </c>
      <c r="P419" s="375" t="s">
        <v>52</v>
      </c>
      <c r="Q419" s="375" t="s">
        <v>2370</v>
      </c>
      <c r="R419" s="375">
        <v>0.5</v>
      </c>
      <c r="S419" s="375" t="s">
        <v>44</v>
      </c>
      <c r="T419" s="375" t="s">
        <v>44</v>
      </c>
      <c r="U419" s="375" t="s">
        <v>149</v>
      </c>
      <c r="V419" s="375" t="s">
        <v>53</v>
      </c>
      <c r="W419" s="375" t="s">
        <v>592</v>
      </c>
      <c r="X419" s="375" t="s">
        <v>593</v>
      </c>
      <c r="Y419" s="140">
        <f t="shared" si="6"/>
        <v>0.5</v>
      </c>
      <c r="Z419" s="112"/>
      <c r="AA419" s="112"/>
      <c r="AB419" s="112"/>
      <c r="AC419" s="112"/>
      <c r="AD419" s="112"/>
      <c r="AE419" s="112"/>
      <c r="AF419" s="112"/>
      <c r="AG419" s="112"/>
      <c r="AH419" s="112"/>
      <c r="AI419" s="112"/>
      <c r="AJ419" s="112"/>
      <c r="AK419" s="112"/>
      <c r="AL419" s="112"/>
      <c r="AM419" s="112"/>
      <c r="AN419" s="112"/>
      <c r="AO419" s="112"/>
      <c r="AP419" s="112"/>
      <c r="AQ419" s="112"/>
      <c r="AR419" s="112"/>
      <c r="AS419" s="112"/>
      <c r="AT419" s="112"/>
      <c r="AU419" s="112"/>
      <c r="AV419" s="112"/>
      <c r="AW419" s="112"/>
      <c r="AX419" s="112"/>
      <c r="AY419" s="112"/>
      <c r="AZ419" s="112"/>
      <c r="BA419" s="112"/>
      <c r="BB419" s="112"/>
      <c r="BC419" s="112"/>
      <c r="BD419" s="112"/>
      <c r="BE419" s="112"/>
      <c r="BF419" s="112"/>
      <c r="BG419" s="112"/>
      <c r="BH419" s="112"/>
      <c r="BI419" s="112"/>
      <c r="BJ419" s="112"/>
      <c r="BK419" s="112"/>
      <c r="BL419" s="112"/>
      <c r="BM419" s="112"/>
      <c r="BN419" s="112"/>
      <c r="BO419" s="112"/>
      <c r="BP419" s="112"/>
      <c r="BQ419" s="112"/>
      <c r="BR419" s="112"/>
      <c r="BS419" s="112"/>
      <c r="BT419" s="112"/>
      <c r="BU419" s="112"/>
      <c r="BV419" s="112"/>
      <c r="BW419" s="112"/>
      <c r="BX419" s="112"/>
      <c r="BY419" s="112"/>
    </row>
    <row r="420" spans="1:77" s="316" customFormat="1" ht="78.75" customHeight="1">
      <c r="A420" s="243" t="s">
        <v>158</v>
      </c>
      <c r="B420" s="480" t="s">
        <v>521</v>
      </c>
      <c r="C420" s="480" t="s">
        <v>521</v>
      </c>
      <c r="D420" s="480">
        <v>16</v>
      </c>
      <c r="E420" s="480">
        <v>17</v>
      </c>
      <c r="F420" s="481">
        <v>0.8</v>
      </c>
      <c r="G420" s="480" t="s">
        <v>66</v>
      </c>
      <c r="H420" s="482" t="s">
        <v>414</v>
      </c>
      <c r="I420" s="137" t="s">
        <v>55</v>
      </c>
      <c r="J420" s="137" t="s">
        <v>35</v>
      </c>
      <c r="K420" s="137" t="s">
        <v>2312</v>
      </c>
      <c r="L420" s="137" t="s">
        <v>594</v>
      </c>
      <c r="M420" s="137" t="s">
        <v>1037</v>
      </c>
      <c r="N420" s="137" t="s">
        <v>2369</v>
      </c>
      <c r="O420" s="137" t="s">
        <v>26</v>
      </c>
      <c r="P420" s="375" t="s">
        <v>52</v>
      </c>
      <c r="Q420" s="375" t="s">
        <v>2370</v>
      </c>
      <c r="R420" s="375">
        <v>0.8</v>
      </c>
      <c r="S420" s="375" t="s">
        <v>44</v>
      </c>
      <c r="T420" s="375" t="s">
        <v>44</v>
      </c>
      <c r="U420" s="375" t="s">
        <v>149</v>
      </c>
      <c r="V420" s="375" t="s">
        <v>53</v>
      </c>
      <c r="W420" s="375" t="s">
        <v>595</v>
      </c>
      <c r="X420" s="375" t="s">
        <v>596</v>
      </c>
      <c r="Y420" s="140">
        <f t="shared" si="6"/>
        <v>0.8</v>
      </c>
      <c r="Z420" s="112"/>
      <c r="AA420" s="112"/>
      <c r="AB420" s="112"/>
      <c r="AC420" s="112"/>
      <c r="AD420" s="112"/>
      <c r="AE420" s="112"/>
      <c r="AF420" s="112"/>
      <c r="AG420" s="112"/>
      <c r="AH420" s="112"/>
      <c r="AI420" s="112"/>
      <c r="AJ420" s="112"/>
      <c r="AK420" s="112"/>
      <c r="AL420" s="112"/>
      <c r="AM420" s="112"/>
      <c r="AN420" s="112"/>
      <c r="AO420" s="112"/>
      <c r="AP420" s="112"/>
      <c r="AQ420" s="112"/>
      <c r="AR420" s="112"/>
      <c r="AS420" s="112"/>
      <c r="AT420" s="112"/>
      <c r="AU420" s="112"/>
      <c r="AV420" s="112"/>
      <c r="AW420" s="112"/>
      <c r="AX420" s="112"/>
      <c r="AY420" s="112"/>
      <c r="AZ420" s="112"/>
      <c r="BA420" s="112"/>
      <c r="BB420" s="112"/>
      <c r="BC420" s="112"/>
      <c r="BD420" s="112"/>
      <c r="BE420" s="112"/>
      <c r="BF420" s="112"/>
      <c r="BG420" s="112"/>
      <c r="BH420" s="112"/>
      <c r="BI420" s="112"/>
      <c r="BJ420" s="112"/>
      <c r="BK420" s="112"/>
      <c r="BL420" s="112"/>
      <c r="BM420" s="112"/>
      <c r="BN420" s="112"/>
      <c r="BO420" s="112"/>
      <c r="BP420" s="112"/>
      <c r="BQ420" s="112"/>
      <c r="BR420" s="112"/>
      <c r="BS420" s="112"/>
      <c r="BT420" s="112"/>
      <c r="BU420" s="112"/>
      <c r="BV420" s="112"/>
      <c r="BW420" s="112"/>
      <c r="BX420" s="112"/>
      <c r="BY420" s="112"/>
    </row>
    <row r="421" spans="1:77" s="316" customFormat="1" ht="78.75" customHeight="1">
      <c r="A421" s="243" t="s">
        <v>158</v>
      </c>
      <c r="B421" s="480" t="s">
        <v>521</v>
      </c>
      <c r="C421" s="480" t="s">
        <v>521</v>
      </c>
      <c r="D421" s="480">
        <v>16</v>
      </c>
      <c r="E421" s="480">
        <v>20</v>
      </c>
      <c r="F421" s="481">
        <v>3.3</v>
      </c>
      <c r="G421" s="480" t="s">
        <v>66</v>
      </c>
      <c r="H421" s="482" t="s">
        <v>414</v>
      </c>
      <c r="I421" s="137" t="s">
        <v>55</v>
      </c>
      <c r="J421" s="137" t="s">
        <v>35</v>
      </c>
      <c r="K421" s="137" t="s">
        <v>2312</v>
      </c>
      <c r="L421" s="137" t="s">
        <v>522</v>
      </c>
      <c r="M421" s="137" t="s">
        <v>1037</v>
      </c>
      <c r="N421" s="137" t="s">
        <v>2369</v>
      </c>
      <c r="O421" s="137" t="s">
        <v>26</v>
      </c>
      <c r="P421" s="375" t="s">
        <v>52</v>
      </c>
      <c r="Q421" s="375" t="s">
        <v>2370</v>
      </c>
      <c r="R421" s="375">
        <v>3.3</v>
      </c>
      <c r="S421" s="375" t="s">
        <v>44</v>
      </c>
      <c r="T421" s="375" t="s">
        <v>44</v>
      </c>
      <c r="U421" s="375" t="s">
        <v>149</v>
      </c>
      <c r="V421" s="375" t="s">
        <v>53</v>
      </c>
      <c r="W421" s="375" t="s">
        <v>597</v>
      </c>
      <c r="X421" s="375" t="s">
        <v>598</v>
      </c>
      <c r="Y421" s="140">
        <f t="shared" si="6"/>
        <v>3.3</v>
      </c>
      <c r="Z421" s="112"/>
      <c r="AA421" s="112"/>
      <c r="AB421" s="112"/>
      <c r="AC421" s="112"/>
      <c r="AD421" s="112"/>
      <c r="AE421" s="112"/>
      <c r="AF421" s="112"/>
      <c r="AG421" s="112"/>
      <c r="AH421" s="112"/>
      <c r="AI421" s="112"/>
      <c r="AJ421" s="112"/>
      <c r="AK421" s="112"/>
      <c r="AL421" s="112"/>
      <c r="AM421" s="112"/>
      <c r="AN421" s="112"/>
      <c r="AO421" s="112"/>
      <c r="AP421" s="112"/>
      <c r="AQ421" s="112"/>
      <c r="AR421" s="112"/>
      <c r="AS421" s="112"/>
      <c r="AT421" s="112"/>
      <c r="AU421" s="112"/>
      <c r="AV421" s="112"/>
      <c r="AW421" s="112"/>
      <c r="AX421" s="112"/>
      <c r="AY421" s="112"/>
      <c r="AZ421" s="112"/>
      <c r="BA421" s="112"/>
      <c r="BB421" s="112"/>
      <c r="BC421" s="112"/>
      <c r="BD421" s="112"/>
      <c r="BE421" s="112"/>
      <c r="BF421" s="112"/>
      <c r="BG421" s="112"/>
      <c r="BH421" s="112"/>
      <c r="BI421" s="112"/>
      <c r="BJ421" s="112"/>
      <c r="BK421" s="112"/>
      <c r="BL421" s="112"/>
      <c r="BM421" s="112"/>
      <c r="BN421" s="112"/>
      <c r="BO421" s="112"/>
      <c r="BP421" s="112"/>
      <c r="BQ421" s="112"/>
      <c r="BR421" s="112"/>
      <c r="BS421" s="112"/>
      <c r="BT421" s="112"/>
      <c r="BU421" s="112"/>
      <c r="BV421" s="112"/>
      <c r="BW421" s="112"/>
      <c r="BX421" s="112"/>
      <c r="BY421" s="112"/>
    </row>
    <row r="422" spans="1:77" s="316" customFormat="1" ht="78.75" customHeight="1">
      <c r="A422" s="243" t="s">
        <v>158</v>
      </c>
      <c r="B422" s="480" t="s">
        <v>521</v>
      </c>
      <c r="C422" s="480" t="s">
        <v>521</v>
      </c>
      <c r="D422" s="480">
        <v>17</v>
      </c>
      <c r="E422" s="480">
        <v>12</v>
      </c>
      <c r="F422" s="481">
        <v>0.4</v>
      </c>
      <c r="G422" s="480" t="s">
        <v>66</v>
      </c>
      <c r="H422" s="482" t="s">
        <v>414</v>
      </c>
      <c r="I422" s="137" t="s">
        <v>456</v>
      </c>
      <c r="J422" s="137" t="s">
        <v>35</v>
      </c>
      <c r="K422" s="137" t="s">
        <v>2312</v>
      </c>
      <c r="L422" s="137" t="s">
        <v>522</v>
      </c>
      <c r="M422" s="137" t="s">
        <v>1037</v>
      </c>
      <c r="N422" s="137" t="s">
        <v>2369</v>
      </c>
      <c r="O422" s="137" t="s">
        <v>26</v>
      </c>
      <c r="P422" s="375" t="s">
        <v>52</v>
      </c>
      <c r="Q422" s="375" t="s">
        <v>2370</v>
      </c>
      <c r="R422" s="375">
        <v>0.4</v>
      </c>
      <c r="S422" s="375" t="s">
        <v>44</v>
      </c>
      <c r="T422" s="375" t="s">
        <v>44</v>
      </c>
      <c r="U422" s="375" t="s">
        <v>149</v>
      </c>
      <c r="V422" s="375" t="s">
        <v>53</v>
      </c>
      <c r="W422" s="375" t="s">
        <v>599</v>
      </c>
      <c r="X422" s="375" t="s">
        <v>600</v>
      </c>
      <c r="Y422" s="140">
        <f t="shared" si="6"/>
        <v>0.4</v>
      </c>
      <c r="Z422" s="112"/>
      <c r="AA422" s="112"/>
      <c r="AB422" s="112"/>
      <c r="AC422" s="112"/>
      <c r="AD422" s="112"/>
      <c r="AE422" s="112"/>
      <c r="AF422" s="112"/>
      <c r="AG422" s="112"/>
      <c r="AH422" s="112"/>
      <c r="AI422" s="112"/>
      <c r="AJ422" s="112"/>
      <c r="AK422" s="112"/>
      <c r="AL422" s="112"/>
      <c r="AM422" s="112"/>
      <c r="AN422" s="112"/>
      <c r="AO422" s="112"/>
      <c r="AP422" s="112"/>
      <c r="AQ422" s="112"/>
      <c r="AR422" s="112"/>
      <c r="AS422" s="112"/>
      <c r="AT422" s="112"/>
      <c r="AU422" s="112"/>
      <c r="AV422" s="112"/>
      <c r="AW422" s="112"/>
      <c r="AX422" s="112"/>
      <c r="AY422" s="112"/>
      <c r="AZ422" s="112"/>
      <c r="BA422" s="112"/>
      <c r="BB422" s="112"/>
      <c r="BC422" s="112"/>
      <c r="BD422" s="112"/>
      <c r="BE422" s="112"/>
      <c r="BF422" s="112"/>
      <c r="BG422" s="112"/>
      <c r="BH422" s="112"/>
      <c r="BI422" s="112"/>
      <c r="BJ422" s="112"/>
      <c r="BK422" s="112"/>
      <c r="BL422" s="112"/>
      <c r="BM422" s="112"/>
      <c r="BN422" s="112"/>
      <c r="BO422" s="112"/>
      <c r="BP422" s="112"/>
      <c r="BQ422" s="112"/>
      <c r="BR422" s="112"/>
      <c r="BS422" s="112"/>
      <c r="BT422" s="112"/>
      <c r="BU422" s="112"/>
      <c r="BV422" s="112"/>
      <c r="BW422" s="112"/>
      <c r="BX422" s="112"/>
      <c r="BY422" s="112"/>
    </row>
    <row r="423" spans="1:77" s="316" customFormat="1" ht="78.75" customHeight="1">
      <c r="A423" s="243" t="s">
        <v>158</v>
      </c>
      <c r="B423" s="480" t="s">
        <v>521</v>
      </c>
      <c r="C423" s="480" t="s">
        <v>521</v>
      </c>
      <c r="D423" s="480">
        <v>17</v>
      </c>
      <c r="E423" s="480">
        <v>13</v>
      </c>
      <c r="F423" s="481">
        <v>0.5</v>
      </c>
      <c r="G423" s="480" t="s">
        <v>66</v>
      </c>
      <c r="H423" s="482" t="s">
        <v>414</v>
      </c>
      <c r="I423" s="137" t="s">
        <v>456</v>
      </c>
      <c r="J423" s="137" t="s">
        <v>35</v>
      </c>
      <c r="K423" s="137" t="s">
        <v>2312</v>
      </c>
      <c r="L423" s="137" t="s">
        <v>522</v>
      </c>
      <c r="M423" s="137" t="s">
        <v>1037</v>
      </c>
      <c r="N423" s="137" t="s">
        <v>2369</v>
      </c>
      <c r="O423" s="137" t="s">
        <v>26</v>
      </c>
      <c r="P423" s="375" t="s">
        <v>52</v>
      </c>
      <c r="Q423" s="375" t="s">
        <v>2370</v>
      </c>
      <c r="R423" s="375">
        <v>0.5</v>
      </c>
      <c r="S423" s="375" t="s">
        <v>44</v>
      </c>
      <c r="T423" s="375" t="s">
        <v>44</v>
      </c>
      <c r="U423" s="375" t="s">
        <v>149</v>
      </c>
      <c r="V423" s="375" t="s">
        <v>53</v>
      </c>
      <c r="W423" s="375" t="s">
        <v>601</v>
      </c>
      <c r="X423" s="375" t="s">
        <v>602</v>
      </c>
      <c r="Y423" s="140">
        <f t="shared" si="6"/>
        <v>0.5</v>
      </c>
      <c r="Z423" s="112"/>
      <c r="AA423" s="112"/>
      <c r="AB423" s="112"/>
      <c r="AC423" s="112"/>
      <c r="AD423" s="112"/>
      <c r="AE423" s="112"/>
      <c r="AF423" s="112"/>
      <c r="AG423" s="112"/>
      <c r="AH423" s="112"/>
      <c r="AI423" s="112"/>
      <c r="AJ423" s="112"/>
      <c r="AK423" s="112"/>
      <c r="AL423" s="112"/>
      <c r="AM423" s="112"/>
      <c r="AN423" s="112"/>
      <c r="AO423" s="112"/>
      <c r="AP423" s="112"/>
      <c r="AQ423" s="112"/>
      <c r="AR423" s="112"/>
      <c r="AS423" s="112"/>
      <c r="AT423" s="112"/>
      <c r="AU423" s="112"/>
      <c r="AV423" s="112"/>
      <c r="AW423" s="112"/>
      <c r="AX423" s="112"/>
      <c r="AY423" s="112"/>
      <c r="AZ423" s="112"/>
      <c r="BA423" s="112"/>
      <c r="BB423" s="112"/>
      <c r="BC423" s="112"/>
      <c r="BD423" s="112"/>
      <c r="BE423" s="112"/>
      <c r="BF423" s="112"/>
      <c r="BG423" s="112"/>
      <c r="BH423" s="112"/>
      <c r="BI423" s="112"/>
      <c r="BJ423" s="112"/>
      <c r="BK423" s="112"/>
      <c r="BL423" s="112"/>
      <c r="BM423" s="112"/>
      <c r="BN423" s="112"/>
      <c r="BO423" s="112"/>
      <c r="BP423" s="112"/>
      <c r="BQ423" s="112"/>
      <c r="BR423" s="112"/>
      <c r="BS423" s="112"/>
      <c r="BT423" s="112"/>
      <c r="BU423" s="112"/>
      <c r="BV423" s="112"/>
      <c r="BW423" s="112"/>
      <c r="BX423" s="112"/>
      <c r="BY423" s="112"/>
    </row>
    <row r="424" spans="1:77" s="196" customFormat="1" ht="78.75" customHeight="1">
      <c r="A424" s="243" t="s">
        <v>158</v>
      </c>
      <c r="B424" s="480" t="s">
        <v>521</v>
      </c>
      <c r="C424" s="480" t="s">
        <v>521</v>
      </c>
      <c r="D424" s="480">
        <v>17</v>
      </c>
      <c r="E424" s="480">
        <v>16</v>
      </c>
      <c r="F424" s="481">
        <v>0.6</v>
      </c>
      <c r="G424" s="480" t="s">
        <v>66</v>
      </c>
      <c r="H424" s="482" t="s">
        <v>414</v>
      </c>
      <c r="I424" s="137" t="s">
        <v>456</v>
      </c>
      <c r="J424" s="137" t="s">
        <v>35</v>
      </c>
      <c r="K424" s="137" t="s">
        <v>2312</v>
      </c>
      <c r="L424" s="137" t="s">
        <v>522</v>
      </c>
      <c r="M424" s="137" t="s">
        <v>1037</v>
      </c>
      <c r="N424" s="137" t="s">
        <v>2369</v>
      </c>
      <c r="O424" s="137" t="s">
        <v>26</v>
      </c>
      <c r="P424" s="375" t="s">
        <v>52</v>
      </c>
      <c r="Q424" s="375" t="s">
        <v>2370</v>
      </c>
      <c r="R424" s="375">
        <v>0.6</v>
      </c>
      <c r="S424" s="375" t="s">
        <v>44</v>
      </c>
      <c r="T424" s="375" t="s">
        <v>44</v>
      </c>
      <c r="U424" s="375" t="s">
        <v>149</v>
      </c>
      <c r="V424" s="375" t="s">
        <v>53</v>
      </c>
      <c r="W424" s="375" t="s">
        <v>603</v>
      </c>
      <c r="X424" s="375" t="s">
        <v>604</v>
      </c>
      <c r="Y424" s="140">
        <f t="shared" si="6"/>
        <v>0.6</v>
      </c>
      <c r="Z424" s="112"/>
      <c r="AA424" s="112"/>
      <c r="AB424" s="290"/>
      <c r="AC424" s="290"/>
      <c r="AD424" s="290"/>
      <c r="AE424" s="290"/>
      <c r="AF424" s="290"/>
      <c r="AG424" s="290"/>
      <c r="AH424" s="290"/>
      <c r="AI424" s="290"/>
      <c r="AJ424" s="290"/>
      <c r="AK424" s="290"/>
      <c r="AL424" s="290"/>
      <c r="AM424" s="290"/>
      <c r="AN424" s="290"/>
      <c r="AO424" s="290"/>
      <c r="AP424" s="290"/>
      <c r="AQ424" s="290"/>
      <c r="AR424" s="290"/>
      <c r="AS424" s="290"/>
      <c r="AT424" s="290"/>
      <c r="AU424" s="290"/>
      <c r="AV424" s="290"/>
      <c r="AW424" s="290"/>
      <c r="AX424" s="290"/>
      <c r="AY424" s="290"/>
      <c r="AZ424" s="290"/>
      <c r="BA424" s="290"/>
      <c r="BB424" s="290"/>
      <c r="BC424" s="290"/>
      <c r="BD424" s="290"/>
      <c r="BE424" s="290"/>
      <c r="BF424" s="290"/>
      <c r="BG424" s="290"/>
      <c r="BH424" s="290"/>
      <c r="BI424" s="290"/>
      <c r="BJ424" s="290"/>
      <c r="BK424" s="290"/>
      <c r="BL424" s="290"/>
      <c r="BM424" s="290"/>
      <c r="BN424" s="290"/>
      <c r="BO424" s="290"/>
      <c r="BP424" s="290"/>
      <c r="BQ424" s="290"/>
      <c r="BR424" s="290"/>
      <c r="BS424" s="290"/>
      <c r="BT424" s="290"/>
      <c r="BU424" s="290"/>
      <c r="BV424" s="290"/>
      <c r="BW424" s="290"/>
      <c r="BX424" s="290"/>
      <c r="BY424" s="290"/>
    </row>
    <row r="425" spans="1:77" s="196" customFormat="1" ht="78.75" customHeight="1">
      <c r="A425" s="243" t="s">
        <v>158</v>
      </c>
      <c r="B425" s="480" t="s">
        <v>521</v>
      </c>
      <c r="C425" s="480" t="s">
        <v>521</v>
      </c>
      <c r="D425" s="480">
        <v>17</v>
      </c>
      <c r="E425" s="480">
        <v>19</v>
      </c>
      <c r="F425" s="481">
        <v>0.5</v>
      </c>
      <c r="G425" s="480" t="s">
        <v>66</v>
      </c>
      <c r="H425" s="482" t="s">
        <v>414</v>
      </c>
      <c r="I425" s="137" t="s">
        <v>456</v>
      </c>
      <c r="J425" s="137" t="s">
        <v>35</v>
      </c>
      <c r="K425" s="137" t="s">
        <v>2312</v>
      </c>
      <c r="L425" s="137" t="s">
        <v>522</v>
      </c>
      <c r="M425" s="137" t="s">
        <v>1037</v>
      </c>
      <c r="N425" s="137" t="s">
        <v>2369</v>
      </c>
      <c r="O425" s="137" t="s">
        <v>26</v>
      </c>
      <c r="P425" s="375" t="s">
        <v>52</v>
      </c>
      <c r="Q425" s="375" t="s">
        <v>2370</v>
      </c>
      <c r="R425" s="375">
        <v>0.5</v>
      </c>
      <c r="S425" s="375" t="s">
        <v>44</v>
      </c>
      <c r="T425" s="375" t="s">
        <v>44</v>
      </c>
      <c r="U425" s="375" t="s">
        <v>149</v>
      </c>
      <c r="V425" s="375" t="s">
        <v>53</v>
      </c>
      <c r="W425" s="375" t="s">
        <v>605</v>
      </c>
      <c r="X425" s="375" t="s">
        <v>606</v>
      </c>
      <c r="Y425" s="140">
        <f t="shared" si="6"/>
        <v>0.5</v>
      </c>
      <c r="Z425" s="112"/>
      <c r="AA425" s="112"/>
      <c r="AB425" s="290"/>
      <c r="AC425" s="290"/>
      <c r="AD425" s="290"/>
      <c r="AE425" s="290"/>
      <c r="AF425" s="290"/>
      <c r="AG425" s="290"/>
      <c r="AH425" s="290"/>
      <c r="AI425" s="290"/>
      <c r="AJ425" s="290"/>
      <c r="AK425" s="290"/>
      <c r="AL425" s="290"/>
      <c r="AM425" s="290"/>
      <c r="AN425" s="290"/>
      <c r="AO425" s="290"/>
      <c r="AP425" s="290"/>
      <c r="AQ425" s="290"/>
      <c r="AR425" s="290"/>
      <c r="AS425" s="290"/>
      <c r="AT425" s="290"/>
      <c r="AU425" s="290"/>
      <c r="AV425" s="290"/>
      <c r="AW425" s="290"/>
      <c r="AX425" s="290"/>
      <c r="AY425" s="290"/>
      <c r="AZ425" s="290"/>
      <c r="BA425" s="290"/>
      <c r="BB425" s="290"/>
      <c r="BC425" s="290"/>
      <c r="BD425" s="290"/>
      <c r="BE425" s="290"/>
      <c r="BF425" s="290"/>
      <c r="BG425" s="290"/>
      <c r="BH425" s="290"/>
      <c r="BI425" s="290"/>
      <c r="BJ425" s="290"/>
      <c r="BK425" s="290"/>
      <c r="BL425" s="290"/>
      <c r="BM425" s="290"/>
      <c r="BN425" s="290"/>
      <c r="BO425" s="290"/>
      <c r="BP425" s="290"/>
      <c r="BQ425" s="290"/>
      <c r="BR425" s="290"/>
      <c r="BS425" s="290"/>
      <c r="BT425" s="290"/>
      <c r="BU425" s="290"/>
      <c r="BV425" s="290"/>
      <c r="BW425" s="290"/>
      <c r="BX425" s="290"/>
      <c r="BY425" s="290"/>
    </row>
    <row r="426" spans="1:77" s="196" customFormat="1" ht="78.75" customHeight="1">
      <c r="A426" s="243" t="s">
        <v>158</v>
      </c>
      <c r="B426" s="480" t="s">
        <v>521</v>
      </c>
      <c r="C426" s="480" t="s">
        <v>521</v>
      </c>
      <c r="D426" s="480">
        <v>17</v>
      </c>
      <c r="E426" s="480">
        <v>21</v>
      </c>
      <c r="F426" s="481">
        <v>1.4</v>
      </c>
      <c r="G426" s="480" t="s">
        <v>66</v>
      </c>
      <c r="H426" s="482" t="s">
        <v>414</v>
      </c>
      <c r="I426" s="137" t="s">
        <v>456</v>
      </c>
      <c r="J426" s="137" t="s">
        <v>35</v>
      </c>
      <c r="K426" s="137" t="s">
        <v>2312</v>
      </c>
      <c r="L426" s="137" t="s">
        <v>522</v>
      </c>
      <c r="M426" s="137" t="s">
        <v>1037</v>
      </c>
      <c r="N426" s="137" t="s">
        <v>2369</v>
      </c>
      <c r="O426" s="137" t="s">
        <v>26</v>
      </c>
      <c r="P426" s="375" t="s">
        <v>52</v>
      </c>
      <c r="Q426" s="375" t="s">
        <v>2370</v>
      </c>
      <c r="R426" s="375">
        <v>1.4</v>
      </c>
      <c r="S426" s="375" t="s">
        <v>44</v>
      </c>
      <c r="T426" s="375" t="s">
        <v>44</v>
      </c>
      <c r="U426" s="375" t="s">
        <v>149</v>
      </c>
      <c r="V426" s="375" t="s">
        <v>53</v>
      </c>
      <c r="W426" s="375" t="s">
        <v>607</v>
      </c>
      <c r="X426" s="375" t="s">
        <v>608</v>
      </c>
      <c r="Y426" s="140">
        <f t="shared" si="6"/>
        <v>1.4</v>
      </c>
      <c r="Z426" s="112"/>
      <c r="AA426" s="112"/>
      <c r="AB426" s="290"/>
      <c r="AC426" s="290"/>
      <c r="AD426" s="290"/>
      <c r="AE426" s="290"/>
      <c r="AF426" s="290"/>
      <c r="AG426" s="290"/>
      <c r="AH426" s="290"/>
      <c r="AI426" s="290"/>
      <c r="AJ426" s="290"/>
      <c r="AK426" s="290"/>
      <c r="AL426" s="290"/>
      <c r="AM426" s="290"/>
      <c r="AN426" s="290"/>
      <c r="AO426" s="290"/>
      <c r="AP426" s="290"/>
      <c r="AQ426" s="290"/>
      <c r="AR426" s="290"/>
      <c r="AS426" s="290"/>
      <c r="AT426" s="290"/>
      <c r="AU426" s="290"/>
      <c r="AV426" s="290"/>
      <c r="AW426" s="290"/>
      <c r="AX426" s="290"/>
      <c r="AY426" s="290"/>
      <c r="AZ426" s="290"/>
      <c r="BA426" s="290"/>
      <c r="BB426" s="290"/>
      <c r="BC426" s="290"/>
      <c r="BD426" s="290"/>
      <c r="BE426" s="290"/>
      <c r="BF426" s="290"/>
      <c r="BG426" s="290"/>
      <c r="BH426" s="290"/>
      <c r="BI426" s="290"/>
      <c r="BJ426" s="290"/>
      <c r="BK426" s="290"/>
      <c r="BL426" s="290"/>
      <c r="BM426" s="290"/>
      <c r="BN426" s="290"/>
      <c r="BO426" s="290"/>
      <c r="BP426" s="290"/>
      <c r="BQ426" s="290"/>
      <c r="BR426" s="290"/>
      <c r="BS426" s="290"/>
      <c r="BT426" s="290"/>
      <c r="BU426" s="290"/>
      <c r="BV426" s="290"/>
      <c r="BW426" s="290"/>
      <c r="BX426" s="290"/>
      <c r="BY426" s="290"/>
    </row>
    <row r="427" spans="1:77" s="316" customFormat="1" ht="78.75" customHeight="1">
      <c r="A427" s="243" t="s">
        <v>158</v>
      </c>
      <c r="B427" s="480" t="s">
        <v>521</v>
      </c>
      <c r="C427" s="480" t="s">
        <v>521</v>
      </c>
      <c r="D427" s="480">
        <v>17</v>
      </c>
      <c r="E427" s="480">
        <v>28</v>
      </c>
      <c r="F427" s="481">
        <v>0.4</v>
      </c>
      <c r="G427" s="480" t="s">
        <v>66</v>
      </c>
      <c r="H427" s="482" t="s">
        <v>414</v>
      </c>
      <c r="I427" s="137" t="s">
        <v>55</v>
      </c>
      <c r="J427" s="137" t="s">
        <v>217</v>
      </c>
      <c r="K427" s="137" t="s">
        <v>2312</v>
      </c>
      <c r="L427" s="137" t="s">
        <v>522</v>
      </c>
      <c r="M427" s="137" t="s">
        <v>1037</v>
      </c>
      <c r="N427" s="137" t="s">
        <v>2369</v>
      </c>
      <c r="O427" s="137" t="s">
        <v>26</v>
      </c>
      <c r="P427" s="375" t="s">
        <v>52</v>
      </c>
      <c r="Q427" s="375" t="s">
        <v>2370</v>
      </c>
      <c r="R427" s="375">
        <v>0.4</v>
      </c>
      <c r="S427" s="375" t="s">
        <v>44</v>
      </c>
      <c r="T427" s="375" t="s">
        <v>44</v>
      </c>
      <c r="U427" s="375" t="s">
        <v>149</v>
      </c>
      <c r="V427" s="375" t="s">
        <v>53</v>
      </c>
      <c r="W427" s="375" t="s">
        <v>609</v>
      </c>
      <c r="X427" s="375" t="s">
        <v>610</v>
      </c>
      <c r="Y427" s="140">
        <f t="shared" si="6"/>
        <v>0.4</v>
      </c>
      <c r="Z427" s="112"/>
      <c r="AA427" s="112"/>
      <c r="AB427" s="112"/>
      <c r="AC427" s="112"/>
      <c r="AD427" s="112"/>
      <c r="AE427" s="112"/>
      <c r="AF427" s="112"/>
      <c r="AG427" s="112"/>
      <c r="AH427" s="112"/>
      <c r="AI427" s="112"/>
      <c r="AJ427" s="112"/>
      <c r="AK427" s="112"/>
      <c r="AL427" s="112"/>
      <c r="AM427" s="112"/>
      <c r="AN427" s="112"/>
      <c r="AO427" s="112"/>
      <c r="AP427" s="112"/>
      <c r="AQ427" s="112"/>
      <c r="AR427" s="112"/>
      <c r="AS427" s="112"/>
      <c r="AT427" s="112"/>
      <c r="AU427" s="112"/>
      <c r="AV427" s="112"/>
      <c r="AW427" s="112"/>
      <c r="AX427" s="112"/>
      <c r="AY427" s="112"/>
      <c r="AZ427" s="112"/>
      <c r="BA427" s="112"/>
      <c r="BB427" s="112"/>
      <c r="BC427" s="112"/>
      <c r="BD427" s="112"/>
      <c r="BE427" s="112"/>
      <c r="BF427" s="112"/>
      <c r="BG427" s="112"/>
      <c r="BH427" s="112"/>
      <c r="BI427" s="112"/>
      <c r="BJ427" s="112"/>
      <c r="BK427" s="112"/>
      <c r="BL427" s="112"/>
      <c r="BM427" s="112"/>
      <c r="BN427" s="112"/>
      <c r="BO427" s="112"/>
      <c r="BP427" s="112"/>
      <c r="BQ427" s="112"/>
      <c r="BR427" s="112"/>
      <c r="BS427" s="112"/>
      <c r="BT427" s="112"/>
      <c r="BU427" s="112"/>
      <c r="BV427" s="112"/>
      <c r="BW427" s="112"/>
      <c r="BX427" s="112"/>
      <c r="BY427" s="112"/>
    </row>
    <row r="428" spans="1:77" s="316" customFormat="1" ht="78.75" customHeight="1">
      <c r="A428" s="243" t="s">
        <v>158</v>
      </c>
      <c r="B428" s="480" t="s">
        <v>521</v>
      </c>
      <c r="C428" s="480" t="s">
        <v>521</v>
      </c>
      <c r="D428" s="480">
        <v>17</v>
      </c>
      <c r="E428" s="480">
        <v>29</v>
      </c>
      <c r="F428" s="481">
        <v>0.8</v>
      </c>
      <c r="G428" s="480" t="s">
        <v>66</v>
      </c>
      <c r="H428" s="482" t="s">
        <v>414</v>
      </c>
      <c r="I428" s="137" t="s">
        <v>456</v>
      </c>
      <c r="J428" s="137" t="s">
        <v>35</v>
      </c>
      <c r="K428" s="137" t="s">
        <v>2312</v>
      </c>
      <c r="L428" s="137" t="s">
        <v>522</v>
      </c>
      <c r="M428" s="137" t="s">
        <v>1037</v>
      </c>
      <c r="N428" s="137" t="s">
        <v>2369</v>
      </c>
      <c r="O428" s="137" t="s">
        <v>26</v>
      </c>
      <c r="P428" s="375" t="s">
        <v>52</v>
      </c>
      <c r="Q428" s="375" t="s">
        <v>2370</v>
      </c>
      <c r="R428" s="375">
        <v>0.8</v>
      </c>
      <c r="S428" s="375" t="s">
        <v>44</v>
      </c>
      <c r="T428" s="375" t="s">
        <v>44</v>
      </c>
      <c r="U428" s="375" t="s">
        <v>149</v>
      </c>
      <c r="V428" s="375" t="s">
        <v>53</v>
      </c>
      <c r="W428" s="375" t="s">
        <v>611</v>
      </c>
      <c r="X428" s="375" t="s">
        <v>612</v>
      </c>
      <c r="Y428" s="140">
        <f t="shared" si="6"/>
        <v>0.8</v>
      </c>
      <c r="Z428" s="112"/>
      <c r="AA428" s="112"/>
      <c r="AB428" s="112"/>
      <c r="AC428" s="112"/>
      <c r="AD428" s="112"/>
      <c r="AE428" s="112"/>
      <c r="AF428" s="112"/>
      <c r="AG428" s="112"/>
      <c r="AH428" s="112"/>
      <c r="AI428" s="112"/>
      <c r="AJ428" s="112"/>
      <c r="AK428" s="112"/>
      <c r="AL428" s="112"/>
      <c r="AM428" s="112"/>
      <c r="AN428" s="112"/>
      <c r="AO428" s="112"/>
      <c r="AP428" s="112"/>
      <c r="AQ428" s="112"/>
      <c r="AR428" s="112"/>
      <c r="AS428" s="112"/>
      <c r="AT428" s="112"/>
      <c r="AU428" s="112"/>
      <c r="AV428" s="112"/>
      <c r="AW428" s="112"/>
      <c r="AX428" s="112"/>
      <c r="AY428" s="112"/>
      <c r="AZ428" s="112"/>
      <c r="BA428" s="112"/>
      <c r="BB428" s="112"/>
      <c r="BC428" s="112"/>
      <c r="BD428" s="112"/>
      <c r="BE428" s="112"/>
      <c r="BF428" s="112"/>
      <c r="BG428" s="112"/>
      <c r="BH428" s="112"/>
      <c r="BI428" s="112"/>
      <c r="BJ428" s="112"/>
      <c r="BK428" s="112"/>
      <c r="BL428" s="112"/>
      <c r="BM428" s="112"/>
      <c r="BN428" s="112"/>
      <c r="BO428" s="112"/>
      <c r="BP428" s="112"/>
      <c r="BQ428" s="112"/>
      <c r="BR428" s="112"/>
      <c r="BS428" s="112"/>
      <c r="BT428" s="112"/>
      <c r="BU428" s="112"/>
      <c r="BV428" s="112"/>
      <c r="BW428" s="112"/>
      <c r="BX428" s="112"/>
      <c r="BY428" s="112"/>
    </row>
    <row r="429" spans="1:77" s="316" customFormat="1" ht="78.75" customHeight="1">
      <c r="A429" s="243" t="s">
        <v>158</v>
      </c>
      <c r="B429" s="480" t="s">
        <v>521</v>
      </c>
      <c r="C429" s="480" t="s">
        <v>521</v>
      </c>
      <c r="D429" s="480">
        <v>18</v>
      </c>
      <c r="E429" s="480">
        <v>9</v>
      </c>
      <c r="F429" s="481">
        <v>2.1</v>
      </c>
      <c r="G429" s="480" t="s">
        <v>66</v>
      </c>
      <c r="H429" s="482" t="s">
        <v>414</v>
      </c>
      <c r="I429" s="137" t="s">
        <v>456</v>
      </c>
      <c r="J429" s="137" t="s">
        <v>35</v>
      </c>
      <c r="K429" s="137" t="s">
        <v>2312</v>
      </c>
      <c r="L429" s="137" t="s">
        <v>522</v>
      </c>
      <c r="M429" s="137" t="s">
        <v>1037</v>
      </c>
      <c r="N429" s="137" t="s">
        <v>2369</v>
      </c>
      <c r="O429" s="137" t="s">
        <v>26</v>
      </c>
      <c r="P429" s="375" t="s">
        <v>52</v>
      </c>
      <c r="Q429" s="375" t="s">
        <v>2370</v>
      </c>
      <c r="R429" s="375">
        <v>2.1</v>
      </c>
      <c r="S429" s="375" t="s">
        <v>44</v>
      </c>
      <c r="T429" s="375" t="s">
        <v>44</v>
      </c>
      <c r="U429" s="375" t="s">
        <v>149</v>
      </c>
      <c r="V429" s="375" t="s">
        <v>53</v>
      </c>
      <c r="W429" s="375" t="s">
        <v>613</v>
      </c>
      <c r="X429" s="375" t="s">
        <v>614</v>
      </c>
      <c r="Y429" s="140">
        <f t="shared" si="6"/>
        <v>2.1</v>
      </c>
      <c r="Z429" s="112"/>
      <c r="AA429" s="112"/>
      <c r="AB429" s="112"/>
      <c r="AC429" s="112"/>
      <c r="AD429" s="112"/>
      <c r="AE429" s="112"/>
      <c r="AF429" s="112"/>
      <c r="AG429" s="112"/>
      <c r="AH429" s="112"/>
      <c r="AI429" s="112"/>
      <c r="AJ429" s="112"/>
      <c r="AK429" s="112"/>
      <c r="AL429" s="112"/>
      <c r="AM429" s="112"/>
      <c r="AN429" s="112"/>
      <c r="AO429" s="112"/>
      <c r="AP429" s="112"/>
      <c r="AQ429" s="112"/>
      <c r="AR429" s="112"/>
      <c r="AS429" s="112"/>
      <c r="AT429" s="112"/>
      <c r="AU429" s="112"/>
      <c r="AV429" s="112"/>
      <c r="AW429" s="112"/>
      <c r="AX429" s="112"/>
      <c r="AY429" s="112"/>
      <c r="AZ429" s="112"/>
      <c r="BA429" s="112"/>
      <c r="BB429" s="112"/>
      <c r="BC429" s="112"/>
      <c r="BD429" s="112"/>
      <c r="BE429" s="112"/>
      <c r="BF429" s="112"/>
      <c r="BG429" s="112"/>
      <c r="BH429" s="112"/>
      <c r="BI429" s="112"/>
      <c r="BJ429" s="112"/>
      <c r="BK429" s="112"/>
      <c r="BL429" s="112"/>
      <c r="BM429" s="112"/>
      <c r="BN429" s="112"/>
      <c r="BO429" s="112"/>
      <c r="BP429" s="112"/>
      <c r="BQ429" s="112"/>
      <c r="BR429" s="112"/>
      <c r="BS429" s="112"/>
      <c r="BT429" s="112"/>
      <c r="BU429" s="112"/>
      <c r="BV429" s="112"/>
      <c r="BW429" s="112"/>
      <c r="BX429" s="112"/>
      <c r="BY429" s="112"/>
    </row>
    <row r="430" spans="1:77" s="483" customFormat="1" ht="78.75" customHeight="1">
      <c r="A430" s="243" t="s">
        <v>158</v>
      </c>
      <c r="B430" s="480" t="s">
        <v>521</v>
      </c>
      <c r="C430" s="480" t="s">
        <v>521</v>
      </c>
      <c r="D430" s="480">
        <v>18</v>
      </c>
      <c r="E430" s="480">
        <v>11</v>
      </c>
      <c r="F430" s="481">
        <v>0.4</v>
      </c>
      <c r="G430" s="480" t="s">
        <v>66</v>
      </c>
      <c r="H430" s="482" t="s">
        <v>414</v>
      </c>
      <c r="I430" s="137" t="s">
        <v>456</v>
      </c>
      <c r="J430" s="137" t="s">
        <v>35</v>
      </c>
      <c r="K430" s="137" t="s">
        <v>2312</v>
      </c>
      <c r="L430" s="137" t="s">
        <v>522</v>
      </c>
      <c r="M430" s="137" t="s">
        <v>1037</v>
      </c>
      <c r="N430" s="137" t="s">
        <v>2369</v>
      </c>
      <c r="O430" s="137" t="s">
        <v>26</v>
      </c>
      <c r="P430" s="375" t="s">
        <v>52</v>
      </c>
      <c r="Q430" s="375" t="s">
        <v>2370</v>
      </c>
      <c r="R430" s="375">
        <v>0.4</v>
      </c>
      <c r="S430" s="375" t="s">
        <v>44</v>
      </c>
      <c r="T430" s="375" t="s">
        <v>44</v>
      </c>
      <c r="U430" s="375" t="s">
        <v>149</v>
      </c>
      <c r="V430" s="375" t="s">
        <v>53</v>
      </c>
      <c r="W430" s="375" t="s">
        <v>615</v>
      </c>
      <c r="X430" s="375" t="s">
        <v>616</v>
      </c>
      <c r="Y430" s="140">
        <f t="shared" si="6"/>
        <v>0.4</v>
      </c>
      <c r="Z430" s="112"/>
      <c r="AA430" s="112"/>
      <c r="AB430" s="137"/>
      <c r="AC430" s="137"/>
      <c r="AD430" s="137"/>
      <c r="AE430" s="137"/>
      <c r="AF430" s="137"/>
      <c r="AG430" s="137"/>
      <c r="AH430" s="137"/>
      <c r="AI430" s="137"/>
      <c r="AJ430" s="137"/>
      <c r="AK430" s="137"/>
      <c r="AL430" s="137"/>
      <c r="AM430" s="137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7"/>
      <c r="BG430" s="137"/>
      <c r="BH430" s="137"/>
      <c r="BI430" s="137"/>
      <c r="BJ430" s="137"/>
      <c r="BK430" s="137"/>
      <c r="BL430" s="137"/>
      <c r="BM430" s="137"/>
      <c r="BN430" s="137"/>
      <c r="BO430" s="137"/>
      <c r="BP430" s="137"/>
      <c r="BQ430" s="137"/>
      <c r="BR430" s="137"/>
      <c r="BS430" s="137"/>
      <c r="BT430" s="137"/>
      <c r="BU430" s="137"/>
      <c r="BV430" s="137"/>
      <c r="BW430" s="137"/>
      <c r="BX430" s="137"/>
      <c r="BY430" s="137"/>
    </row>
    <row r="431" spans="1:77" s="483" customFormat="1" ht="78.75" customHeight="1">
      <c r="A431" s="243" t="s">
        <v>158</v>
      </c>
      <c r="B431" s="480" t="s">
        <v>521</v>
      </c>
      <c r="C431" s="480" t="s">
        <v>521</v>
      </c>
      <c r="D431" s="480">
        <v>18</v>
      </c>
      <c r="E431" s="480">
        <v>16</v>
      </c>
      <c r="F431" s="481">
        <v>0.2</v>
      </c>
      <c r="G431" s="480" t="s">
        <v>66</v>
      </c>
      <c r="H431" s="482" t="s">
        <v>414</v>
      </c>
      <c r="I431" s="137" t="s">
        <v>456</v>
      </c>
      <c r="J431" s="137" t="s">
        <v>35</v>
      </c>
      <c r="K431" s="137" t="s">
        <v>2312</v>
      </c>
      <c r="L431" s="137" t="s">
        <v>522</v>
      </c>
      <c r="M431" s="137" t="s">
        <v>1037</v>
      </c>
      <c r="N431" s="137" t="s">
        <v>2369</v>
      </c>
      <c r="O431" s="137" t="s">
        <v>26</v>
      </c>
      <c r="P431" s="375" t="s">
        <v>52</v>
      </c>
      <c r="Q431" s="375" t="s">
        <v>2370</v>
      </c>
      <c r="R431" s="375">
        <v>0.2</v>
      </c>
      <c r="S431" s="375" t="s">
        <v>44</v>
      </c>
      <c r="T431" s="375" t="s">
        <v>44</v>
      </c>
      <c r="U431" s="375" t="s">
        <v>149</v>
      </c>
      <c r="V431" s="375" t="s">
        <v>53</v>
      </c>
      <c r="W431" s="375" t="s">
        <v>617</v>
      </c>
      <c r="X431" s="375" t="s">
        <v>618</v>
      </c>
      <c r="Y431" s="140">
        <f t="shared" si="6"/>
        <v>0.2</v>
      </c>
      <c r="Z431" s="112"/>
      <c r="AA431" s="112"/>
      <c r="AB431" s="137"/>
      <c r="AC431" s="137"/>
      <c r="AD431" s="137"/>
      <c r="AE431" s="137"/>
      <c r="AF431" s="137"/>
      <c r="AG431" s="137"/>
      <c r="AH431" s="137"/>
      <c r="AI431" s="137"/>
      <c r="AJ431" s="137"/>
      <c r="AK431" s="137"/>
      <c r="AL431" s="137"/>
      <c r="AM431" s="137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7"/>
      <c r="BG431" s="137"/>
      <c r="BH431" s="137"/>
      <c r="BI431" s="137"/>
      <c r="BJ431" s="137"/>
      <c r="BK431" s="137"/>
      <c r="BL431" s="137"/>
      <c r="BM431" s="137"/>
      <c r="BN431" s="137"/>
      <c r="BO431" s="137"/>
      <c r="BP431" s="137"/>
      <c r="BQ431" s="137"/>
      <c r="BR431" s="137"/>
      <c r="BS431" s="137"/>
      <c r="BT431" s="137"/>
      <c r="BU431" s="137"/>
      <c r="BV431" s="137"/>
      <c r="BW431" s="137"/>
      <c r="BX431" s="137"/>
      <c r="BY431" s="137"/>
    </row>
    <row r="432" spans="1:77" s="483" customFormat="1" ht="78.75" customHeight="1">
      <c r="A432" s="243" t="s">
        <v>158</v>
      </c>
      <c r="B432" s="480" t="s">
        <v>521</v>
      </c>
      <c r="C432" s="480" t="s">
        <v>521</v>
      </c>
      <c r="D432" s="480">
        <v>19</v>
      </c>
      <c r="E432" s="480">
        <v>5</v>
      </c>
      <c r="F432" s="481">
        <v>0.9</v>
      </c>
      <c r="G432" s="480" t="s">
        <v>66</v>
      </c>
      <c r="H432" s="482" t="s">
        <v>414</v>
      </c>
      <c r="I432" s="137" t="s">
        <v>456</v>
      </c>
      <c r="J432" s="137" t="s">
        <v>35</v>
      </c>
      <c r="K432" s="137" t="s">
        <v>2312</v>
      </c>
      <c r="L432" s="137" t="s">
        <v>522</v>
      </c>
      <c r="M432" s="137" t="s">
        <v>1037</v>
      </c>
      <c r="N432" s="137" t="s">
        <v>2369</v>
      </c>
      <c r="O432" s="137" t="s">
        <v>26</v>
      </c>
      <c r="P432" s="375" t="s">
        <v>52</v>
      </c>
      <c r="Q432" s="375" t="s">
        <v>2370</v>
      </c>
      <c r="R432" s="375">
        <v>0.9</v>
      </c>
      <c r="S432" s="375" t="s">
        <v>44</v>
      </c>
      <c r="T432" s="375" t="s">
        <v>44</v>
      </c>
      <c r="U432" s="375" t="s">
        <v>149</v>
      </c>
      <c r="V432" s="375" t="s">
        <v>53</v>
      </c>
      <c r="W432" s="375" t="s">
        <v>619</v>
      </c>
      <c r="X432" s="375" t="s">
        <v>620</v>
      </c>
      <c r="Y432" s="140">
        <f t="shared" si="6"/>
        <v>0.9</v>
      </c>
      <c r="Z432" s="112"/>
      <c r="AA432" s="112"/>
      <c r="AB432" s="137"/>
      <c r="AC432" s="137"/>
      <c r="AD432" s="137"/>
      <c r="AE432" s="137"/>
      <c r="AF432" s="137"/>
      <c r="AG432" s="137"/>
      <c r="AH432" s="137"/>
      <c r="AI432" s="137"/>
      <c r="AJ432" s="137"/>
      <c r="AK432" s="137"/>
      <c r="AL432" s="137"/>
      <c r="AM432" s="137"/>
      <c r="AN432" s="137"/>
      <c r="AO432" s="137"/>
      <c r="AP432" s="137"/>
      <c r="AQ432" s="137"/>
      <c r="AR432" s="137"/>
      <c r="AS432" s="137"/>
      <c r="AT432" s="137"/>
      <c r="AU432" s="137"/>
      <c r="AV432" s="137"/>
      <c r="AW432" s="137"/>
      <c r="AX432" s="137"/>
      <c r="AY432" s="137"/>
      <c r="AZ432" s="137"/>
      <c r="BA432" s="137"/>
      <c r="BB432" s="137"/>
      <c r="BC432" s="137"/>
      <c r="BD432" s="137"/>
      <c r="BE432" s="137"/>
      <c r="BF432" s="137"/>
      <c r="BG432" s="137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</row>
    <row r="433" spans="1:77" s="483" customFormat="1" ht="78.75" customHeight="1">
      <c r="A433" s="243" t="s">
        <v>158</v>
      </c>
      <c r="B433" s="480" t="s">
        <v>521</v>
      </c>
      <c r="C433" s="480" t="s">
        <v>521</v>
      </c>
      <c r="D433" s="480">
        <v>19</v>
      </c>
      <c r="E433" s="480">
        <v>13</v>
      </c>
      <c r="F433" s="481">
        <v>1</v>
      </c>
      <c r="G433" s="480" t="s">
        <v>66</v>
      </c>
      <c r="H433" s="482" t="s">
        <v>414</v>
      </c>
      <c r="I433" s="137" t="s">
        <v>456</v>
      </c>
      <c r="J433" s="137" t="s">
        <v>35</v>
      </c>
      <c r="K433" s="137" t="s">
        <v>2312</v>
      </c>
      <c r="L433" s="137" t="s">
        <v>522</v>
      </c>
      <c r="M433" s="137" t="s">
        <v>1037</v>
      </c>
      <c r="N433" s="137" t="s">
        <v>2369</v>
      </c>
      <c r="O433" s="137" t="s">
        <v>26</v>
      </c>
      <c r="P433" s="375" t="s">
        <v>52</v>
      </c>
      <c r="Q433" s="375" t="s">
        <v>2370</v>
      </c>
      <c r="R433" s="375">
        <v>1</v>
      </c>
      <c r="S433" s="375" t="s">
        <v>44</v>
      </c>
      <c r="T433" s="375" t="s">
        <v>44</v>
      </c>
      <c r="U433" s="375" t="s">
        <v>149</v>
      </c>
      <c r="V433" s="375" t="s">
        <v>53</v>
      </c>
      <c r="W433" s="375" t="s">
        <v>621</v>
      </c>
      <c r="X433" s="375" t="s">
        <v>622</v>
      </c>
      <c r="Y433" s="140">
        <f t="shared" si="6"/>
        <v>1</v>
      </c>
      <c r="Z433" s="112"/>
      <c r="AA433" s="112"/>
      <c r="AB433" s="137"/>
      <c r="AC433" s="137"/>
      <c r="AD433" s="137"/>
      <c r="AE433" s="137"/>
      <c r="AF433" s="137"/>
      <c r="AG433" s="137"/>
      <c r="AH433" s="137"/>
      <c r="AI433" s="137"/>
      <c r="AJ433" s="137"/>
      <c r="AK433" s="137"/>
      <c r="AL433" s="137"/>
      <c r="AM433" s="137"/>
      <c r="AN433" s="137"/>
      <c r="AO433" s="137"/>
      <c r="AP433" s="137"/>
      <c r="AQ433" s="137"/>
      <c r="AR433" s="137"/>
      <c r="AS433" s="137"/>
      <c r="AT433" s="137"/>
      <c r="AU433" s="137"/>
      <c r="AV433" s="137"/>
      <c r="AW433" s="137"/>
      <c r="AX433" s="137"/>
      <c r="AY433" s="137"/>
      <c r="AZ433" s="137"/>
      <c r="BA433" s="137"/>
      <c r="BB433" s="137"/>
      <c r="BC433" s="137"/>
      <c r="BD433" s="137"/>
      <c r="BE433" s="137"/>
      <c r="BF433" s="137"/>
      <c r="BG433" s="137"/>
      <c r="BH433" s="137"/>
      <c r="BI433" s="137"/>
      <c r="BJ433" s="137"/>
      <c r="BK433" s="137"/>
      <c r="BL433" s="137"/>
      <c r="BM433" s="137"/>
      <c r="BN433" s="137"/>
      <c r="BO433" s="137"/>
      <c r="BP433" s="137"/>
      <c r="BQ433" s="137"/>
      <c r="BR433" s="137"/>
      <c r="BS433" s="137"/>
      <c r="BT433" s="137"/>
      <c r="BU433" s="137"/>
      <c r="BV433" s="137"/>
      <c r="BW433" s="137"/>
      <c r="BX433" s="137"/>
      <c r="BY433" s="137"/>
    </row>
    <row r="434" spans="1:77" s="483" customFormat="1" ht="78.75" customHeight="1">
      <c r="A434" s="243" t="s">
        <v>158</v>
      </c>
      <c r="B434" s="480" t="s">
        <v>521</v>
      </c>
      <c r="C434" s="480" t="s">
        <v>521</v>
      </c>
      <c r="D434" s="480">
        <v>19</v>
      </c>
      <c r="E434" s="480">
        <v>15</v>
      </c>
      <c r="F434" s="481">
        <v>0.3</v>
      </c>
      <c r="G434" s="480" t="s">
        <v>66</v>
      </c>
      <c r="H434" s="482" t="s">
        <v>414</v>
      </c>
      <c r="I434" s="137" t="s">
        <v>456</v>
      </c>
      <c r="J434" s="137" t="s">
        <v>35</v>
      </c>
      <c r="K434" s="137" t="s">
        <v>2312</v>
      </c>
      <c r="L434" s="137" t="s">
        <v>522</v>
      </c>
      <c r="M434" s="137" t="s">
        <v>1037</v>
      </c>
      <c r="N434" s="137" t="s">
        <v>2369</v>
      </c>
      <c r="O434" s="137" t="s">
        <v>26</v>
      </c>
      <c r="P434" s="375" t="s">
        <v>52</v>
      </c>
      <c r="Q434" s="375" t="s">
        <v>2370</v>
      </c>
      <c r="R434" s="375">
        <v>0.3</v>
      </c>
      <c r="S434" s="375" t="s">
        <v>44</v>
      </c>
      <c r="T434" s="375" t="s">
        <v>44</v>
      </c>
      <c r="U434" s="375" t="s">
        <v>149</v>
      </c>
      <c r="V434" s="375" t="s">
        <v>53</v>
      </c>
      <c r="W434" s="375" t="s">
        <v>623</v>
      </c>
      <c r="X434" s="375" t="s">
        <v>624</v>
      </c>
      <c r="Y434" s="140">
        <f t="shared" si="6"/>
        <v>0.3</v>
      </c>
      <c r="Z434" s="112"/>
      <c r="AA434" s="112"/>
      <c r="AB434" s="137"/>
      <c r="AC434" s="137"/>
      <c r="AD434" s="137"/>
      <c r="AE434" s="137"/>
      <c r="AF434" s="137"/>
      <c r="AG434" s="137"/>
      <c r="AH434" s="137"/>
      <c r="AI434" s="137"/>
      <c r="AJ434" s="137"/>
      <c r="AK434" s="137"/>
      <c r="AL434" s="137"/>
      <c r="AM434" s="137"/>
      <c r="AN434" s="137"/>
      <c r="AO434" s="137"/>
      <c r="AP434" s="137"/>
      <c r="AQ434" s="137"/>
      <c r="AR434" s="137"/>
      <c r="AS434" s="137"/>
      <c r="AT434" s="137"/>
      <c r="AU434" s="137"/>
      <c r="AV434" s="137"/>
      <c r="AW434" s="137"/>
      <c r="AX434" s="137"/>
      <c r="AY434" s="137"/>
      <c r="AZ434" s="137"/>
      <c r="BA434" s="137"/>
      <c r="BB434" s="137"/>
      <c r="BC434" s="137"/>
      <c r="BD434" s="137"/>
      <c r="BE434" s="137"/>
      <c r="BF434" s="137"/>
      <c r="BG434" s="137"/>
      <c r="BH434" s="137"/>
      <c r="BI434" s="137"/>
      <c r="BJ434" s="137"/>
      <c r="BK434" s="137"/>
      <c r="BL434" s="137"/>
      <c r="BM434" s="137"/>
      <c r="BN434" s="137"/>
      <c r="BO434" s="137"/>
      <c r="BP434" s="137"/>
      <c r="BQ434" s="137"/>
      <c r="BR434" s="137"/>
      <c r="BS434" s="137"/>
      <c r="BT434" s="137"/>
      <c r="BU434" s="137"/>
      <c r="BV434" s="137"/>
      <c r="BW434" s="137"/>
      <c r="BX434" s="137"/>
      <c r="BY434" s="137"/>
    </row>
    <row r="435" spans="1:77" s="483" customFormat="1" ht="78.75" customHeight="1">
      <c r="A435" s="243" t="s">
        <v>158</v>
      </c>
      <c r="B435" s="480" t="s">
        <v>521</v>
      </c>
      <c r="C435" s="480" t="s">
        <v>521</v>
      </c>
      <c r="D435" s="480">
        <v>19</v>
      </c>
      <c r="E435" s="480">
        <v>18</v>
      </c>
      <c r="F435" s="481">
        <v>0.2</v>
      </c>
      <c r="G435" s="480" t="s">
        <v>66</v>
      </c>
      <c r="H435" s="482" t="s">
        <v>414</v>
      </c>
      <c r="I435" s="137" t="s">
        <v>456</v>
      </c>
      <c r="J435" s="137" t="s">
        <v>35</v>
      </c>
      <c r="K435" s="137" t="s">
        <v>2312</v>
      </c>
      <c r="L435" s="137" t="s">
        <v>522</v>
      </c>
      <c r="M435" s="137" t="s">
        <v>1037</v>
      </c>
      <c r="N435" s="137" t="s">
        <v>2369</v>
      </c>
      <c r="O435" s="137" t="s">
        <v>26</v>
      </c>
      <c r="P435" s="375" t="s">
        <v>52</v>
      </c>
      <c r="Q435" s="375" t="s">
        <v>2370</v>
      </c>
      <c r="R435" s="375">
        <v>0.2</v>
      </c>
      <c r="S435" s="375" t="s">
        <v>44</v>
      </c>
      <c r="T435" s="375" t="s">
        <v>44</v>
      </c>
      <c r="U435" s="375" t="s">
        <v>149</v>
      </c>
      <c r="V435" s="375" t="s">
        <v>53</v>
      </c>
      <c r="W435" s="375" t="s">
        <v>625</v>
      </c>
      <c r="X435" s="375" t="s">
        <v>626</v>
      </c>
      <c r="Y435" s="140">
        <f t="shared" si="6"/>
        <v>0.2</v>
      </c>
      <c r="Z435" s="112"/>
      <c r="AA435" s="112"/>
      <c r="AB435" s="137"/>
      <c r="AC435" s="137"/>
      <c r="AD435" s="137"/>
      <c r="AE435" s="137"/>
      <c r="AF435" s="137"/>
      <c r="AG435" s="137"/>
      <c r="AH435" s="137"/>
      <c r="AI435" s="137"/>
      <c r="AJ435" s="137"/>
      <c r="AK435" s="137"/>
      <c r="AL435" s="137"/>
      <c r="AM435" s="137"/>
      <c r="AN435" s="137"/>
      <c r="AO435" s="137"/>
      <c r="AP435" s="137"/>
      <c r="AQ435" s="137"/>
      <c r="AR435" s="137"/>
      <c r="AS435" s="137"/>
      <c r="AT435" s="137"/>
      <c r="AU435" s="137"/>
      <c r="AV435" s="137"/>
      <c r="AW435" s="137"/>
      <c r="AX435" s="137"/>
      <c r="AY435" s="137"/>
      <c r="AZ435" s="137"/>
      <c r="BA435" s="137"/>
      <c r="BB435" s="137"/>
      <c r="BC435" s="137"/>
      <c r="BD435" s="137"/>
      <c r="BE435" s="137"/>
      <c r="BF435" s="137"/>
      <c r="BG435" s="137"/>
      <c r="BH435" s="137"/>
      <c r="BI435" s="137"/>
      <c r="BJ435" s="137"/>
      <c r="BK435" s="137"/>
      <c r="BL435" s="137"/>
      <c r="BM435" s="137"/>
      <c r="BN435" s="137"/>
      <c r="BO435" s="137"/>
      <c r="BP435" s="137"/>
      <c r="BQ435" s="137"/>
      <c r="BR435" s="137"/>
      <c r="BS435" s="137"/>
      <c r="BT435" s="137"/>
      <c r="BU435" s="137"/>
      <c r="BV435" s="137"/>
      <c r="BW435" s="137"/>
      <c r="BX435" s="137"/>
      <c r="BY435" s="137"/>
    </row>
    <row r="436" spans="1:77" s="483" customFormat="1" ht="78.75" customHeight="1">
      <c r="A436" s="243" t="s">
        <v>158</v>
      </c>
      <c r="B436" s="480" t="s">
        <v>521</v>
      </c>
      <c r="C436" s="480" t="s">
        <v>521</v>
      </c>
      <c r="D436" s="480">
        <v>20</v>
      </c>
      <c r="E436" s="480">
        <v>23</v>
      </c>
      <c r="F436" s="481">
        <v>1.1000000000000001</v>
      </c>
      <c r="G436" s="480" t="s">
        <v>66</v>
      </c>
      <c r="H436" s="482" t="s">
        <v>414</v>
      </c>
      <c r="I436" s="137" t="s">
        <v>55</v>
      </c>
      <c r="J436" s="137" t="s">
        <v>35</v>
      </c>
      <c r="K436" s="137" t="s">
        <v>2312</v>
      </c>
      <c r="L436" s="137" t="s">
        <v>522</v>
      </c>
      <c r="M436" s="137" t="s">
        <v>1037</v>
      </c>
      <c r="N436" s="137" t="s">
        <v>2369</v>
      </c>
      <c r="O436" s="137" t="s">
        <v>26</v>
      </c>
      <c r="P436" s="375" t="s">
        <v>52</v>
      </c>
      <c r="Q436" s="375" t="s">
        <v>2370</v>
      </c>
      <c r="R436" s="375">
        <v>1.1000000000000001</v>
      </c>
      <c r="S436" s="375" t="s">
        <v>44</v>
      </c>
      <c r="T436" s="375" t="s">
        <v>44</v>
      </c>
      <c r="U436" s="375" t="s">
        <v>149</v>
      </c>
      <c r="V436" s="375" t="s">
        <v>53</v>
      </c>
      <c r="W436" s="375" t="s">
        <v>627</v>
      </c>
      <c r="X436" s="375" t="s">
        <v>628</v>
      </c>
      <c r="Y436" s="140">
        <f t="shared" si="6"/>
        <v>1.1000000000000001</v>
      </c>
      <c r="Z436" s="112"/>
      <c r="AA436" s="112"/>
      <c r="AB436" s="137"/>
      <c r="AC436" s="137"/>
      <c r="AD436" s="137"/>
      <c r="AE436" s="137"/>
      <c r="AF436" s="137"/>
      <c r="AG436" s="137"/>
      <c r="AH436" s="137"/>
      <c r="AI436" s="137"/>
      <c r="AJ436" s="137"/>
      <c r="AK436" s="137"/>
      <c r="AL436" s="137"/>
      <c r="AM436" s="137"/>
      <c r="AN436" s="137"/>
      <c r="AO436" s="137"/>
      <c r="AP436" s="137"/>
      <c r="AQ436" s="137"/>
      <c r="AR436" s="137"/>
      <c r="AS436" s="137"/>
      <c r="AT436" s="137"/>
      <c r="AU436" s="137"/>
      <c r="AV436" s="137"/>
      <c r="AW436" s="137"/>
      <c r="AX436" s="137"/>
      <c r="AY436" s="137"/>
      <c r="AZ436" s="137"/>
      <c r="BA436" s="137"/>
      <c r="BB436" s="137"/>
      <c r="BC436" s="137"/>
      <c r="BD436" s="137"/>
      <c r="BE436" s="137"/>
      <c r="BF436" s="137"/>
      <c r="BG436" s="137"/>
      <c r="BH436" s="137"/>
      <c r="BI436" s="137"/>
      <c r="BJ436" s="137"/>
      <c r="BK436" s="137"/>
      <c r="BL436" s="137"/>
      <c r="BM436" s="137"/>
      <c r="BN436" s="137"/>
      <c r="BO436" s="137"/>
      <c r="BP436" s="137"/>
      <c r="BQ436" s="137"/>
      <c r="BR436" s="137"/>
      <c r="BS436" s="137"/>
      <c r="BT436" s="137"/>
      <c r="BU436" s="137"/>
      <c r="BV436" s="137"/>
      <c r="BW436" s="137"/>
      <c r="BX436" s="137"/>
      <c r="BY436" s="137"/>
    </row>
    <row r="437" spans="1:77" s="483" customFormat="1" ht="78.75" customHeight="1">
      <c r="A437" s="243" t="s">
        <v>158</v>
      </c>
      <c r="B437" s="480" t="s">
        <v>521</v>
      </c>
      <c r="C437" s="480" t="s">
        <v>521</v>
      </c>
      <c r="D437" s="480">
        <v>20</v>
      </c>
      <c r="E437" s="480">
        <v>32</v>
      </c>
      <c r="F437" s="481">
        <v>0.4</v>
      </c>
      <c r="G437" s="480" t="s">
        <v>66</v>
      </c>
      <c r="H437" s="482" t="s">
        <v>414</v>
      </c>
      <c r="I437" s="137" t="s">
        <v>55</v>
      </c>
      <c r="J437" s="137" t="s">
        <v>35</v>
      </c>
      <c r="K437" s="137" t="s">
        <v>2312</v>
      </c>
      <c r="L437" s="137" t="s">
        <v>522</v>
      </c>
      <c r="M437" s="137" t="s">
        <v>1037</v>
      </c>
      <c r="N437" s="137" t="s">
        <v>2369</v>
      </c>
      <c r="O437" s="137" t="s">
        <v>26</v>
      </c>
      <c r="P437" s="375" t="s">
        <v>52</v>
      </c>
      <c r="Q437" s="375" t="s">
        <v>2370</v>
      </c>
      <c r="R437" s="375">
        <v>0.4</v>
      </c>
      <c r="S437" s="375" t="s">
        <v>44</v>
      </c>
      <c r="T437" s="375" t="s">
        <v>44</v>
      </c>
      <c r="U437" s="375" t="s">
        <v>149</v>
      </c>
      <c r="V437" s="375" t="s">
        <v>53</v>
      </c>
      <c r="W437" s="375" t="s">
        <v>629</v>
      </c>
      <c r="X437" s="375" t="s">
        <v>630</v>
      </c>
      <c r="Y437" s="140">
        <f t="shared" si="6"/>
        <v>0.4</v>
      </c>
      <c r="Z437" s="112"/>
      <c r="AA437" s="112"/>
      <c r="AB437" s="137"/>
      <c r="AC437" s="137"/>
      <c r="AD437" s="137"/>
      <c r="AE437" s="137"/>
      <c r="AF437" s="137"/>
      <c r="AG437" s="137"/>
      <c r="AH437" s="137"/>
      <c r="AI437" s="137"/>
      <c r="AJ437" s="137"/>
      <c r="AK437" s="137"/>
      <c r="AL437" s="137"/>
      <c r="AM437" s="137"/>
      <c r="AN437" s="137"/>
      <c r="AO437" s="137"/>
      <c r="AP437" s="137"/>
      <c r="AQ437" s="137"/>
      <c r="AR437" s="137"/>
      <c r="AS437" s="137"/>
      <c r="AT437" s="137"/>
      <c r="AU437" s="137"/>
      <c r="AV437" s="137"/>
      <c r="AW437" s="137"/>
      <c r="AX437" s="137"/>
      <c r="AY437" s="137"/>
      <c r="AZ437" s="137"/>
      <c r="BA437" s="137"/>
      <c r="BB437" s="137"/>
      <c r="BC437" s="137"/>
      <c r="BD437" s="137"/>
      <c r="BE437" s="137"/>
      <c r="BF437" s="137"/>
      <c r="BG437" s="137"/>
      <c r="BH437" s="137"/>
      <c r="BI437" s="137"/>
      <c r="BJ437" s="137"/>
      <c r="BK437" s="137"/>
      <c r="BL437" s="137"/>
      <c r="BM437" s="137"/>
      <c r="BN437" s="137"/>
      <c r="BO437" s="137"/>
      <c r="BP437" s="137"/>
      <c r="BQ437" s="137"/>
      <c r="BR437" s="137"/>
      <c r="BS437" s="137"/>
      <c r="BT437" s="137"/>
      <c r="BU437" s="137"/>
      <c r="BV437" s="137"/>
      <c r="BW437" s="137"/>
      <c r="BX437" s="137"/>
      <c r="BY437" s="137"/>
    </row>
    <row r="438" spans="1:77" s="483" customFormat="1" ht="78.75" customHeight="1">
      <c r="A438" s="243" t="s">
        <v>158</v>
      </c>
      <c r="B438" s="480" t="s">
        <v>521</v>
      </c>
      <c r="C438" s="480" t="s">
        <v>521</v>
      </c>
      <c r="D438" s="480">
        <v>21</v>
      </c>
      <c r="E438" s="480">
        <v>11</v>
      </c>
      <c r="F438" s="481">
        <v>1</v>
      </c>
      <c r="G438" s="480" t="s">
        <v>66</v>
      </c>
      <c r="H438" s="482" t="s">
        <v>414</v>
      </c>
      <c r="I438" s="137" t="s">
        <v>55</v>
      </c>
      <c r="J438" s="137" t="s">
        <v>35</v>
      </c>
      <c r="K438" s="137" t="s">
        <v>2312</v>
      </c>
      <c r="L438" s="137" t="s">
        <v>522</v>
      </c>
      <c r="M438" s="137" t="s">
        <v>1037</v>
      </c>
      <c r="N438" s="137" t="s">
        <v>2369</v>
      </c>
      <c r="O438" s="137" t="s">
        <v>26</v>
      </c>
      <c r="P438" s="375" t="s">
        <v>52</v>
      </c>
      <c r="Q438" s="375" t="s">
        <v>2370</v>
      </c>
      <c r="R438" s="375">
        <v>1</v>
      </c>
      <c r="S438" s="375" t="s">
        <v>44</v>
      </c>
      <c r="T438" s="375" t="s">
        <v>44</v>
      </c>
      <c r="U438" s="375" t="s">
        <v>149</v>
      </c>
      <c r="V438" s="375" t="s">
        <v>53</v>
      </c>
      <c r="W438" s="375" t="s">
        <v>631</v>
      </c>
      <c r="X438" s="375" t="s">
        <v>632</v>
      </c>
      <c r="Y438" s="140">
        <f t="shared" si="6"/>
        <v>1</v>
      </c>
      <c r="Z438" s="112"/>
      <c r="AA438" s="112"/>
      <c r="AB438" s="137"/>
      <c r="AC438" s="137"/>
      <c r="AD438" s="137"/>
      <c r="AE438" s="137"/>
      <c r="AF438" s="137"/>
      <c r="AG438" s="137"/>
      <c r="AH438" s="137"/>
      <c r="AI438" s="137"/>
      <c r="AJ438" s="137"/>
      <c r="AK438" s="137"/>
      <c r="AL438" s="137"/>
      <c r="AM438" s="137"/>
      <c r="AN438" s="137"/>
      <c r="AO438" s="137"/>
      <c r="AP438" s="137"/>
      <c r="AQ438" s="137"/>
      <c r="AR438" s="137"/>
      <c r="AS438" s="137"/>
      <c r="AT438" s="137"/>
      <c r="AU438" s="137"/>
      <c r="AV438" s="137"/>
      <c r="AW438" s="137"/>
      <c r="AX438" s="137"/>
      <c r="AY438" s="137"/>
      <c r="AZ438" s="137"/>
      <c r="BA438" s="137"/>
      <c r="BB438" s="137"/>
      <c r="BC438" s="137"/>
      <c r="BD438" s="137"/>
      <c r="BE438" s="137"/>
      <c r="BF438" s="137"/>
      <c r="BG438" s="137"/>
      <c r="BH438" s="137"/>
      <c r="BI438" s="137"/>
      <c r="BJ438" s="137"/>
      <c r="BK438" s="137"/>
      <c r="BL438" s="137"/>
      <c r="BM438" s="137"/>
      <c r="BN438" s="137"/>
      <c r="BO438" s="137"/>
      <c r="BP438" s="137"/>
      <c r="BQ438" s="137"/>
      <c r="BR438" s="137"/>
      <c r="BS438" s="137"/>
      <c r="BT438" s="137"/>
      <c r="BU438" s="137"/>
      <c r="BV438" s="137"/>
      <c r="BW438" s="137"/>
      <c r="BX438" s="137"/>
      <c r="BY438" s="137"/>
    </row>
    <row r="439" spans="1:77" s="483" customFormat="1" ht="78.75" customHeight="1">
      <c r="A439" s="243" t="s">
        <v>158</v>
      </c>
      <c r="B439" s="480" t="s">
        <v>521</v>
      </c>
      <c r="C439" s="480" t="s">
        <v>521</v>
      </c>
      <c r="D439" s="480">
        <v>21</v>
      </c>
      <c r="E439" s="480">
        <v>17</v>
      </c>
      <c r="F439" s="481">
        <v>0.8</v>
      </c>
      <c r="G439" s="480" t="s">
        <v>66</v>
      </c>
      <c r="H439" s="482" t="s">
        <v>414</v>
      </c>
      <c r="I439" s="137" t="s">
        <v>55</v>
      </c>
      <c r="J439" s="137" t="s">
        <v>35</v>
      </c>
      <c r="K439" s="137" t="s">
        <v>2312</v>
      </c>
      <c r="L439" s="137" t="s">
        <v>522</v>
      </c>
      <c r="M439" s="137" t="s">
        <v>1037</v>
      </c>
      <c r="N439" s="137" t="s">
        <v>2369</v>
      </c>
      <c r="O439" s="137" t="s">
        <v>26</v>
      </c>
      <c r="P439" s="375" t="s">
        <v>52</v>
      </c>
      <c r="Q439" s="375" t="s">
        <v>2370</v>
      </c>
      <c r="R439" s="375">
        <v>0.8</v>
      </c>
      <c r="S439" s="375" t="s">
        <v>44</v>
      </c>
      <c r="T439" s="375" t="s">
        <v>44</v>
      </c>
      <c r="U439" s="375" t="s">
        <v>149</v>
      </c>
      <c r="V439" s="375" t="s">
        <v>53</v>
      </c>
      <c r="W439" s="375" t="s">
        <v>633</v>
      </c>
      <c r="X439" s="375" t="s">
        <v>634</v>
      </c>
      <c r="Y439" s="140">
        <f t="shared" si="6"/>
        <v>0.8</v>
      </c>
      <c r="Z439" s="112"/>
      <c r="AA439" s="112"/>
      <c r="AB439" s="137"/>
      <c r="AC439" s="137"/>
      <c r="AD439" s="137"/>
      <c r="AE439" s="137"/>
      <c r="AF439" s="137"/>
      <c r="AG439" s="137"/>
      <c r="AH439" s="137"/>
      <c r="AI439" s="137"/>
      <c r="AJ439" s="137"/>
      <c r="AK439" s="137"/>
      <c r="AL439" s="137"/>
      <c r="AM439" s="137"/>
      <c r="AN439" s="137"/>
      <c r="AO439" s="137"/>
      <c r="AP439" s="137"/>
      <c r="AQ439" s="137"/>
      <c r="AR439" s="137"/>
      <c r="AS439" s="137"/>
      <c r="AT439" s="137"/>
      <c r="AU439" s="137"/>
      <c r="AV439" s="137"/>
      <c r="AW439" s="137"/>
      <c r="AX439" s="137"/>
      <c r="AY439" s="137"/>
      <c r="AZ439" s="137"/>
      <c r="BA439" s="137"/>
      <c r="BB439" s="137"/>
      <c r="BC439" s="137"/>
      <c r="BD439" s="137"/>
      <c r="BE439" s="137"/>
      <c r="BF439" s="137"/>
      <c r="BG439" s="137"/>
      <c r="BH439" s="137"/>
      <c r="BI439" s="137"/>
      <c r="BJ439" s="137"/>
      <c r="BK439" s="137"/>
      <c r="BL439" s="137"/>
      <c r="BM439" s="137"/>
      <c r="BN439" s="137"/>
      <c r="BO439" s="137"/>
      <c r="BP439" s="137"/>
      <c r="BQ439" s="137"/>
      <c r="BR439" s="137"/>
      <c r="BS439" s="137"/>
      <c r="BT439" s="137"/>
      <c r="BU439" s="137"/>
      <c r="BV439" s="137"/>
      <c r="BW439" s="137"/>
      <c r="BX439" s="137"/>
      <c r="BY439" s="137"/>
    </row>
    <row r="440" spans="1:77" s="483" customFormat="1" ht="78.75" customHeight="1">
      <c r="A440" s="243" t="s">
        <v>158</v>
      </c>
      <c r="B440" s="480" t="s">
        <v>521</v>
      </c>
      <c r="C440" s="480" t="s">
        <v>521</v>
      </c>
      <c r="D440" s="480">
        <v>21</v>
      </c>
      <c r="E440" s="480">
        <v>20</v>
      </c>
      <c r="F440" s="481">
        <v>0.5</v>
      </c>
      <c r="G440" s="480" t="s">
        <v>66</v>
      </c>
      <c r="H440" s="482" t="s">
        <v>414</v>
      </c>
      <c r="I440" s="137" t="s">
        <v>456</v>
      </c>
      <c r="J440" s="137" t="s">
        <v>35</v>
      </c>
      <c r="K440" s="137" t="s">
        <v>2312</v>
      </c>
      <c r="L440" s="137" t="s">
        <v>522</v>
      </c>
      <c r="M440" s="137" t="s">
        <v>1037</v>
      </c>
      <c r="N440" s="137" t="s">
        <v>2369</v>
      </c>
      <c r="O440" s="137" t="s">
        <v>26</v>
      </c>
      <c r="P440" s="375" t="s">
        <v>52</v>
      </c>
      <c r="Q440" s="375" t="s">
        <v>2370</v>
      </c>
      <c r="R440" s="375">
        <v>0.5</v>
      </c>
      <c r="S440" s="375" t="s">
        <v>44</v>
      </c>
      <c r="T440" s="375" t="s">
        <v>44</v>
      </c>
      <c r="U440" s="375" t="s">
        <v>149</v>
      </c>
      <c r="V440" s="375" t="s">
        <v>53</v>
      </c>
      <c r="W440" s="375" t="s">
        <v>635</v>
      </c>
      <c r="X440" s="375" t="s">
        <v>636</v>
      </c>
      <c r="Y440" s="140">
        <f t="shared" si="6"/>
        <v>0.5</v>
      </c>
      <c r="Z440" s="112"/>
      <c r="AA440" s="112"/>
      <c r="AB440" s="137"/>
      <c r="AC440" s="137"/>
      <c r="AD440" s="137"/>
      <c r="AE440" s="137"/>
      <c r="AF440" s="137"/>
      <c r="AG440" s="137"/>
      <c r="AH440" s="137"/>
      <c r="AI440" s="137"/>
      <c r="AJ440" s="137"/>
      <c r="AK440" s="137"/>
      <c r="AL440" s="137"/>
      <c r="AM440" s="137"/>
      <c r="AN440" s="137"/>
      <c r="AO440" s="137"/>
      <c r="AP440" s="137"/>
      <c r="AQ440" s="137"/>
      <c r="AR440" s="137"/>
      <c r="AS440" s="137"/>
      <c r="AT440" s="137"/>
      <c r="AU440" s="137"/>
      <c r="AV440" s="137"/>
      <c r="AW440" s="137"/>
      <c r="AX440" s="137"/>
      <c r="AY440" s="137"/>
      <c r="AZ440" s="137"/>
      <c r="BA440" s="137"/>
      <c r="BB440" s="137"/>
      <c r="BC440" s="137"/>
      <c r="BD440" s="137"/>
      <c r="BE440" s="137"/>
      <c r="BF440" s="137"/>
      <c r="BG440" s="137"/>
      <c r="BH440" s="137"/>
      <c r="BI440" s="137"/>
      <c r="BJ440" s="137"/>
      <c r="BK440" s="137"/>
      <c r="BL440" s="137"/>
      <c r="BM440" s="137"/>
      <c r="BN440" s="137"/>
      <c r="BO440" s="137"/>
      <c r="BP440" s="137"/>
      <c r="BQ440" s="137"/>
      <c r="BR440" s="137"/>
      <c r="BS440" s="137"/>
      <c r="BT440" s="137"/>
      <c r="BU440" s="137"/>
      <c r="BV440" s="137"/>
      <c r="BW440" s="137"/>
      <c r="BX440" s="137"/>
      <c r="BY440" s="137"/>
    </row>
    <row r="441" spans="1:77" s="483" customFormat="1" ht="78.75" customHeight="1">
      <c r="A441" s="243" t="s">
        <v>158</v>
      </c>
      <c r="B441" s="480" t="s">
        <v>521</v>
      </c>
      <c r="C441" s="480" t="s">
        <v>521</v>
      </c>
      <c r="D441" s="480">
        <v>21</v>
      </c>
      <c r="E441" s="480">
        <v>24</v>
      </c>
      <c r="F441" s="481">
        <v>4</v>
      </c>
      <c r="G441" s="480" t="s">
        <v>66</v>
      </c>
      <c r="H441" s="482" t="s">
        <v>414</v>
      </c>
      <c r="I441" s="137" t="s">
        <v>55</v>
      </c>
      <c r="J441" s="137" t="s">
        <v>35</v>
      </c>
      <c r="K441" s="137" t="s">
        <v>2312</v>
      </c>
      <c r="L441" s="137" t="s">
        <v>637</v>
      </c>
      <c r="M441" s="137" t="s">
        <v>1037</v>
      </c>
      <c r="N441" s="137" t="s">
        <v>2369</v>
      </c>
      <c r="O441" s="137" t="s">
        <v>26</v>
      </c>
      <c r="P441" s="375" t="s">
        <v>52</v>
      </c>
      <c r="Q441" s="375" t="s">
        <v>2370</v>
      </c>
      <c r="R441" s="375">
        <v>4</v>
      </c>
      <c r="S441" s="375" t="s">
        <v>44</v>
      </c>
      <c r="T441" s="375" t="s">
        <v>44</v>
      </c>
      <c r="U441" s="375" t="s">
        <v>149</v>
      </c>
      <c r="V441" s="375" t="s">
        <v>53</v>
      </c>
      <c r="W441" s="375" t="s">
        <v>638</v>
      </c>
      <c r="X441" s="375" t="s">
        <v>639</v>
      </c>
      <c r="Y441" s="140">
        <f t="shared" si="6"/>
        <v>4</v>
      </c>
      <c r="Z441" s="112"/>
      <c r="AA441" s="112"/>
      <c r="AB441" s="137"/>
      <c r="AC441" s="137"/>
      <c r="AD441" s="137"/>
      <c r="AE441" s="137"/>
      <c r="AF441" s="137"/>
      <c r="AG441" s="137"/>
      <c r="AH441" s="137"/>
      <c r="AI441" s="137"/>
      <c r="AJ441" s="137"/>
      <c r="AK441" s="137"/>
      <c r="AL441" s="137"/>
      <c r="AM441" s="137"/>
      <c r="AN441" s="137"/>
      <c r="AO441" s="137"/>
      <c r="AP441" s="137"/>
      <c r="AQ441" s="137"/>
      <c r="AR441" s="137"/>
      <c r="AS441" s="137"/>
      <c r="AT441" s="137"/>
      <c r="AU441" s="137"/>
      <c r="AV441" s="137"/>
      <c r="AW441" s="137"/>
      <c r="AX441" s="137"/>
      <c r="AY441" s="137"/>
      <c r="AZ441" s="137"/>
      <c r="BA441" s="137"/>
      <c r="BB441" s="137"/>
      <c r="BC441" s="137"/>
      <c r="BD441" s="137"/>
      <c r="BE441" s="137"/>
      <c r="BF441" s="137"/>
      <c r="BG441" s="137"/>
      <c r="BH441" s="137"/>
      <c r="BI441" s="137"/>
      <c r="BJ441" s="137"/>
      <c r="BK441" s="137"/>
      <c r="BL441" s="137"/>
      <c r="BM441" s="137"/>
      <c r="BN441" s="137"/>
      <c r="BO441" s="137"/>
      <c r="BP441" s="137"/>
      <c r="BQ441" s="137"/>
      <c r="BR441" s="137"/>
      <c r="BS441" s="137"/>
      <c r="BT441" s="137"/>
      <c r="BU441" s="137"/>
      <c r="BV441" s="137"/>
      <c r="BW441" s="137"/>
      <c r="BX441" s="137"/>
      <c r="BY441" s="137"/>
    </row>
    <row r="442" spans="1:77" s="483" customFormat="1" ht="78.75" customHeight="1">
      <c r="A442" s="243" t="s">
        <v>158</v>
      </c>
      <c r="B442" s="480" t="s">
        <v>521</v>
      </c>
      <c r="C442" s="480" t="s">
        <v>521</v>
      </c>
      <c r="D442" s="480">
        <v>21</v>
      </c>
      <c r="E442" s="480">
        <v>27</v>
      </c>
      <c r="F442" s="481">
        <v>0.8</v>
      </c>
      <c r="G442" s="480" t="s">
        <v>66</v>
      </c>
      <c r="H442" s="482" t="s">
        <v>414</v>
      </c>
      <c r="I442" s="137" t="s">
        <v>447</v>
      </c>
      <c r="J442" s="137" t="s">
        <v>70</v>
      </c>
      <c r="K442" s="137" t="s">
        <v>2312</v>
      </c>
      <c r="L442" s="137" t="s">
        <v>637</v>
      </c>
      <c r="M442" s="137" t="s">
        <v>1037</v>
      </c>
      <c r="N442" s="137" t="s">
        <v>2369</v>
      </c>
      <c r="O442" s="137" t="s">
        <v>26</v>
      </c>
      <c r="P442" s="375" t="s">
        <v>52</v>
      </c>
      <c r="Q442" s="375" t="s">
        <v>2370</v>
      </c>
      <c r="R442" s="375">
        <v>0.8</v>
      </c>
      <c r="S442" s="375" t="s">
        <v>44</v>
      </c>
      <c r="T442" s="375" t="s">
        <v>44</v>
      </c>
      <c r="U442" s="375" t="s">
        <v>149</v>
      </c>
      <c r="V442" s="375" t="s">
        <v>53</v>
      </c>
      <c r="W442" s="375" t="s">
        <v>640</v>
      </c>
      <c r="X442" s="375" t="s">
        <v>641</v>
      </c>
      <c r="Y442" s="140">
        <f t="shared" si="6"/>
        <v>0.8</v>
      </c>
      <c r="Z442" s="112"/>
      <c r="AA442" s="112"/>
      <c r="AB442" s="137"/>
      <c r="AC442" s="137"/>
      <c r="AD442" s="137"/>
      <c r="AE442" s="137"/>
      <c r="AF442" s="137"/>
      <c r="AG442" s="137"/>
      <c r="AH442" s="137"/>
      <c r="AI442" s="137"/>
      <c r="AJ442" s="137"/>
      <c r="AK442" s="137"/>
      <c r="AL442" s="137"/>
      <c r="AM442" s="137"/>
      <c r="AN442" s="137"/>
      <c r="AO442" s="137"/>
      <c r="AP442" s="137"/>
      <c r="AQ442" s="137"/>
      <c r="AR442" s="137"/>
      <c r="AS442" s="137"/>
      <c r="AT442" s="137"/>
      <c r="AU442" s="137"/>
      <c r="AV442" s="137"/>
      <c r="AW442" s="137"/>
      <c r="AX442" s="137"/>
      <c r="AY442" s="137"/>
      <c r="AZ442" s="137"/>
      <c r="BA442" s="137"/>
      <c r="BB442" s="137"/>
      <c r="BC442" s="137"/>
      <c r="BD442" s="137"/>
      <c r="BE442" s="137"/>
      <c r="BF442" s="137"/>
      <c r="BG442" s="137"/>
      <c r="BH442" s="137"/>
      <c r="BI442" s="137"/>
      <c r="BJ442" s="137"/>
      <c r="BK442" s="137"/>
      <c r="BL442" s="137"/>
      <c r="BM442" s="137"/>
      <c r="BN442" s="137"/>
      <c r="BO442" s="137"/>
      <c r="BP442" s="137"/>
      <c r="BQ442" s="137"/>
      <c r="BR442" s="137"/>
      <c r="BS442" s="137"/>
      <c r="BT442" s="137"/>
      <c r="BU442" s="137"/>
      <c r="BV442" s="137"/>
      <c r="BW442" s="137"/>
      <c r="BX442" s="137"/>
      <c r="BY442" s="137"/>
    </row>
    <row r="443" spans="1:77" s="483" customFormat="1" ht="78.75" customHeight="1">
      <c r="A443" s="243" t="s">
        <v>158</v>
      </c>
      <c r="B443" s="480" t="s">
        <v>521</v>
      </c>
      <c r="C443" s="480" t="s">
        <v>521</v>
      </c>
      <c r="D443" s="480">
        <v>21</v>
      </c>
      <c r="E443" s="480">
        <v>29</v>
      </c>
      <c r="F443" s="481">
        <v>1.2</v>
      </c>
      <c r="G443" s="480" t="s">
        <v>66</v>
      </c>
      <c r="H443" s="482" t="s">
        <v>414</v>
      </c>
      <c r="I443" s="137" t="s">
        <v>447</v>
      </c>
      <c r="J443" s="137" t="s">
        <v>70</v>
      </c>
      <c r="K443" s="137" t="s">
        <v>2312</v>
      </c>
      <c r="L443" s="137" t="s">
        <v>522</v>
      </c>
      <c r="M443" s="137" t="s">
        <v>1037</v>
      </c>
      <c r="N443" s="137" t="s">
        <v>2369</v>
      </c>
      <c r="O443" s="137" t="s">
        <v>26</v>
      </c>
      <c r="P443" s="375" t="s">
        <v>52</v>
      </c>
      <c r="Q443" s="375" t="s">
        <v>2370</v>
      </c>
      <c r="R443" s="375">
        <v>1.2</v>
      </c>
      <c r="S443" s="375" t="s">
        <v>44</v>
      </c>
      <c r="T443" s="375" t="s">
        <v>44</v>
      </c>
      <c r="U443" s="375" t="s">
        <v>149</v>
      </c>
      <c r="V443" s="375" t="s">
        <v>53</v>
      </c>
      <c r="W443" s="375" t="s">
        <v>642</v>
      </c>
      <c r="X443" s="375" t="s">
        <v>643</v>
      </c>
      <c r="Y443" s="140">
        <f t="shared" si="6"/>
        <v>1.2</v>
      </c>
      <c r="Z443" s="112"/>
      <c r="AA443" s="112"/>
      <c r="AB443" s="137"/>
      <c r="AC443" s="137"/>
      <c r="AD443" s="137"/>
      <c r="AE443" s="137"/>
      <c r="AF443" s="137"/>
      <c r="AG443" s="137"/>
      <c r="AH443" s="137"/>
      <c r="AI443" s="137"/>
      <c r="AJ443" s="137"/>
      <c r="AK443" s="137"/>
      <c r="AL443" s="137"/>
      <c r="AM443" s="137"/>
      <c r="AN443" s="137"/>
      <c r="AO443" s="137"/>
      <c r="AP443" s="137"/>
      <c r="AQ443" s="137"/>
      <c r="AR443" s="137"/>
      <c r="AS443" s="137"/>
      <c r="AT443" s="137"/>
      <c r="AU443" s="137"/>
      <c r="AV443" s="137"/>
      <c r="AW443" s="137"/>
      <c r="AX443" s="137"/>
      <c r="AY443" s="137"/>
      <c r="AZ443" s="137"/>
      <c r="BA443" s="137"/>
      <c r="BB443" s="137"/>
      <c r="BC443" s="137"/>
      <c r="BD443" s="137"/>
      <c r="BE443" s="137"/>
      <c r="BF443" s="137"/>
      <c r="BG443" s="137"/>
      <c r="BH443" s="137"/>
      <c r="BI443" s="137"/>
      <c r="BJ443" s="137"/>
      <c r="BK443" s="137"/>
      <c r="BL443" s="137"/>
      <c r="BM443" s="137"/>
      <c r="BN443" s="137"/>
      <c r="BO443" s="137"/>
      <c r="BP443" s="137"/>
      <c r="BQ443" s="137"/>
      <c r="BR443" s="137"/>
      <c r="BS443" s="137"/>
      <c r="BT443" s="137"/>
      <c r="BU443" s="137"/>
      <c r="BV443" s="137"/>
      <c r="BW443" s="137"/>
      <c r="BX443" s="137"/>
      <c r="BY443" s="137"/>
    </row>
    <row r="444" spans="1:77" s="483" customFormat="1" ht="78.75" customHeight="1">
      <c r="A444" s="243" t="s">
        <v>158</v>
      </c>
      <c r="B444" s="480" t="s">
        <v>521</v>
      </c>
      <c r="C444" s="480" t="s">
        <v>521</v>
      </c>
      <c r="D444" s="480">
        <v>21</v>
      </c>
      <c r="E444" s="480">
        <v>32</v>
      </c>
      <c r="F444" s="481">
        <v>3.9</v>
      </c>
      <c r="G444" s="480" t="s">
        <v>66</v>
      </c>
      <c r="H444" s="482" t="s">
        <v>414</v>
      </c>
      <c r="I444" s="137" t="s">
        <v>456</v>
      </c>
      <c r="J444" s="137" t="s">
        <v>35</v>
      </c>
      <c r="K444" s="137" t="s">
        <v>2312</v>
      </c>
      <c r="L444" s="137" t="s">
        <v>522</v>
      </c>
      <c r="M444" s="137" t="s">
        <v>1037</v>
      </c>
      <c r="N444" s="137" t="s">
        <v>2369</v>
      </c>
      <c r="O444" s="137" t="s">
        <v>26</v>
      </c>
      <c r="P444" s="375" t="s">
        <v>52</v>
      </c>
      <c r="Q444" s="375" t="s">
        <v>2370</v>
      </c>
      <c r="R444" s="375">
        <v>3.9</v>
      </c>
      <c r="S444" s="375" t="s">
        <v>44</v>
      </c>
      <c r="T444" s="375" t="s">
        <v>44</v>
      </c>
      <c r="U444" s="375" t="s">
        <v>149</v>
      </c>
      <c r="V444" s="375" t="s">
        <v>53</v>
      </c>
      <c r="W444" s="375" t="s">
        <v>644</v>
      </c>
      <c r="X444" s="375" t="s">
        <v>645</v>
      </c>
      <c r="Y444" s="140">
        <f t="shared" si="6"/>
        <v>3.9</v>
      </c>
      <c r="Z444" s="112"/>
      <c r="AA444" s="112"/>
      <c r="AB444" s="137"/>
      <c r="AC444" s="137"/>
      <c r="AD444" s="137"/>
      <c r="AE444" s="137"/>
      <c r="AF444" s="137"/>
      <c r="AG444" s="137"/>
      <c r="AH444" s="137"/>
      <c r="AI444" s="137"/>
      <c r="AJ444" s="137"/>
      <c r="AK444" s="137"/>
      <c r="AL444" s="137"/>
      <c r="AM444" s="137"/>
      <c r="AN444" s="137"/>
      <c r="AO444" s="137"/>
      <c r="AP444" s="137"/>
      <c r="AQ444" s="137"/>
      <c r="AR444" s="137"/>
      <c r="AS444" s="137"/>
      <c r="AT444" s="137"/>
      <c r="AU444" s="137"/>
      <c r="AV444" s="137"/>
      <c r="AW444" s="137"/>
      <c r="AX444" s="137"/>
      <c r="AY444" s="137"/>
      <c r="AZ444" s="137"/>
      <c r="BA444" s="137"/>
      <c r="BB444" s="137"/>
      <c r="BC444" s="137"/>
      <c r="BD444" s="137"/>
      <c r="BE444" s="137"/>
      <c r="BF444" s="137"/>
      <c r="BG444" s="137"/>
      <c r="BH444" s="137"/>
      <c r="BI444" s="137"/>
      <c r="BJ444" s="137"/>
      <c r="BK444" s="137"/>
      <c r="BL444" s="137"/>
      <c r="BM444" s="137"/>
      <c r="BN444" s="137"/>
      <c r="BO444" s="137"/>
      <c r="BP444" s="137"/>
      <c r="BQ444" s="137"/>
      <c r="BR444" s="137"/>
      <c r="BS444" s="137"/>
      <c r="BT444" s="137"/>
      <c r="BU444" s="137"/>
      <c r="BV444" s="137"/>
      <c r="BW444" s="137"/>
      <c r="BX444" s="137"/>
      <c r="BY444" s="137"/>
    </row>
    <row r="445" spans="1:77" s="483" customFormat="1" ht="78.75" customHeight="1">
      <c r="A445" s="243" t="s">
        <v>158</v>
      </c>
      <c r="B445" s="480" t="s">
        <v>521</v>
      </c>
      <c r="C445" s="480" t="s">
        <v>521</v>
      </c>
      <c r="D445" s="480">
        <v>22</v>
      </c>
      <c r="E445" s="480">
        <v>6</v>
      </c>
      <c r="F445" s="481">
        <v>0.7</v>
      </c>
      <c r="G445" s="480" t="s">
        <v>66</v>
      </c>
      <c r="H445" s="482" t="s">
        <v>414</v>
      </c>
      <c r="I445" s="137" t="s">
        <v>55</v>
      </c>
      <c r="J445" s="137" t="s">
        <v>35</v>
      </c>
      <c r="K445" s="137" t="s">
        <v>2312</v>
      </c>
      <c r="L445" s="137" t="s">
        <v>522</v>
      </c>
      <c r="M445" s="137" t="s">
        <v>1037</v>
      </c>
      <c r="N445" s="137" t="s">
        <v>2369</v>
      </c>
      <c r="O445" s="137" t="s">
        <v>26</v>
      </c>
      <c r="P445" s="375" t="s">
        <v>52</v>
      </c>
      <c r="Q445" s="375" t="s">
        <v>2370</v>
      </c>
      <c r="R445" s="375">
        <v>0.7</v>
      </c>
      <c r="S445" s="375" t="s">
        <v>44</v>
      </c>
      <c r="T445" s="375" t="s">
        <v>44</v>
      </c>
      <c r="U445" s="375" t="s">
        <v>149</v>
      </c>
      <c r="V445" s="375" t="s">
        <v>53</v>
      </c>
      <c r="W445" s="375" t="s">
        <v>646</v>
      </c>
      <c r="X445" s="375" t="s">
        <v>647</v>
      </c>
      <c r="Y445" s="140">
        <f t="shared" si="6"/>
        <v>0.7</v>
      </c>
      <c r="Z445" s="112"/>
      <c r="AA445" s="112"/>
      <c r="AB445" s="137"/>
      <c r="AC445" s="137"/>
      <c r="AD445" s="137"/>
      <c r="AE445" s="137"/>
      <c r="AF445" s="137"/>
      <c r="AG445" s="137"/>
      <c r="AH445" s="137"/>
      <c r="AI445" s="137"/>
      <c r="AJ445" s="137"/>
      <c r="AK445" s="137"/>
      <c r="AL445" s="137"/>
      <c r="AM445" s="137"/>
      <c r="AN445" s="137"/>
      <c r="AO445" s="137"/>
      <c r="AP445" s="137"/>
      <c r="AQ445" s="137"/>
      <c r="AR445" s="137"/>
      <c r="AS445" s="137"/>
      <c r="AT445" s="137"/>
      <c r="AU445" s="137"/>
      <c r="AV445" s="137"/>
      <c r="AW445" s="137"/>
      <c r="AX445" s="137"/>
      <c r="AY445" s="137"/>
      <c r="AZ445" s="137"/>
      <c r="BA445" s="137"/>
      <c r="BB445" s="137"/>
      <c r="BC445" s="137"/>
      <c r="BD445" s="137"/>
      <c r="BE445" s="137"/>
      <c r="BF445" s="137"/>
      <c r="BG445" s="137"/>
      <c r="BH445" s="137"/>
      <c r="BI445" s="137"/>
      <c r="BJ445" s="137"/>
      <c r="BK445" s="137"/>
      <c r="BL445" s="137"/>
      <c r="BM445" s="137"/>
      <c r="BN445" s="137"/>
      <c r="BO445" s="137"/>
      <c r="BP445" s="137"/>
      <c r="BQ445" s="137"/>
      <c r="BR445" s="137"/>
      <c r="BS445" s="137"/>
      <c r="BT445" s="137"/>
      <c r="BU445" s="137"/>
      <c r="BV445" s="137"/>
      <c r="BW445" s="137"/>
      <c r="BX445" s="137"/>
      <c r="BY445" s="137"/>
    </row>
    <row r="446" spans="1:77" s="483" customFormat="1" ht="78.75" customHeight="1">
      <c r="A446" s="243" t="s">
        <v>158</v>
      </c>
      <c r="B446" s="480" t="s">
        <v>521</v>
      </c>
      <c r="C446" s="480" t="s">
        <v>521</v>
      </c>
      <c r="D446" s="480">
        <v>22</v>
      </c>
      <c r="E446" s="480">
        <v>17</v>
      </c>
      <c r="F446" s="481">
        <v>0.4</v>
      </c>
      <c r="G446" s="480" t="s">
        <v>66</v>
      </c>
      <c r="H446" s="482" t="s">
        <v>414</v>
      </c>
      <c r="I446" s="137" t="s">
        <v>55</v>
      </c>
      <c r="J446" s="137" t="s">
        <v>35</v>
      </c>
      <c r="K446" s="137" t="s">
        <v>2312</v>
      </c>
      <c r="L446" s="137" t="s">
        <v>522</v>
      </c>
      <c r="M446" s="137" t="s">
        <v>1037</v>
      </c>
      <c r="N446" s="137" t="s">
        <v>2369</v>
      </c>
      <c r="O446" s="137" t="s">
        <v>26</v>
      </c>
      <c r="P446" s="375" t="s">
        <v>52</v>
      </c>
      <c r="Q446" s="375" t="s">
        <v>2370</v>
      </c>
      <c r="R446" s="375">
        <v>0.4</v>
      </c>
      <c r="S446" s="375" t="s">
        <v>44</v>
      </c>
      <c r="T446" s="375" t="s">
        <v>44</v>
      </c>
      <c r="U446" s="375" t="s">
        <v>149</v>
      </c>
      <c r="V446" s="375" t="s">
        <v>53</v>
      </c>
      <c r="W446" s="375" t="s">
        <v>648</v>
      </c>
      <c r="X446" s="375" t="s">
        <v>649</v>
      </c>
      <c r="Y446" s="140">
        <f t="shared" si="6"/>
        <v>0.4</v>
      </c>
      <c r="Z446" s="112"/>
      <c r="AA446" s="112"/>
      <c r="AB446" s="137"/>
      <c r="AC446" s="137"/>
      <c r="AD446" s="137"/>
      <c r="AE446" s="137"/>
      <c r="AF446" s="137"/>
      <c r="AG446" s="137"/>
      <c r="AH446" s="137"/>
      <c r="AI446" s="137"/>
      <c r="AJ446" s="137"/>
      <c r="AK446" s="137"/>
      <c r="AL446" s="137"/>
      <c r="AM446" s="137"/>
      <c r="AN446" s="137"/>
      <c r="AO446" s="137"/>
      <c r="AP446" s="137"/>
      <c r="AQ446" s="137"/>
      <c r="AR446" s="137"/>
      <c r="AS446" s="137"/>
      <c r="AT446" s="137"/>
      <c r="AU446" s="137"/>
      <c r="AV446" s="137"/>
      <c r="AW446" s="137"/>
      <c r="AX446" s="137"/>
      <c r="AY446" s="137"/>
      <c r="AZ446" s="137"/>
      <c r="BA446" s="137"/>
      <c r="BB446" s="137"/>
      <c r="BC446" s="137"/>
      <c r="BD446" s="137"/>
      <c r="BE446" s="137"/>
      <c r="BF446" s="137"/>
      <c r="BG446" s="137"/>
      <c r="BH446" s="137"/>
      <c r="BI446" s="137"/>
      <c r="BJ446" s="137"/>
      <c r="BK446" s="137"/>
      <c r="BL446" s="137"/>
      <c r="BM446" s="137"/>
      <c r="BN446" s="137"/>
      <c r="BO446" s="137"/>
      <c r="BP446" s="137"/>
      <c r="BQ446" s="137"/>
      <c r="BR446" s="137"/>
      <c r="BS446" s="137"/>
      <c r="BT446" s="137"/>
      <c r="BU446" s="137"/>
      <c r="BV446" s="137"/>
      <c r="BW446" s="137"/>
      <c r="BX446" s="137"/>
      <c r="BY446" s="137"/>
    </row>
    <row r="447" spans="1:77" s="483" customFormat="1" ht="78.75" customHeight="1">
      <c r="A447" s="243" t="s">
        <v>158</v>
      </c>
      <c r="B447" s="480" t="s">
        <v>521</v>
      </c>
      <c r="C447" s="480" t="s">
        <v>521</v>
      </c>
      <c r="D447" s="480">
        <v>23</v>
      </c>
      <c r="E447" s="480">
        <v>12</v>
      </c>
      <c r="F447" s="481">
        <v>2</v>
      </c>
      <c r="G447" s="480" t="s">
        <v>66</v>
      </c>
      <c r="H447" s="482" t="s">
        <v>414</v>
      </c>
      <c r="I447" s="137" t="s">
        <v>456</v>
      </c>
      <c r="J447" s="137" t="s">
        <v>35</v>
      </c>
      <c r="K447" s="137" t="s">
        <v>2312</v>
      </c>
      <c r="L447" s="137" t="s">
        <v>522</v>
      </c>
      <c r="M447" s="137" t="s">
        <v>1037</v>
      </c>
      <c r="N447" s="137" t="s">
        <v>2369</v>
      </c>
      <c r="O447" s="137" t="s">
        <v>26</v>
      </c>
      <c r="P447" s="375" t="s">
        <v>52</v>
      </c>
      <c r="Q447" s="375" t="s">
        <v>2370</v>
      </c>
      <c r="R447" s="375">
        <v>2</v>
      </c>
      <c r="S447" s="375" t="s">
        <v>44</v>
      </c>
      <c r="T447" s="375" t="s">
        <v>44</v>
      </c>
      <c r="U447" s="375" t="s">
        <v>149</v>
      </c>
      <c r="V447" s="375" t="s">
        <v>53</v>
      </c>
      <c r="W447" s="375" t="s">
        <v>650</v>
      </c>
      <c r="X447" s="375" t="s">
        <v>651</v>
      </c>
      <c r="Y447" s="140">
        <f t="shared" si="6"/>
        <v>2</v>
      </c>
      <c r="Z447" s="112"/>
      <c r="AA447" s="112"/>
      <c r="AB447" s="137"/>
      <c r="AC447" s="137"/>
      <c r="AD447" s="137"/>
      <c r="AE447" s="137"/>
      <c r="AF447" s="137"/>
      <c r="AG447" s="137"/>
      <c r="AH447" s="137"/>
      <c r="AI447" s="137"/>
      <c r="AJ447" s="137"/>
      <c r="AK447" s="137"/>
      <c r="AL447" s="137"/>
      <c r="AM447" s="137"/>
      <c r="AN447" s="137"/>
      <c r="AO447" s="137"/>
      <c r="AP447" s="137"/>
      <c r="AQ447" s="137"/>
      <c r="AR447" s="137"/>
      <c r="AS447" s="137"/>
      <c r="AT447" s="137"/>
      <c r="AU447" s="137"/>
      <c r="AV447" s="137"/>
      <c r="AW447" s="137"/>
      <c r="AX447" s="137"/>
      <c r="AY447" s="137"/>
      <c r="AZ447" s="137"/>
      <c r="BA447" s="137"/>
      <c r="BB447" s="137"/>
      <c r="BC447" s="137"/>
      <c r="BD447" s="137"/>
      <c r="BE447" s="137"/>
      <c r="BF447" s="137"/>
      <c r="BG447" s="137"/>
      <c r="BH447" s="137"/>
      <c r="BI447" s="137"/>
      <c r="BJ447" s="137"/>
      <c r="BK447" s="137"/>
      <c r="BL447" s="137"/>
      <c r="BM447" s="137"/>
      <c r="BN447" s="137"/>
      <c r="BO447" s="137"/>
      <c r="BP447" s="137"/>
      <c r="BQ447" s="137"/>
      <c r="BR447" s="137"/>
      <c r="BS447" s="137"/>
      <c r="BT447" s="137"/>
      <c r="BU447" s="137"/>
      <c r="BV447" s="137"/>
      <c r="BW447" s="137"/>
      <c r="BX447" s="137"/>
      <c r="BY447" s="137"/>
    </row>
    <row r="448" spans="1:77" s="483" customFormat="1" ht="78.75" customHeight="1">
      <c r="A448" s="243" t="s">
        <v>158</v>
      </c>
      <c r="B448" s="480" t="s">
        <v>521</v>
      </c>
      <c r="C448" s="480" t="s">
        <v>521</v>
      </c>
      <c r="D448" s="480">
        <v>23</v>
      </c>
      <c r="E448" s="480">
        <v>13</v>
      </c>
      <c r="F448" s="481">
        <v>0.8</v>
      </c>
      <c r="G448" s="480" t="s">
        <v>66</v>
      </c>
      <c r="H448" s="482" t="s">
        <v>414</v>
      </c>
      <c r="I448" s="137" t="s">
        <v>456</v>
      </c>
      <c r="J448" s="137" t="s">
        <v>35</v>
      </c>
      <c r="K448" s="137" t="s">
        <v>2312</v>
      </c>
      <c r="L448" s="137" t="s">
        <v>522</v>
      </c>
      <c r="M448" s="137" t="s">
        <v>1037</v>
      </c>
      <c r="N448" s="137" t="s">
        <v>2369</v>
      </c>
      <c r="O448" s="137" t="s">
        <v>26</v>
      </c>
      <c r="P448" s="375" t="s">
        <v>52</v>
      </c>
      <c r="Q448" s="375" t="s">
        <v>2370</v>
      </c>
      <c r="R448" s="375">
        <v>0.8</v>
      </c>
      <c r="S448" s="375" t="s">
        <v>44</v>
      </c>
      <c r="T448" s="375" t="s">
        <v>44</v>
      </c>
      <c r="U448" s="375" t="s">
        <v>149</v>
      </c>
      <c r="V448" s="375" t="s">
        <v>53</v>
      </c>
      <c r="W448" s="375" t="s">
        <v>652</v>
      </c>
      <c r="X448" s="375" t="s">
        <v>653</v>
      </c>
      <c r="Y448" s="140">
        <f t="shared" si="6"/>
        <v>0.8</v>
      </c>
      <c r="Z448" s="112"/>
      <c r="AA448" s="112"/>
      <c r="AB448" s="137"/>
      <c r="AC448" s="137"/>
      <c r="AD448" s="137"/>
      <c r="AE448" s="137"/>
      <c r="AF448" s="137"/>
      <c r="AG448" s="137"/>
      <c r="AH448" s="137"/>
      <c r="AI448" s="137"/>
      <c r="AJ448" s="137"/>
      <c r="AK448" s="137"/>
      <c r="AL448" s="137"/>
      <c r="AM448" s="137"/>
      <c r="AN448" s="137"/>
      <c r="AO448" s="137"/>
      <c r="AP448" s="137"/>
      <c r="AQ448" s="137"/>
      <c r="AR448" s="137"/>
      <c r="AS448" s="137"/>
      <c r="AT448" s="137"/>
      <c r="AU448" s="137"/>
      <c r="AV448" s="137"/>
      <c r="AW448" s="137"/>
      <c r="AX448" s="137"/>
      <c r="AY448" s="137"/>
      <c r="AZ448" s="137"/>
      <c r="BA448" s="137"/>
      <c r="BB448" s="137"/>
      <c r="BC448" s="137"/>
      <c r="BD448" s="137"/>
      <c r="BE448" s="137"/>
      <c r="BF448" s="137"/>
      <c r="BG448" s="137"/>
      <c r="BH448" s="137"/>
      <c r="BI448" s="137"/>
      <c r="BJ448" s="137"/>
      <c r="BK448" s="137"/>
      <c r="BL448" s="137"/>
      <c r="BM448" s="137"/>
      <c r="BN448" s="137"/>
      <c r="BO448" s="137"/>
      <c r="BP448" s="137"/>
      <c r="BQ448" s="137"/>
      <c r="BR448" s="137"/>
      <c r="BS448" s="137"/>
      <c r="BT448" s="137"/>
      <c r="BU448" s="137"/>
      <c r="BV448" s="137"/>
      <c r="BW448" s="137"/>
      <c r="BX448" s="137"/>
      <c r="BY448" s="137"/>
    </row>
    <row r="449" spans="1:77" s="483" customFormat="1" ht="78.75" customHeight="1">
      <c r="A449" s="243" t="s">
        <v>158</v>
      </c>
      <c r="B449" s="480" t="s">
        <v>521</v>
      </c>
      <c r="C449" s="480" t="s">
        <v>521</v>
      </c>
      <c r="D449" s="480">
        <v>23</v>
      </c>
      <c r="E449" s="480">
        <v>14</v>
      </c>
      <c r="F449" s="481">
        <v>0.8</v>
      </c>
      <c r="G449" s="480" t="s">
        <v>66</v>
      </c>
      <c r="H449" s="482" t="s">
        <v>414</v>
      </c>
      <c r="I449" s="137" t="s">
        <v>456</v>
      </c>
      <c r="J449" s="137" t="s">
        <v>35</v>
      </c>
      <c r="K449" s="137" t="s">
        <v>2312</v>
      </c>
      <c r="L449" s="137" t="s">
        <v>654</v>
      </c>
      <c r="M449" s="137" t="s">
        <v>2373</v>
      </c>
      <c r="N449" s="137" t="s">
        <v>2371</v>
      </c>
      <c r="O449" s="137" t="s">
        <v>26</v>
      </c>
      <c r="P449" s="375" t="s">
        <v>52</v>
      </c>
      <c r="Q449" s="375" t="s">
        <v>2370</v>
      </c>
      <c r="R449" s="375">
        <v>0.8</v>
      </c>
      <c r="S449" s="375" t="s">
        <v>44</v>
      </c>
      <c r="T449" s="375" t="s">
        <v>44</v>
      </c>
      <c r="U449" s="375" t="s">
        <v>149</v>
      </c>
      <c r="V449" s="375" t="s">
        <v>53</v>
      </c>
      <c r="W449" s="375" t="s">
        <v>655</v>
      </c>
      <c r="X449" s="375" t="s">
        <v>656</v>
      </c>
      <c r="Y449" s="140">
        <f t="shared" si="6"/>
        <v>0.8</v>
      </c>
      <c r="Z449" s="112"/>
      <c r="AA449" s="112"/>
      <c r="AB449" s="137"/>
      <c r="AC449" s="137"/>
      <c r="AD449" s="137"/>
      <c r="AE449" s="137"/>
      <c r="AF449" s="137"/>
      <c r="AG449" s="137"/>
      <c r="AH449" s="137"/>
      <c r="AI449" s="137"/>
      <c r="AJ449" s="137"/>
      <c r="AK449" s="137"/>
      <c r="AL449" s="137"/>
      <c r="AM449" s="137"/>
      <c r="AN449" s="137"/>
      <c r="AO449" s="137"/>
      <c r="AP449" s="137"/>
      <c r="AQ449" s="137"/>
      <c r="AR449" s="137"/>
      <c r="AS449" s="137"/>
      <c r="AT449" s="137"/>
      <c r="AU449" s="137"/>
      <c r="AV449" s="137"/>
      <c r="AW449" s="137"/>
      <c r="AX449" s="137"/>
      <c r="AY449" s="137"/>
      <c r="AZ449" s="137"/>
      <c r="BA449" s="137"/>
      <c r="BB449" s="137"/>
      <c r="BC449" s="137"/>
      <c r="BD449" s="137"/>
      <c r="BE449" s="137"/>
      <c r="BF449" s="137"/>
      <c r="BG449" s="137"/>
      <c r="BH449" s="137"/>
      <c r="BI449" s="137"/>
      <c r="BJ449" s="137"/>
      <c r="BK449" s="137"/>
      <c r="BL449" s="137"/>
      <c r="BM449" s="137"/>
      <c r="BN449" s="137"/>
      <c r="BO449" s="137"/>
      <c r="BP449" s="137"/>
      <c r="BQ449" s="137"/>
      <c r="BR449" s="137"/>
      <c r="BS449" s="137"/>
      <c r="BT449" s="137"/>
      <c r="BU449" s="137"/>
      <c r="BV449" s="137"/>
      <c r="BW449" s="137"/>
      <c r="BX449" s="137"/>
      <c r="BY449" s="137"/>
    </row>
    <row r="450" spans="1:77" s="483" customFormat="1" ht="78.75" customHeight="1">
      <c r="A450" s="243" t="s">
        <v>158</v>
      </c>
      <c r="B450" s="480" t="s">
        <v>521</v>
      </c>
      <c r="C450" s="480" t="s">
        <v>521</v>
      </c>
      <c r="D450" s="480">
        <v>23</v>
      </c>
      <c r="E450" s="480">
        <v>16</v>
      </c>
      <c r="F450" s="481">
        <v>2.6</v>
      </c>
      <c r="G450" s="480" t="s">
        <v>66</v>
      </c>
      <c r="H450" s="482" t="s">
        <v>414</v>
      </c>
      <c r="I450" s="137" t="s">
        <v>456</v>
      </c>
      <c r="J450" s="137" t="s">
        <v>35</v>
      </c>
      <c r="K450" s="137" t="s">
        <v>2312</v>
      </c>
      <c r="L450" s="137" t="s">
        <v>522</v>
      </c>
      <c r="M450" s="137" t="s">
        <v>2373</v>
      </c>
      <c r="N450" s="137" t="s">
        <v>2371</v>
      </c>
      <c r="O450" s="137" t="s">
        <v>26</v>
      </c>
      <c r="P450" s="375" t="s">
        <v>52</v>
      </c>
      <c r="Q450" s="375" t="s">
        <v>2370</v>
      </c>
      <c r="R450" s="375">
        <v>2.6</v>
      </c>
      <c r="S450" s="375" t="s">
        <v>44</v>
      </c>
      <c r="T450" s="375" t="s">
        <v>44</v>
      </c>
      <c r="U450" s="375" t="s">
        <v>149</v>
      </c>
      <c r="V450" s="375" t="s">
        <v>53</v>
      </c>
      <c r="W450" s="375" t="s">
        <v>657</v>
      </c>
      <c r="X450" s="375" t="s">
        <v>658</v>
      </c>
      <c r="Y450" s="140">
        <f t="shared" si="6"/>
        <v>2.6</v>
      </c>
      <c r="Z450" s="112"/>
      <c r="AA450" s="112"/>
      <c r="AB450" s="137"/>
      <c r="AC450" s="137"/>
      <c r="AD450" s="137"/>
      <c r="AE450" s="137"/>
      <c r="AF450" s="137"/>
      <c r="AG450" s="137"/>
      <c r="AH450" s="137"/>
      <c r="AI450" s="137"/>
      <c r="AJ450" s="137"/>
      <c r="AK450" s="137"/>
      <c r="AL450" s="137"/>
      <c r="AM450" s="137"/>
      <c r="AN450" s="137"/>
      <c r="AO450" s="137"/>
      <c r="AP450" s="137"/>
      <c r="AQ450" s="137"/>
      <c r="AR450" s="137"/>
      <c r="AS450" s="137"/>
      <c r="AT450" s="137"/>
      <c r="AU450" s="137"/>
      <c r="AV450" s="137"/>
      <c r="AW450" s="137"/>
      <c r="AX450" s="137"/>
      <c r="AY450" s="137"/>
      <c r="AZ450" s="137"/>
      <c r="BA450" s="137"/>
      <c r="BB450" s="137"/>
      <c r="BC450" s="137"/>
      <c r="BD450" s="137"/>
      <c r="BE450" s="137"/>
      <c r="BF450" s="137"/>
      <c r="BG450" s="137"/>
      <c r="BH450" s="137"/>
      <c r="BI450" s="137"/>
      <c r="BJ450" s="137"/>
      <c r="BK450" s="137"/>
      <c r="BL450" s="137"/>
      <c r="BM450" s="137"/>
      <c r="BN450" s="137"/>
      <c r="BO450" s="137"/>
      <c r="BP450" s="137"/>
      <c r="BQ450" s="137"/>
      <c r="BR450" s="137"/>
      <c r="BS450" s="137"/>
      <c r="BT450" s="137"/>
      <c r="BU450" s="137"/>
      <c r="BV450" s="137"/>
      <c r="BW450" s="137"/>
      <c r="BX450" s="137"/>
      <c r="BY450" s="137"/>
    </row>
    <row r="451" spans="1:77" s="483" customFormat="1" ht="78.75" customHeight="1">
      <c r="A451" s="243" t="s">
        <v>158</v>
      </c>
      <c r="B451" s="480" t="s">
        <v>521</v>
      </c>
      <c r="C451" s="480" t="s">
        <v>521</v>
      </c>
      <c r="D451" s="480">
        <v>24</v>
      </c>
      <c r="E451" s="480">
        <v>25</v>
      </c>
      <c r="F451" s="481">
        <v>1.7</v>
      </c>
      <c r="G451" s="480" t="s">
        <v>66</v>
      </c>
      <c r="H451" s="482" t="s">
        <v>414</v>
      </c>
      <c r="I451" s="137" t="s">
        <v>456</v>
      </c>
      <c r="J451" s="137" t="s">
        <v>35</v>
      </c>
      <c r="K451" s="137" t="s">
        <v>2312</v>
      </c>
      <c r="L451" s="137" t="s">
        <v>522</v>
      </c>
      <c r="M451" s="137" t="s">
        <v>2373</v>
      </c>
      <c r="N451" s="137" t="s">
        <v>2371</v>
      </c>
      <c r="O451" s="137" t="s">
        <v>26</v>
      </c>
      <c r="P451" s="375" t="s">
        <v>52</v>
      </c>
      <c r="Q451" s="375" t="s">
        <v>2370</v>
      </c>
      <c r="R451" s="375">
        <v>1.7</v>
      </c>
      <c r="S451" s="375" t="s">
        <v>44</v>
      </c>
      <c r="T451" s="375" t="s">
        <v>44</v>
      </c>
      <c r="U451" s="375" t="s">
        <v>149</v>
      </c>
      <c r="V451" s="375" t="s">
        <v>53</v>
      </c>
      <c r="W451" s="375" t="s">
        <v>659</v>
      </c>
      <c r="X451" s="375" t="s">
        <v>660</v>
      </c>
      <c r="Y451" s="140">
        <f t="shared" si="6"/>
        <v>1.7</v>
      </c>
      <c r="Z451" s="112"/>
      <c r="AA451" s="112"/>
      <c r="AB451" s="137"/>
      <c r="AC451" s="137"/>
      <c r="AD451" s="137"/>
      <c r="AE451" s="137"/>
      <c r="AF451" s="137"/>
      <c r="AG451" s="137"/>
      <c r="AH451" s="137"/>
      <c r="AI451" s="137"/>
      <c r="AJ451" s="137"/>
      <c r="AK451" s="137"/>
      <c r="AL451" s="137"/>
      <c r="AM451" s="137"/>
      <c r="AN451" s="137"/>
      <c r="AO451" s="137"/>
      <c r="AP451" s="137"/>
      <c r="AQ451" s="137"/>
      <c r="AR451" s="137"/>
      <c r="AS451" s="137"/>
      <c r="AT451" s="137"/>
      <c r="AU451" s="137"/>
      <c r="AV451" s="137"/>
      <c r="AW451" s="137"/>
      <c r="AX451" s="137"/>
      <c r="AY451" s="137"/>
      <c r="AZ451" s="137"/>
      <c r="BA451" s="137"/>
      <c r="BB451" s="137"/>
      <c r="BC451" s="137"/>
      <c r="BD451" s="137"/>
      <c r="BE451" s="137"/>
      <c r="BF451" s="137"/>
      <c r="BG451" s="137"/>
      <c r="BH451" s="137"/>
      <c r="BI451" s="137"/>
      <c r="BJ451" s="137"/>
      <c r="BK451" s="137"/>
      <c r="BL451" s="137"/>
      <c r="BM451" s="137"/>
      <c r="BN451" s="137"/>
      <c r="BO451" s="137"/>
      <c r="BP451" s="137"/>
      <c r="BQ451" s="137"/>
      <c r="BR451" s="137"/>
      <c r="BS451" s="137"/>
      <c r="BT451" s="137"/>
      <c r="BU451" s="137"/>
      <c r="BV451" s="137"/>
      <c r="BW451" s="137"/>
      <c r="BX451" s="137"/>
      <c r="BY451" s="137"/>
    </row>
    <row r="452" spans="1:77" s="483" customFormat="1" ht="78.75" customHeight="1">
      <c r="A452" s="243" t="s">
        <v>158</v>
      </c>
      <c r="B452" s="480" t="s">
        <v>521</v>
      </c>
      <c r="C452" s="480" t="s">
        <v>521</v>
      </c>
      <c r="D452" s="480">
        <v>25</v>
      </c>
      <c r="E452" s="480">
        <v>5</v>
      </c>
      <c r="F452" s="481">
        <v>2.2000000000000002</v>
      </c>
      <c r="G452" s="480" t="s">
        <v>66</v>
      </c>
      <c r="H452" s="482" t="s">
        <v>414</v>
      </c>
      <c r="I452" s="137" t="s">
        <v>456</v>
      </c>
      <c r="J452" s="137" t="s">
        <v>35</v>
      </c>
      <c r="K452" s="137" t="s">
        <v>2312</v>
      </c>
      <c r="L452" s="137" t="s">
        <v>661</v>
      </c>
      <c r="M452" s="137" t="s">
        <v>2373</v>
      </c>
      <c r="N452" s="137" t="s">
        <v>2371</v>
      </c>
      <c r="O452" s="137" t="s">
        <v>26</v>
      </c>
      <c r="P452" s="375" t="s">
        <v>52</v>
      </c>
      <c r="Q452" s="375" t="s">
        <v>2370</v>
      </c>
      <c r="R452" s="375">
        <v>2</v>
      </c>
      <c r="S452" s="375" t="s">
        <v>44</v>
      </c>
      <c r="T452" s="375" t="s">
        <v>44</v>
      </c>
      <c r="U452" s="375" t="s">
        <v>149</v>
      </c>
      <c r="V452" s="375" t="s">
        <v>53</v>
      </c>
      <c r="W452" s="375" t="s">
        <v>662</v>
      </c>
      <c r="X452" s="375" t="s">
        <v>663</v>
      </c>
      <c r="Y452" s="140">
        <f t="shared" si="6"/>
        <v>2.2000000000000002</v>
      </c>
      <c r="Z452" s="112"/>
      <c r="AA452" s="137"/>
      <c r="AB452" s="137"/>
      <c r="AC452" s="137"/>
      <c r="AD452" s="137"/>
      <c r="AE452" s="137"/>
      <c r="AF452" s="137"/>
      <c r="AG452" s="137"/>
      <c r="AH452" s="137"/>
      <c r="AI452" s="137"/>
      <c r="AJ452" s="137"/>
      <c r="AK452" s="137"/>
      <c r="AL452" s="137"/>
      <c r="AM452" s="137"/>
      <c r="AN452" s="137"/>
      <c r="AO452" s="137"/>
      <c r="AP452" s="137"/>
      <c r="AQ452" s="137"/>
      <c r="AR452" s="137"/>
      <c r="AS452" s="137"/>
      <c r="AT452" s="137"/>
      <c r="AU452" s="137"/>
      <c r="AV452" s="137"/>
      <c r="AW452" s="137"/>
      <c r="AX452" s="137"/>
      <c r="AY452" s="137"/>
      <c r="AZ452" s="137"/>
      <c r="BA452" s="137"/>
      <c r="BB452" s="137"/>
      <c r="BC452" s="137"/>
      <c r="BD452" s="137"/>
      <c r="BE452" s="137"/>
      <c r="BF452" s="137"/>
      <c r="BG452" s="137"/>
      <c r="BH452" s="137"/>
      <c r="BI452" s="137"/>
      <c r="BJ452" s="137"/>
      <c r="BK452" s="137"/>
      <c r="BL452" s="137"/>
      <c r="BM452" s="137"/>
      <c r="BN452" s="137"/>
      <c r="BO452" s="137"/>
      <c r="BP452" s="137"/>
      <c r="BQ452" s="137"/>
      <c r="BR452" s="137"/>
      <c r="BS452" s="137"/>
      <c r="BT452" s="137"/>
      <c r="BU452" s="137"/>
      <c r="BV452" s="137"/>
      <c r="BW452" s="137"/>
      <c r="BX452" s="137"/>
      <c r="BY452" s="137"/>
    </row>
    <row r="453" spans="1:77" s="483" customFormat="1" ht="78.75" customHeight="1">
      <c r="A453" s="243" t="s">
        <v>158</v>
      </c>
      <c r="B453" s="480" t="s">
        <v>521</v>
      </c>
      <c r="C453" s="480" t="s">
        <v>521</v>
      </c>
      <c r="D453" s="480">
        <v>25</v>
      </c>
      <c r="E453" s="480">
        <v>6</v>
      </c>
      <c r="F453" s="481">
        <v>1.6</v>
      </c>
      <c r="G453" s="480" t="s">
        <v>66</v>
      </c>
      <c r="H453" s="482" t="s">
        <v>414</v>
      </c>
      <c r="I453" s="137" t="s">
        <v>456</v>
      </c>
      <c r="J453" s="137" t="s">
        <v>35</v>
      </c>
      <c r="K453" s="137" t="s">
        <v>2312</v>
      </c>
      <c r="L453" s="137" t="s">
        <v>522</v>
      </c>
      <c r="M453" s="137" t="s">
        <v>2373</v>
      </c>
      <c r="N453" s="137" t="s">
        <v>2371</v>
      </c>
      <c r="O453" s="137" t="s">
        <v>26</v>
      </c>
      <c r="P453" s="375" t="s">
        <v>52</v>
      </c>
      <c r="Q453" s="375" t="s">
        <v>2370</v>
      </c>
      <c r="R453" s="375">
        <v>1.6</v>
      </c>
      <c r="S453" s="375" t="s">
        <v>44</v>
      </c>
      <c r="T453" s="375" t="s">
        <v>44</v>
      </c>
      <c r="U453" s="375" t="s">
        <v>149</v>
      </c>
      <c r="V453" s="375" t="s">
        <v>53</v>
      </c>
      <c r="W453" s="375" t="s">
        <v>664</v>
      </c>
      <c r="X453" s="375" t="s">
        <v>665</v>
      </c>
      <c r="Y453" s="140">
        <f t="shared" si="6"/>
        <v>1.6</v>
      </c>
      <c r="Z453" s="112"/>
      <c r="AA453" s="137"/>
      <c r="AB453" s="137"/>
      <c r="AC453" s="137"/>
      <c r="AD453" s="137"/>
      <c r="AE453" s="137"/>
      <c r="AF453" s="137"/>
      <c r="AG453" s="137"/>
      <c r="AH453" s="137"/>
      <c r="AI453" s="137"/>
      <c r="AJ453" s="137"/>
      <c r="AK453" s="137"/>
      <c r="AL453" s="137"/>
      <c r="AM453" s="137"/>
      <c r="AN453" s="137"/>
      <c r="AO453" s="137"/>
      <c r="AP453" s="137"/>
      <c r="AQ453" s="137"/>
      <c r="AR453" s="137"/>
      <c r="AS453" s="137"/>
      <c r="AT453" s="137"/>
      <c r="AU453" s="137"/>
      <c r="AV453" s="137"/>
      <c r="AW453" s="137"/>
      <c r="AX453" s="137"/>
      <c r="AY453" s="137"/>
      <c r="AZ453" s="137"/>
      <c r="BA453" s="137"/>
      <c r="BB453" s="137"/>
      <c r="BC453" s="137"/>
      <c r="BD453" s="137"/>
      <c r="BE453" s="137"/>
      <c r="BF453" s="137"/>
      <c r="BG453" s="137"/>
      <c r="BH453" s="137"/>
      <c r="BI453" s="137"/>
      <c r="BJ453" s="137"/>
      <c r="BK453" s="137"/>
      <c r="BL453" s="137"/>
      <c r="BM453" s="137"/>
      <c r="BN453" s="137"/>
      <c r="BO453" s="137"/>
      <c r="BP453" s="137"/>
      <c r="BQ453" s="137"/>
      <c r="BR453" s="137"/>
      <c r="BS453" s="137"/>
      <c r="BT453" s="137"/>
      <c r="BU453" s="137"/>
      <c r="BV453" s="137"/>
      <c r="BW453" s="137"/>
      <c r="BX453" s="137"/>
      <c r="BY453" s="137"/>
    </row>
    <row r="454" spans="1:77" s="483" customFormat="1" ht="78.75" customHeight="1">
      <c r="A454" s="243" t="s">
        <v>158</v>
      </c>
      <c r="B454" s="480" t="s">
        <v>521</v>
      </c>
      <c r="C454" s="480" t="s">
        <v>521</v>
      </c>
      <c r="D454" s="480">
        <v>26</v>
      </c>
      <c r="E454" s="480">
        <v>9</v>
      </c>
      <c r="F454" s="481">
        <v>4.5999999999999996</v>
      </c>
      <c r="G454" s="480" t="s">
        <v>66</v>
      </c>
      <c r="H454" s="482" t="s">
        <v>414</v>
      </c>
      <c r="I454" s="137" t="s">
        <v>456</v>
      </c>
      <c r="J454" s="137" t="s">
        <v>35</v>
      </c>
      <c r="K454" s="137" t="s">
        <v>2312</v>
      </c>
      <c r="L454" s="137" t="s">
        <v>637</v>
      </c>
      <c r="M454" s="137" t="s">
        <v>2373</v>
      </c>
      <c r="N454" s="137" t="s">
        <v>2371</v>
      </c>
      <c r="O454" s="137" t="s">
        <v>26</v>
      </c>
      <c r="P454" s="375" t="s">
        <v>52</v>
      </c>
      <c r="Q454" s="375" t="s">
        <v>2370</v>
      </c>
      <c r="R454" s="375">
        <v>4.5999999999999996</v>
      </c>
      <c r="S454" s="375" t="s">
        <v>44</v>
      </c>
      <c r="T454" s="375" t="s">
        <v>44</v>
      </c>
      <c r="U454" s="375" t="s">
        <v>149</v>
      </c>
      <c r="V454" s="375" t="s">
        <v>53</v>
      </c>
      <c r="W454" s="375" t="s">
        <v>666</v>
      </c>
      <c r="X454" s="375" t="s">
        <v>667</v>
      </c>
      <c r="Y454" s="140">
        <f t="shared" si="6"/>
        <v>4.5999999999999996</v>
      </c>
      <c r="Z454" s="112"/>
      <c r="AA454" s="137"/>
      <c r="AB454" s="137"/>
      <c r="AC454" s="137"/>
      <c r="AD454" s="137"/>
      <c r="AE454" s="137"/>
      <c r="AF454" s="137"/>
      <c r="AG454" s="137"/>
      <c r="AH454" s="137"/>
      <c r="AI454" s="137"/>
      <c r="AJ454" s="137"/>
      <c r="AK454" s="137"/>
      <c r="AL454" s="137"/>
      <c r="AM454" s="137"/>
      <c r="AN454" s="137"/>
      <c r="AO454" s="137"/>
      <c r="AP454" s="137"/>
      <c r="AQ454" s="137"/>
      <c r="AR454" s="137"/>
      <c r="AS454" s="137"/>
      <c r="AT454" s="137"/>
      <c r="AU454" s="137"/>
      <c r="AV454" s="137"/>
      <c r="AW454" s="137"/>
      <c r="AX454" s="137"/>
      <c r="AY454" s="137"/>
      <c r="AZ454" s="137"/>
      <c r="BA454" s="137"/>
      <c r="BB454" s="137"/>
      <c r="BC454" s="137"/>
      <c r="BD454" s="137"/>
      <c r="BE454" s="137"/>
      <c r="BF454" s="137"/>
      <c r="BG454" s="137"/>
      <c r="BH454" s="137"/>
      <c r="BI454" s="137"/>
      <c r="BJ454" s="137"/>
      <c r="BK454" s="137"/>
      <c r="BL454" s="137"/>
      <c r="BM454" s="137"/>
      <c r="BN454" s="137"/>
      <c r="BO454" s="137"/>
      <c r="BP454" s="137"/>
      <c r="BQ454" s="137"/>
      <c r="BR454" s="137"/>
      <c r="BS454" s="137"/>
      <c r="BT454" s="137"/>
      <c r="BU454" s="137"/>
      <c r="BV454" s="137"/>
      <c r="BW454" s="137"/>
      <c r="BX454" s="137"/>
      <c r="BY454" s="137"/>
    </row>
    <row r="455" spans="1:77" s="483" customFormat="1" ht="78.75" customHeight="1">
      <c r="A455" s="243" t="s">
        <v>158</v>
      </c>
      <c r="B455" s="480" t="s">
        <v>521</v>
      </c>
      <c r="C455" s="480" t="s">
        <v>521</v>
      </c>
      <c r="D455" s="480">
        <v>26</v>
      </c>
      <c r="E455" s="480">
        <v>10</v>
      </c>
      <c r="F455" s="481">
        <v>2.4</v>
      </c>
      <c r="G455" s="480" t="s">
        <v>66</v>
      </c>
      <c r="H455" s="482" t="s">
        <v>414</v>
      </c>
      <c r="I455" s="137" t="s">
        <v>456</v>
      </c>
      <c r="J455" s="137" t="s">
        <v>35</v>
      </c>
      <c r="K455" s="137" t="s">
        <v>2312</v>
      </c>
      <c r="L455" s="137" t="s">
        <v>522</v>
      </c>
      <c r="M455" s="137" t="s">
        <v>2373</v>
      </c>
      <c r="N455" s="137" t="s">
        <v>2371</v>
      </c>
      <c r="O455" s="137" t="s">
        <v>26</v>
      </c>
      <c r="P455" s="375" t="s">
        <v>52</v>
      </c>
      <c r="Q455" s="375" t="s">
        <v>2370</v>
      </c>
      <c r="R455" s="375">
        <v>2.4</v>
      </c>
      <c r="S455" s="375" t="s">
        <v>44</v>
      </c>
      <c r="T455" s="375" t="s">
        <v>44</v>
      </c>
      <c r="U455" s="375" t="s">
        <v>149</v>
      </c>
      <c r="V455" s="375" t="s">
        <v>53</v>
      </c>
      <c r="W455" s="375" t="s">
        <v>668</v>
      </c>
      <c r="X455" s="375" t="s">
        <v>669</v>
      </c>
      <c r="Y455" s="140">
        <f t="shared" si="6"/>
        <v>2.4</v>
      </c>
      <c r="Z455" s="112"/>
      <c r="AA455" s="137"/>
      <c r="AB455" s="137"/>
      <c r="AC455" s="137"/>
      <c r="AD455" s="137"/>
      <c r="AE455" s="137"/>
      <c r="AF455" s="137"/>
      <c r="AG455" s="137"/>
      <c r="AH455" s="137"/>
      <c r="AI455" s="137"/>
      <c r="AJ455" s="137"/>
      <c r="AK455" s="137"/>
      <c r="AL455" s="137"/>
      <c r="AM455" s="137"/>
      <c r="AN455" s="137"/>
      <c r="AO455" s="137"/>
      <c r="AP455" s="137"/>
      <c r="AQ455" s="137"/>
      <c r="AR455" s="137"/>
      <c r="AS455" s="137"/>
      <c r="AT455" s="137"/>
      <c r="AU455" s="137"/>
      <c r="AV455" s="137"/>
      <c r="AW455" s="137"/>
      <c r="AX455" s="137"/>
      <c r="AY455" s="137"/>
      <c r="AZ455" s="137"/>
      <c r="BA455" s="137"/>
      <c r="BB455" s="137"/>
      <c r="BC455" s="137"/>
      <c r="BD455" s="137"/>
      <c r="BE455" s="137"/>
      <c r="BF455" s="137"/>
      <c r="BG455" s="137"/>
      <c r="BH455" s="137"/>
      <c r="BI455" s="137"/>
      <c r="BJ455" s="137"/>
      <c r="BK455" s="137"/>
      <c r="BL455" s="137"/>
      <c r="BM455" s="137"/>
      <c r="BN455" s="137"/>
      <c r="BO455" s="137"/>
      <c r="BP455" s="137"/>
      <c r="BQ455" s="137"/>
      <c r="BR455" s="137"/>
      <c r="BS455" s="137"/>
      <c r="BT455" s="137"/>
      <c r="BU455" s="137"/>
      <c r="BV455" s="137"/>
      <c r="BW455" s="137"/>
      <c r="BX455" s="137"/>
      <c r="BY455" s="137"/>
    </row>
    <row r="456" spans="1:77" s="483" customFormat="1" ht="78.75" customHeight="1">
      <c r="A456" s="243" t="s">
        <v>158</v>
      </c>
      <c r="B456" s="480" t="s">
        <v>521</v>
      </c>
      <c r="C456" s="480" t="s">
        <v>521</v>
      </c>
      <c r="D456" s="480">
        <v>26</v>
      </c>
      <c r="E456" s="480">
        <v>11</v>
      </c>
      <c r="F456" s="481">
        <v>1</v>
      </c>
      <c r="G456" s="480" t="s">
        <v>66</v>
      </c>
      <c r="H456" s="482" t="s">
        <v>414</v>
      </c>
      <c r="I456" s="137" t="s">
        <v>456</v>
      </c>
      <c r="J456" s="137" t="s">
        <v>35</v>
      </c>
      <c r="K456" s="137" t="s">
        <v>2312</v>
      </c>
      <c r="L456" s="137" t="s">
        <v>535</v>
      </c>
      <c r="M456" s="137" t="s">
        <v>2373</v>
      </c>
      <c r="N456" s="137" t="s">
        <v>2371</v>
      </c>
      <c r="O456" s="137" t="s">
        <v>26</v>
      </c>
      <c r="P456" s="375" t="s">
        <v>52</v>
      </c>
      <c r="Q456" s="375" t="s">
        <v>2370</v>
      </c>
      <c r="R456" s="375">
        <v>1</v>
      </c>
      <c r="S456" s="375" t="s">
        <v>44</v>
      </c>
      <c r="T456" s="375" t="s">
        <v>44</v>
      </c>
      <c r="U456" s="375" t="s">
        <v>149</v>
      </c>
      <c r="V456" s="375" t="s">
        <v>53</v>
      </c>
      <c r="W456" s="375" t="s">
        <v>670</v>
      </c>
      <c r="X456" s="375" t="s">
        <v>671</v>
      </c>
      <c r="Y456" s="140">
        <f t="shared" si="6"/>
        <v>1</v>
      </c>
      <c r="Z456" s="112"/>
      <c r="AA456" s="137"/>
      <c r="AB456" s="137"/>
      <c r="AC456" s="137"/>
      <c r="AD456" s="137"/>
      <c r="AE456" s="137"/>
      <c r="AF456" s="137"/>
      <c r="AG456" s="137"/>
      <c r="AH456" s="137"/>
      <c r="AI456" s="137"/>
      <c r="AJ456" s="137"/>
      <c r="AK456" s="137"/>
      <c r="AL456" s="137"/>
      <c r="AM456" s="137"/>
      <c r="AN456" s="137"/>
      <c r="AO456" s="137"/>
      <c r="AP456" s="137"/>
      <c r="AQ456" s="137"/>
      <c r="AR456" s="137"/>
      <c r="AS456" s="137"/>
      <c r="AT456" s="137"/>
      <c r="AU456" s="137"/>
      <c r="AV456" s="137"/>
      <c r="AW456" s="137"/>
      <c r="AX456" s="137"/>
      <c r="AY456" s="137"/>
      <c r="AZ456" s="137"/>
      <c r="BA456" s="137"/>
      <c r="BB456" s="137"/>
      <c r="BC456" s="137"/>
      <c r="BD456" s="137"/>
      <c r="BE456" s="137"/>
      <c r="BF456" s="137"/>
      <c r="BG456" s="137"/>
      <c r="BH456" s="137"/>
      <c r="BI456" s="137"/>
      <c r="BJ456" s="137"/>
      <c r="BK456" s="137"/>
      <c r="BL456" s="137"/>
      <c r="BM456" s="137"/>
      <c r="BN456" s="137"/>
      <c r="BO456" s="137"/>
      <c r="BP456" s="137"/>
      <c r="BQ456" s="137"/>
      <c r="BR456" s="137"/>
      <c r="BS456" s="137"/>
      <c r="BT456" s="137"/>
      <c r="BU456" s="137"/>
      <c r="BV456" s="137"/>
      <c r="BW456" s="137"/>
      <c r="BX456" s="137"/>
      <c r="BY456" s="137"/>
    </row>
    <row r="457" spans="1:77" s="483" customFormat="1" ht="78.75" customHeight="1">
      <c r="A457" s="243" t="s">
        <v>158</v>
      </c>
      <c r="B457" s="493" t="s">
        <v>521</v>
      </c>
      <c r="C457" s="493" t="s">
        <v>521</v>
      </c>
      <c r="D457" s="493">
        <v>26</v>
      </c>
      <c r="E457" s="493">
        <v>13</v>
      </c>
      <c r="F457" s="494">
        <v>1.7</v>
      </c>
      <c r="G457" s="493" t="s">
        <v>66</v>
      </c>
      <c r="H457" s="482" t="s">
        <v>414</v>
      </c>
      <c r="I457" s="137" t="s">
        <v>447</v>
      </c>
      <c r="J457" s="137" t="s">
        <v>70</v>
      </c>
      <c r="K457" s="137" t="s">
        <v>2312</v>
      </c>
      <c r="L457" s="137" t="s">
        <v>522</v>
      </c>
      <c r="M457" s="137" t="s">
        <v>2373</v>
      </c>
      <c r="N457" s="137" t="s">
        <v>2371</v>
      </c>
      <c r="O457" s="137" t="s">
        <v>26</v>
      </c>
      <c r="P457" s="375" t="s">
        <v>52</v>
      </c>
      <c r="Q457" s="375" t="s">
        <v>2370</v>
      </c>
      <c r="R457" s="375">
        <v>1.7</v>
      </c>
      <c r="S457" s="375" t="s">
        <v>44</v>
      </c>
      <c r="T457" s="375" t="s">
        <v>44</v>
      </c>
      <c r="U457" s="375" t="s">
        <v>149</v>
      </c>
      <c r="V457" s="375" t="s">
        <v>53</v>
      </c>
      <c r="W457" s="375" t="s">
        <v>672</v>
      </c>
      <c r="X457" s="375" t="s">
        <v>673</v>
      </c>
      <c r="Y457" s="140">
        <f t="shared" si="6"/>
        <v>1.7</v>
      </c>
      <c r="Z457" s="112"/>
      <c r="AA457" s="137"/>
      <c r="AB457" s="137"/>
      <c r="AC457" s="137"/>
      <c r="AD457" s="137"/>
      <c r="AE457" s="137"/>
      <c r="AF457" s="137"/>
      <c r="AG457" s="137"/>
      <c r="AH457" s="137"/>
      <c r="AI457" s="137"/>
      <c r="AJ457" s="137"/>
      <c r="AK457" s="137"/>
      <c r="AL457" s="137"/>
      <c r="AM457" s="137"/>
      <c r="AN457" s="137"/>
      <c r="AO457" s="137"/>
      <c r="AP457" s="137"/>
      <c r="AQ457" s="137"/>
      <c r="AR457" s="137"/>
      <c r="AS457" s="137"/>
      <c r="AT457" s="137"/>
      <c r="AU457" s="137"/>
      <c r="AV457" s="137"/>
      <c r="AW457" s="137"/>
      <c r="AX457" s="137"/>
      <c r="AY457" s="137"/>
      <c r="AZ457" s="137"/>
      <c r="BA457" s="137"/>
      <c r="BB457" s="137"/>
      <c r="BC457" s="137"/>
      <c r="BD457" s="137"/>
      <c r="BE457" s="137"/>
      <c r="BF457" s="137"/>
      <c r="BG457" s="137"/>
      <c r="BH457" s="137"/>
      <c r="BI457" s="137"/>
      <c r="BJ457" s="137"/>
      <c r="BK457" s="137"/>
      <c r="BL457" s="137"/>
      <c r="BM457" s="137"/>
      <c r="BN457" s="137"/>
      <c r="BO457" s="137"/>
      <c r="BP457" s="137"/>
      <c r="BQ457" s="137"/>
      <c r="BR457" s="137"/>
      <c r="BS457" s="137"/>
      <c r="BT457" s="137"/>
      <c r="BU457" s="137"/>
      <c r="BV457" s="137"/>
      <c r="BW457" s="137"/>
      <c r="BX457" s="137"/>
      <c r="BY457" s="137"/>
    </row>
    <row r="458" spans="1:77" s="483" customFormat="1" ht="78.75" customHeight="1">
      <c r="A458" s="243" t="s">
        <v>158</v>
      </c>
      <c r="B458" s="480" t="s">
        <v>521</v>
      </c>
      <c r="C458" s="480" t="s">
        <v>521</v>
      </c>
      <c r="D458" s="480">
        <v>28</v>
      </c>
      <c r="E458" s="480">
        <v>6</v>
      </c>
      <c r="F458" s="481">
        <v>0.5</v>
      </c>
      <c r="G458" s="480" t="s">
        <v>66</v>
      </c>
      <c r="H458" s="482" t="s">
        <v>414</v>
      </c>
      <c r="I458" s="137" t="s">
        <v>456</v>
      </c>
      <c r="J458" s="137" t="s">
        <v>35</v>
      </c>
      <c r="K458" s="137" t="s">
        <v>2312</v>
      </c>
      <c r="L458" s="137" t="s">
        <v>522</v>
      </c>
      <c r="M458" s="137" t="s">
        <v>2373</v>
      </c>
      <c r="N458" s="137" t="s">
        <v>2371</v>
      </c>
      <c r="O458" s="137" t="s">
        <v>26</v>
      </c>
      <c r="P458" s="375" t="s">
        <v>52</v>
      </c>
      <c r="Q458" s="375" t="s">
        <v>2370</v>
      </c>
      <c r="R458" s="375">
        <v>0.5</v>
      </c>
      <c r="S458" s="375" t="s">
        <v>44</v>
      </c>
      <c r="T458" s="375" t="s">
        <v>44</v>
      </c>
      <c r="U458" s="375" t="s">
        <v>149</v>
      </c>
      <c r="V458" s="375" t="s">
        <v>53</v>
      </c>
      <c r="W458" s="375" t="s">
        <v>674</v>
      </c>
      <c r="X458" s="375" t="s">
        <v>675</v>
      </c>
      <c r="Y458" s="140">
        <f t="shared" si="6"/>
        <v>0.5</v>
      </c>
      <c r="Z458" s="112"/>
      <c r="AA458" s="137"/>
      <c r="AB458" s="137"/>
      <c r="AC458" s="137"/>
      <c r="AD458" s="137"/>
      <c r="AE458" s="137"/>
      <c r="AF458" s="137"/>
      <c r="AG458" s="137"/>
      <c r="AH458" s="137"/>
      <c r="AI458" s="137"/>
      <c r="AJ458" s="137"/>
      <c r="AK458" s="137"/>
      <c r="AL458" s="137"/>
      <c r="AM458" s="137"/>
      <c r="AN458" s="137"/>
      <c r="AO458" s="137"/>
      <c r="AP458" s="137"/>
      <c r="AQ458" s="137"/>
      <c r="AR458" s="137"/>
      <c r="AS458" s="137"/>
      <c r="AT458" s="137"/>
      <c r="AU458" s="137"/>
      <c r="AV458" s="137"/>
      <c r="AW458" s="137"/>
      <c r="AX458" s="137"/>
      <c r="AY458" s="137"/>
      <c r="AZ458" s="137"/>
      <c r="BA458" s="137"/>
      <c r="BB458" s="137"/>
      <c r="BC458" s="137"/>
      <c r="BD458" s="137"/>
      <c r="BE458" s="137"/>
      <c r="BF458" s="137"/>
      <c r="BG458" s="137"/>
      <c r="BH458" s="137"/>
      <c r="BI458" s="137"/>
      <c r="BJ458" s="137"/>
      <c r="BK458" s="137"/>
      <c r="BL458" s="137"/>
      <c r="BM458" s="137"/>
      <c r="BN458" s="137"/>
      <c r="BO458" s="137"/>
      <c r="BP458" s="137"/>
      <c r="BQ458" s="137"/>
      <c r="BR458" s="137"/>
      <c r="BS458" s="137"/>
      <c r="BT458" s="137"/>
      <c r="BU458" s="137"/>
      <c r="BV458" s="137"/>
      <c r="BW458" s="137"/>
      <c r="BX458" s="137"/>
      <c r="BY458" s="137"/>
    </row>
    <row r="459" spans="1:77" s="483" customFormat="1" ht="78.75" customHeight="1">
      <c r="A459" s="243" t="s">
        <v>158</v>
      </c>
      <c r="B459" s="480" t="s">
        <v>521</v>
      </c>
      <c r="C459" s="480" t="s">
        <v>521</v>
      </c>
      <c r="D459" s="480">
        <v>28</v>
      </c>
      <c r="E459" s="480">
        <v>7</v>
      </c>
      <c r="F459" s="481">
        <v>1.1000000000000001</v>
      </c>
      <c r="G459" s="480" t="s">
        <v>66</v>
      </c>
      <c r="H459" s="482" t="s">
        <v>414</v>
      </c>
      <c r="I459" s="137" t="s">
        <v>456</v>
      </c>
      <c r="J459" s="137" t="s">
        <v>35</v>
      </c>
      <c r="K459" s="137" t="s">
        <v>2312</v>
      </c>
      <c r="L459" s="137" t="s">
        <v>522</v>
      </c>
      <c r="M459" s="137" t="s">
        <v>2373</v>
      </c>
      <c r="N459" s="137" t="s">
        <v>2371</v>
      </c>
      <c r="O459" s="137" t="s">
        <v>26</v>
      </c>
      <c r="P459" s="375" t="s">
        <v>52</v>
      </c>
      <c r="Q459" s="375" t="s">
        <v>2370</v>
      </c>
      <c r="R459" s="375">
        <v>1.1000000000000001</v>
      </c>
      <c r="S459" s="375" t="s">
        <v>44</v>
      </c>
      <c r="T459" s="375" t="s">
        <v>44</v>
      </c>
      <c r="U459" s="375" t="s">
        <v>149</v>
      </c>
      <c r="V459" s="375" t="s">
        <v>53</v>
      </c>
      <c r="W459" s="375" t="s">
        <v>676</v>
      </c>
      <c r="X459" s="375" t="s">
        <v>677</v>
      </c>
      <c r="Y459" s="140">
        <f t="shared" si="6"/>
        <v>1.1000000000000001</v>
      </c>
      <c r="Z459" s="112"/>
      <c r="AA459" s="137"/>
      <c r="AB459" s="137"/>
      <c r="AC459" s="137"/>
      <c r="AD459" s="137"/>
      <c r="AE459" s="137"/>
      <c r="AF459" s="137"/>
      <c r="AG459" s="137"/>
      <c r="AH459" s="137"/>
      <c r="AI459" s="137"/>
      <c r="AJ459" s="137"/>
      <c r="AK459" s="137"/>
      <c r="AL459" s="137"/>
      <c r="AM459" s="137"/>
      <c r="AN459" s="137"/>
      <c r="AO459" s="137"/>
      <c r="AP459" s="137"/>
      <c r="AQ459" s="137"/>
      <c r="AR459" s="137"/>
      <c r="AS459" s="137"/>
      <c r="AT459" s="137"/>
      <c r="AU459" s="137"/>
      <c r="AV459" s="137"/>
      <c r="AW459" s="137"/>
      <c r="AX459" s="137"/>
      <c r="AY459" s="137"/>
      <c r="AZ459" s="137"/>
      <c r="BA459" s="137"/>
      <c r="BB459" s="137"/>
      <c r="BC459" s="137"/>
      <c r="BD459" s="137"/>
      <c r="BE459" s="137"/>
      <c r="BF459" s="137"/>
      <c r="BG459" s="137"/>
      <c r="BH459" s="137"/>
      <c r="BI459" s="137"/>
      <c r="BJ459" s="137"/>
      <c r="BK459" s="137"/>
      <c r="BL459" s="137"/>
      <c r="BM459" s="137"/>
      <c r="BN459" s="137"/>
      <c r="BO459" s="137"/>
      <c r="BP459" s="137"/>
      <c r="BQ459" s="137"/>
      <c r="BR459" s="137"/>
      <c r="BS459" s="137"/>
      <c r="BT459" s="137"/>
      <c r="BU459" s="137"/>
      <c r="BV459" s="137"/>
      <c r="BW459" s="137"/>
      <c r="BX459" s="137"/>
      <c r="BY459" s="137"/>
    </row>
    <row r="460" spans="1:77" s="483" customFormat="1" ht="78.75" customHeight="1">
      <c r="A460" s="243" t="s">
        <v>158</v>
      </c>
      <c r="B460" s="480" t="s">
        <v>521</v>
      </c>
      <c r="C460" s="480" t="s">
        <v>521</v>
      </c>
      <c r="D460" s="480">
        <v>28</v>
      </c>
      <c r="E460" s="480">
        <v>13</v>
      </c>
      <c r="F460" s="481">
        <v>1.6</v>
      </c>
      <c r="G460" s="480" t="s">
        <v>66</v>
      </c>
      <c r="H460" s="482" t="s">
        <v>414</v>
      </c>
      <c r="I460" s="137" t="s">
        <v>456</v>
      </c>
      <c r="J460" s="137" t="s">
        <v>35</v>
      </c>
      <c r="K460" s="137" t="s">
        <v>2312</v>
      </c>
      <c r="L460" s="137" t="s">
        <v>522</v>
      </c>
      <c r="M460" s="137" t="s">
        <v>2373</v>
      </c>
      <c r="N460" s="137" t="s">
        <v>2371</v>
      </c>
      <c r="O460" s="137" t="s">
        <v>26</v>
      </c>
      <c r="P460" s="375" t="s">
        <v>52</v>
      </c>
      <c r="Q460" s="375" t="s">
        <v>2370</v>
      </c>
      <c r="R460" s="375">
        <v>1.6</v>
      </c>
      <c r="S460" s="375" t="s">
        <v>44</v>
      </c>
      <c r="T460" s="375" t="s">
        <v>44</v>
      </c>
      <c r="U460" s="375" t="s">
        <v>149</v>
      </c>
      <c r="V460" s="375" t="s">
        <v>53</v>
      </c>
      <c r="W460" s="375" t="s">
        <v>678</v>
      </c>
      <c r="X460" s="375" t="s">
        <v>679</v>
      </c>
      <c r="Y460" s="140">
        <f t="shared" si="6"/>
        <v>1.6</v>
      </c>
      <c r="Z460" s="112"/>
      <c r="AA460" s="137"/>
      <c r="AB460" s="137"/>
      <c r="AC460" s="137"/>
      <c r="AD460" s="137"/>
      <c r="AE460" s="137"/>
      <c r="AF460" s="137"/>
      <c r="AG460" s="137"/>
      <c r="AH460" s="137"/>
      <c r="AI460" s="137"/>
      <c r="AJ460" s="137"/>
      <c r="AK460" s="137"/>
      <c r="AL460" s="137"/>
      <c r="AM460" s="137"/>
      <c r="AN460" s="137"/>
      <c r="AO460" s="137"/>
      <c r="AP460" s="137"/>
      <c r="AQ460" s="137"/>
      <c r="AR460" s="137"/>
      <c r="AS460" s="137"/>
      <c r="AT460" s="137"/>
      <c r="AU460" s="137"/>
      <c r="AV460" s="137"/>
      <c r="AW460" s="137"/>
      <c r="AX460" s="137"/>
      <c r="AY460" s="137"/>
      <c r="AZ460" s="137"/>
      <c r="BA460" s="137"/>
      <c r="BB460" s="137"/>
      <c r="BC460" s="137"/>
      <c r="BD460" s="137"/>
      <c r="BE460" s="137"/>
      <c r="BF460" s="137"/>
      <c r="BG460" s="137"/>
      <c r="BH460" s="137"/>
      <c r="BI460" s="137"/>
      <c r="BJ460" s="137"/>
      <c r="BK460" s="137"/>
      <c r="BL460" s="137"/>
      <c r="BM460" s="137"/>
      <c r="BN460" s="137"/>
      <c r="BO460" s="137"/>
      <c r="BP460" s="137"/>
      <c r="BQ460" s="137"/>
      <c r="BR460" s="137"/>
      <c r="BS460" s="137"/>
      <c r="BT460" s="137"/>
      <c r="BU460" s="137"/>
      <c r="BV460" s="137"/>
      <c r="BW460" s="137"/>
      <c r="BX460" s="137"/>
      <c r="BY460" s="137"/>
    </row>
    <row r="461" spans="1:77" s="483" customFormat="1" ht="78.75" customHeight="1">
      <c r="A461" s="243" t="s">
        <v>158</v>
      </c>
      <c r="B461" s="480" t="s">
        <v>521</v>
      </c>
      <c r="C461" s="480" t="s">
        <v>521</v>
      </c>
      <c r="D461" s="480">
        <v>28</v>
      </c>
      <c r="E461" s="480">
        <v>18</v>
      </c>
      <c r="F461" s="481">
        <v>1.3</v>
      </c>
      <c r="G461" s="480" t="s">
        <v>66</v>
      </c>
      <c r="H461" s="482" t="s">
        <v>414</v>
      </c>
      <c r="I461" s="137" t="s">
        <v>456</v>
      </c>
      <c r="J461" s="137" t="s">
        <v>35</v>
      </c>
      <c r="K461" s="137" t="s">
        <v>2312</v>
      </c>
      <c r="L461" s="137" t="s">
        <v>522</v>
      </c>
      <c r="M461" s="137" t="s">
        <v>2373</v>
      </c>
      <c r="N461" s="137" t="s">
        <v>2371</v>
      </c>
      <c r="O461" s="137" t="s">
        <v>26</v>
      </c>
      <c r="P461" s="375" t="s">
        <v>52</v>
      </c>
      <c r="Q461" s="375" t="s">
        <v>2370</v>
      </c>
      <c r="R461" s="375">
        <v>1.3</v>
      </c>
      <c r="S461" s="375" t="s">
        <v>44</v>
      </c>
      <c r="T461" s="375" t="s">
        <v>44</v>
      </c>
      <c r="U461" s="375" t="s">
        <v>149</v>
      </c>
      <c r="V461" s="375" t="s">
        <v>53</v>
      </c>
      <c r="W461" s="375" t="s">
        <v>680</v>
      </c>
      <c r="X461" s="375" t="s">
        <v>681</v>
      </c>
      <c r="Y461" s="140">
        <f t="shared" si="6"/>
        <v>1.3</v>
      </c>
      <c r="Z461" s="112"/>
      <c r="AA461" s="137"/>
      <c r="AB461" s="137"/>
      <c r="AC461" s="137"/>
      <c r="AD461" s="137"/>
      <c r="AE461" s="137"/>
      <c r="AF461" s="137"/>
      <c r="AG461" s="137"/>
      <c r="AH461" s="137"/>
      <c r="AI461" s="137"/>
      <c r="AJ461" s="137"/>
      <c r="AK461" s="137"/>
      <c r="AL461" s="137"/>
      <c r="AM461" s="137"/>
      <c r="AN461" s="137"/>
      <c r="AO461" s="137"/>
      <c r="AP461" s="137"/>
      <c r="AQ461" s="137"/>
      <c r="AR461" s="137"/>
      <c r="AS461" s="137"/>
      <c r="AT461" s="137"/>
      <c r="AU461" s="137"/>
      <c r="AV461" s="137"/>
      <c r="AW461" s="137"/>
      <c r="AX461" s="137"/>
      <c r="AY461" s="137"/>
      <c r="AZ461" s="137"/>
      <c r="BA461" s="137"/>
      <c r="BB461" s="137"/>
      <c r="BC461" s="137"/>
      <c r="BD461" s="137"/>
      <c r="BE461" s="137"/>
      <c r="BF461" s="137"/>
      <c r="BG461" s="137"/>
      <c r="BH461" s="137"/>
      <c r="BI461" s="137"/>
      <c r="BJ461" s="137"/>
      <c r="BK461" s="137"/>
      <c r="BL461" s="137"/>
      <c r="BM461" s="137"/>
      <c r="BN461" s="137"/>
      <c r="BO461" s="137"/>
      <c r="BP461" s="137"/>
      <c r="BQ461" s="137"/>
      <c r="BR461" s="137"/>
      <c r="BS461" s="137"/>
      <c r="BT461" s="137"/>
      <c r="BU461" s="137"/>
      <c r="BV461" s="137"/>
      <c r="BW461" s="137"/>
      <c r="BX461" s="137"/>
      <c r="BY461" s="137"/>
    </row>
    <row r="462" spans="1:77" s="483" customFormat="1" ht="78.75" customHeight="1">
      <c r="A462" s="243" t="s">
        <v>158</v>
      </c>
      <c r="B462" s="480" t="s">
        <v>521</v>
      </c>
      <c r="C462" s="480" t="s">
        <v>521</v>
      </c>
      <c r="D462" s="480">
        <v>29</v>
      </c>
      <c r="E462" s="480">
        <v>27</v>
      </c>
      <c r="F462" s="481">
        <v>3.3</v>
      </c>
      <c r="G462" s="480" t="s">
        <v>66</v>
      </c>
      <c r="H462" s="482" t="s">
        <v>414</v>
      </c>
      <c r="I462" s="137" t="s">
        <v>456</v>
      </c>
      <c r="J462" s="137" t="s">
        <v>35</v>
      </c>
      <c r="K462" s="137" t="s">
        <v>2312</v>
      </c>
      <c r="L462" s="137" t="s">
        <v>522</v>
      </c>
      <c r="M462" s="137" t="s">
        <v>2373</v>
      </c>
      <c r="N462" s="137" t="s">
        <v>2371</v>
      </c>
      <c r="O462" s="137" t="s">
        <v>26</v>
      </c>
      <c r="P462" s="375" t="s">
        <v>52</v>
      </c>
      <c r="Q462" s="375" t="s">
        <v>2370</v>
      </c>
      <c r="R462" s="375">
        <v>3.3</v>
      </c>
      <c r="S462" s="375" t="s">
        <v>44</v>
      </c>
      <c r="T462" s="375" t="s">
        <v>44</v>
      </c>
      <c r="U462" s="375" t="s">
        <v>149</v>
      </c>
      <c r="V462" s="375" t="s">
        <v>53</v>
      </c>
      <c r="W462" s="375" t="s">
        <v>682</v>
      </c>
      <c r="X462" s="375" t="s">
        <v>683</v>
      </c>
      <c r="Y462" s="140">
        <f t="shared" si="6"/>
        <v>3.3</v>
      </c>
      <c r="Z462" s="112"/>
      <c r="AA462" s="137"/>
      <c r="AB462" s="137"/>
      <c r="AC462" s="137"/>
      <c r="AD462" s="137"/>
      <c r="AE462" s="137"/>
      <c r="AF462" s="137"/>
      <c r="AG462" s="137"/>
      <c r="AH462" s="137"/>
      <c r="AI462" s="137"/>
      <c r="AJ462" s="137"/>
      <c r="AK462" s="137"/>
      <c r="AL462" s="137"/>
      <c r="AM462" s="137"/>
      <c r="AN462" s="137"/>
      <c r="AO462" s="137"/>
      <c r="AP462" s="137"/>
      <c r="AQ462" s="137"/>
      <c r="AR462" s="137"/>
      <c r="AS462" s="137"/>
      <c r="AT462" s="137"/>
      <c r="AU462" s="137"/>
      <c r="AV462" s="137"/>
      <c r="AW462" s="137"/>
      <c r="AX462" s="137"/>
      <c r="AY462" s="137"/>
      <c r="AZ462" s="137"/>
      <c r="BA462" s="137"/>
      <c r="BB462" s="137"/>
      <c r="BC462" s="137"/>
      <c r="BD462" s="137"/>
      <c r="BE462" s="137"/>
      <c r="BF462" s="137"/>
      <c r="BG462" s="137"/>
      <c r="BH462" s="137"/>
      <c r="BI462" s="137"/>
      <c r="BJ462" s="137"/>
      <c r="BK462" s="137"/>
      <c r="BL462" s="137"/>
      <c r="BM462" s="137"/>
      <c r="BN462" s="137"/>
      <c r="BO462" s="137"/>
      <c r="BP462" s="137"/>
      <c r="BQ462" s="137"/>
      <c r="BR462" s="137"/>
      <c r="BS462" s="137"/>
      <c r="BT462" s="137"/>
      <c r="BU462" s="137"/>
      <c r="BV462" s="137"/>
      <c r="BW462" s="137"/>
      <c r="BX462" s="137"/>
      <c r="BY462" s="137"/>
    </row>
    <row r="463" spans="1:77" s="483" customFormat="1" ht="78.75" customHeight="1">
      <c r="A463" s="243" t="s">
        <v>158</v>
      </c>
      <c r="B463" s="480" t="s">
        <v>521</v>
      </c>
      <c r="C463" s="480" t="s">
        <v>521</v>
      </c>
      <c r="D463" s="480">
        <v>30</v>
      </c>
      <c r="E463" s="480">
        <v>19</v>
      </c>
      <c r="F463" s="481">
        <v>0.6</v>
      </c>
      <c r="G463" s="480" t="s">
        <v>66</v>
      </c>
      <c r="H463" s="482" t="s">
        <v>414</v>
      </c>
      <c r="I463" s="137" t="s">
        <v>456</v>
      </c>
      <c r="J463" s="137" t="s">
        <v>35</v>
      </c>
      <c r="K463" s="137" t="s">
        <v>2312</v>
      </c>
      <c r="L463" s="137" t="s">
        <v>522</v>
      </c>
      <c r="M463" s="137" t="s">
        <v>2373</v>
      </c>
      <c r="N463" s="137" t="s">
        <v>2371</v>
      </c>
      <c r="O463" s="137" t="s">
        <v>26</v>
      </c>
      <c r="P463" s="375" t="s">
        <v>52</v>
      </c>
      <c r="Q463" s="375" t="s">
        <v>2370</v>
      </c>
      <c r="R463" s="375">
        <v>0.6</v>
      </c>
      <c r="S463" s="375" t="s">
        <v>44</v>
      </c>
      <c r="T463" s="375" t="s">
        <v>44</v>
      </c>
      <c r="U463" s="375" t="s">
        <v>149</v>
      </c>
      <c r="V463" s="375" t="s">
        <v>53</v>
      </c>
      <c r="W463" s="375" t="s">
        <v>684</v>
      </c>
      <c r="X463" s="375" t="s">
        <v>685</v>
      </c>
      <c r="Y463" s="140">
        <f t="shared" si="6"/>
        <v>0.6</v>
      </c>
      <c r="Z463" s="112"/>
      <c r="AA463" s="137"/>
      <c r="AB463" s="137"/>
      <c r="AC463" s="137"/>
      <c r="AD463" s="137"/>
      <c r="AE463" s="137"/>
      <c r="AF463" s="137"/>
      <c r="AG463" s="137"/>
      <c r="AH463" s="137"/>
      <c r="AI463" s="137"/>
      <c r="AJ463" s="137"/>
      <c r="AK463" s="137"/>
      <c r="AL463" s="137"/>
      <c r="AM463" s="137"/>
      <c r="AN463" s="137"/>
      <c r="AO463" s="137"/>
      <c r="AP463" s="137"/>
      <c r="AQ463" s="137"/>
      <c r="AR463" s="137"/>
      <c r="AS463" s="137"/>
      <c r="AT463" s="137"/>
      <c r="AU463" s="137"/>
      <c r="AV463" s="137"/>
      <c r="AW463" s="137"/>
      <c r="AX463" s="137"/>
      <c r="AY463" s="137"/>
      <c r="AZ463" s="137"/>
      <c r="BA463" s="137"/>
      <c r="BB463" s="137"/>
      <c r="BC463" s="137"/>
      <c r="BD463" s="137"/>
      <c r="BE463" s="137"/>
      <c r="BF463" s="137"/>
      <c r="BG463" s="137"/>
      <c r="BH463" s="137"/>
      <c r="BI463" s="137"/>
      <c r="BJ463" s="137"/>
      <c r="BK463" s="137"/>
      <c r="BL463" s="137"/>
      <c r="BM463" s="137"/>
      <c r="BN463" s="137"/>
      <c r="BO463" s="137"/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</row>
    <row r="464" spans="1:77" s="483" customFormat="1" ht="78.75" customHeight="1">
      <c r="A464" s="243" t="s">
        <v>158</v>
      </c>
      <c r="B464" s="480" t="s">
        <v>521</v>
      </c>
      <c r="C464" s="480" t="s">
        <v>521</v>
      </c>
      <c r="D464" s="480">
        <v>30</v>
      </c>
      <c r="E464" s="480">
        <v>28</v>
      </c>
      <c r="F464" s="481">
        <v>0.2</v>
      </c>
      <c r="G464" s="480" t="s">
        <v>66</v>
      </c>
      <c r="H464" s="482" t="s">
        <v>414</v>
      </c>
      <c r="I464" s="137" t="s">
        <v>456</v>
      </c>
      <c r="J464" s="137" t="s">
        <v>35</v>
      </c>
      <c r="K464" s="137" t="s">
        <v>2312</v>
      </c>
      <c r="L464" s="137" t="s">
        <v>522</v>
      </c>
      <c r="M464" s="137" t="s">
        <v>2373</v>
      </c>
      <c r="N464" s="137" t="s">
        <v>2371</v>
      </c>
      <c r="O464" s="137" t="s">
        <v>26</v>
      </c>
      <c r="P464" s="375" t="s">
        <v>52</v>
      </c>
      <c r="Q464" s="375" t="s">
        <v>2370</v>
      </c>
      <c r="R464" s="375">
        <v>0.2</v>
      </c>
      <c r="S464" s="375" t="s">
        <v>44</v>
      </c>
      <c r="T464" s="375" t="s">
        <v>44</v>
      </c>
      <c r="U464" s="375" t="s">
        <v>149</v>
      </c>
      <c r="V464" s="375" t="s">
        <v>53</v>
      </c>
      <c r="W464" s="375" t="s">
        <v>686</v>
      </c>
      <c r="X464" s="375" t="s">
        <v>687</v>
      </c>
      <c r="Y464" s="140">
        <f t="shared" si="6"/>
        <v>0.2</v>
      </c>
      <c r="Z464" s="112"/>
      <c r="AA464" s="137"/>
      <c r="AB464" s="137"/>
      <c r="AC464" s="137"/>
      <c r="AD464" s="137"/>
      <c r="AE464" s="137"/>
      <c r="AF464" s="137"/>
      <c r="AG464" s="137"/>
      <c r="AH464" s="137"/>
      <c r="AI464" s="137"/>
      <c r="AJ464" s="137"/>
      <c r="AK464" s="137"/>
      <c r="AL464" s="137"/>
      <c r="AM464" s="137"/>
      <c r="AN464" s="137"/>
      <c r="AO464" s="137"/>
      <c r="AP464" s="137"/>
      <c r="AQ464" s="137"/>
      <c r="AR464" s="137"/>
      <c r="AS464" s="137"/>
      <c r="AT464" s="137"/>
      <c r="AU464" s="137"/>
      <c r="AV464" s="137"/>
      <c r="AW464" s="137"/>
      <c r="AX464" s="137"/>
      <c r="AY464" s="137"/>
      <c r="AZ464" s="137"/>
      <c r="BA464" s="137"/>
      <c r="BB464" s="137"/>
      <c r="BC464" s="137"/>
      <c r="BD464" s="137"/>
      <c r="BE464" s="137"/>
      <c r="BF464" s="137"/>
      <c r="BG464" s="137"/>
      <c r="BH464" s="137"/>
      <c r="BI464" s="137"/>
      <c r="BJ464" s="137"/>
      <c r="BK464" s="137"/>
      <c r="BL464" s="137"/>
      <c r="BM464" s="137"/>
      <c r="BN464" s="137"/>
      <c r="BO464" s="137"/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</row>
    <row r="465" spans="1:77" s="483" customFormat="1" ht="78.75" customHeight="1">
      <c r="A465" s="243" t="s">
        <v>158</v>
      </c>
      <c r="B465" s="480" t="s">
        <v>521</v>
      </c>
      <c r="C465" s="480" t="s">
        <v>521</v>
      </c>
      <c r="D465" s="480">
        <v>30</v>
      </c>
      <c r="E465" s="480">
        <v>32</v>
      </c>
      <c r="F465" s="481">
        <v>0.5</v>
      </c>
      <c r="G465" s="480" t="s">
        <v>66</v>
      </c>
      <c r="H465" s="482" t="s">
        <v>414</v>
      </c>
      <c r="I465" s="137" t="s">
        <v>456</v>
      </c>
      <c r="J465" s="137" t="s">
        <v>35</v>
      </c>
      <c r="K465" s="137" t="s">
        <v>2312</v>
      </c>
      <c r="L465" s="137" t="s">
        <v>522</v>
      </c>
      <c r="M465" s="137" t="s">
        <v>2373</v>
      </c>
      <c r="N465" s="137" t="s">
        <v>2371</v>
      </c>
      <c r="O465" s="137" t="s">
        <v>26</v>
      </c>
      <c r="P465" s="375" t="s">
        <v>52</v>
      </c>
      <c r="Q465" s="375" t="s">
        <v>2370</v>
      </c>
      <c r="R465" s="375">
        <v>0.5</v>
      </c>
      <c r="S465" s="375" t="s">
        <v>44</v>
      </c>
      <c r="T465" s="375" t="s">
        <v>44</v>
      </c>
      <c r="U465" s="375" t="s">
        <v>149</v>
      </c>
      <c r="V465" s="375" t="s">
        <v>53</v>
      </c>
      <c r="W465" s="375" t="s">
        <v>688</v>
      </c>
      <c r="X465" s="375" t="s">
        <v>689</v>
      </c>
      <c r="Y465" s="140">
        <f t="shared" si="6"/>
        <v>0.5</v>
      </c>
      <c r="Z465" s="112"/>
      <c r="AA465" s="137"/>
      <c r="AB465" s="137"/>
      <c r="AC465" s="137"/>
      <c r="AD465" s="137"/>
      <c r="AE465" s="137"/>
      <c r="AF465" s="137"/>
      <c r="AG465" s="137"/>
      <c r="AH465" s="137"/>
      <c r="AI465" s="137"/>
      <c r="AJ465" s="137"/>
      <c r="AK465" s="137"/>
      <c r="AL465" s="137"/>
      <c r="AM465" s="137"/>
      <c r="AN465" s="137"/>
      <c r="AO465" s="137"/>
      <c r="AP465" s="137"/>
      <c r="AQ465" s="137"/>
      <c r="AR465" s="137"/>
      <c r="AS465" s="137"/>
      <c r="AT465" s="137"/>
      <c r="AU465" s="137"/>
      <c r="AV465" s="137"/>
      <c r="AW465" s="137"/>
      <c r="AX465" s="137"/>
      <c r="AY465" s="137"/>
      <c r="AZ465" s="137"/>
      <c r="BA465" s="137"/>
      <c r="BB465" s="137"/>
      <c r="BC465" s="137"/>
      <c r="BD465" s="137"/>
      <c r="BE465" s="137"/>
      <c r="BF465" s="137"/>
      <c r="BG465" s="137"/>
      <c r="BH465" s="137"/>
      <c r="BI465" s="137"/>
      <c r="BJ465" s="137"/>
      <c r="BK465" s="137"/>
      <c r="BL465" s="137"/>
      <c r="BM465" s="137"/>
      <c r="BN465" s="137"/>
      <c r="BO465" s="137"/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</row>
    <row r="466" spans="1:77" s="266" customFormat="1" ht="78.75" customHeight="1">
      <c r="A466" s="6" t="s">
        <v>158</v>
      </c>
      <c r="B466" s="5" t="s">
        <v>728</v>
      </c>
      <c r="C466" s="5" t="s">
        <v>728</v>
      </c>
      <c r="D466" s="5">
        <v>63</v>
      </c>
      <c r="E466" s="5">
        <v>39</v>
      </c>
      <c r="F466" s="5">
        <v>10</v>
      </c>
      <c r="G466" s="5" t="s">
        <v>729</v>
      </c>
      <c r="H466" s="5" t="s">
        <v>730</v>
      </c>
      <c r="I466" s="5" t="s">
        <v>35</v>
      </c>
      <c r="J466" s="5" t="s">
        <v>49</v>
      </c>
      <c r="K466" s="21" t="s">
        <v>2338</v>
      </c>
      <c r="L466" s="5" t="s">
        <v>27</v>
      </c>
      <c r="M466" s="5" t="s">
        <v>731</v>
      </c>
      <c r="N466" s="19" t="s">
        <v>2344</v>
      </c>
      <c r="O466" s="5" t="s">
        <v>26</v>
      </c>
      <c r="P466" s="5" t="s">
        <v>23</v>
      </c>
      <c r="Q466" s="5" t="s">
        <v>8</v>
      </c>
      <c r="R466" s="5">
        <v>10</v>
      </c>
      <c r="S466" s="5" t="s">
        <v>8</v>
      </c>
      <c r="T466" s="5">
        <v>10</v>
      </c>
      <c r="U466" s="5" t="s">
        <v>149</v>
      </c>
      <c r="V466" s="5" t="s">
        <v>53</v>
      </c>
      <c r="W466" s="5" t="s">
        <v>732</v>
      </c>
      <c r="X466" s="5" t="s">
        <v>733</v>
      </c>
      <c r="Y466" s="59">
        <f t="shared" si="6"/>
        <v>0</v>
      </c>
      <c r="Z466" s="19" t="s">
        <v>966</v>
      </c>
      <c r="AA466" s="17">
        <v>10</v>
      </c>
      <c r="AB466" s="17"/>
      <c r="AC466" s="17"/>
      <c r="AD466" s="17"/>
      <c r="AE466" s="17"/>
      <c r="AF466" s="17"/>
      <c r="AG466" s="17"/>
      <c r="AH466" s="17"/>
      <c r="AI466" s="17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  <c r="AT466" s="17"/>
      <c r="AU466" s="17"/>
      <c r="AV466" s="17"/>
      <c r="AW466" s="17"/>
      <c r="AX466" s="17"/>
      <c r="AY466" s="17"/>
      <c r="AZ466" s="17"/>
      <c r="BA466" s="17"/>
      <c r="BB466" s="17"/>
      <c r="BC466" s="17"/>
      <c r="BD466" s="17"/>
      <c r="BE466" s="17"/>
      <c r="BF466" s="17"/>
      <c r="BG466" s="17"/>
      <c r="BH466" s="17"/>
      <c r="BI466" s="17"/>
      <c r="BJ466" s="17"/>
      <c r="BK466" s="17"/>
      <c r="BL466" s="17"/>
      <c r="BM466" s="17"/>
      <c r="BN466" s="17"/>
      <c r="BO466" s="17"/>
      <c r="BP466" s="17"/>
      <c r="BQ466" s="17"/>
      <c r="BR466" s="17"/>
      <c r="BS466" s="17"/>
      <c r="BT466" s="17"/>
      <c r="BU466" s="17"/>
      <c r="BV466" s="17"/>
      <c r="BW466" s="17"/>
      <c r="BX466" s="17"/>
      <c r="BY466" s="17"/>
    </row>
    <row r="467" spans="1:77" s="316" customFormat="1" ht="78.75" customHeight="1">
      <c r="A467" s="243" t="s">
        <v>158</v>
      </c>
      <c r="B467" s="375" t="s">
        <v>413</v>
      </c>
      <c r="C467" s="375" t="s">
        <v>439</v>
      </c>
      <c r="D467" s="375">
        <v>17</v>
      </c>
      <c r="E467" s="375" t="s">
        <v>734</v>
      </c>
      <c r="F467" s="375">
        <v>5.8</v>
      </c>
      <c r="G467" s="375" t="s">
        <v>66</v>
      </c>
      <c r="H467" s="375" t="s">
        <v>730</v>
      </c>
      <c r="I467" s="375" t="s">
        <v>735</v>
      </c>
      <c r="J467" s="375" t="s">
        <v>736</v>
      </c>
      <c r="K467" s="444" t="s">
        <v>2312</v>
      </c>
      <c r="L467" s="375" t="s">
        <v>737</v>
      </c>
      <c r="M467" s="375" t="s">
        <v>731</v>
      </c>
      <c r="N467" s="644" t="s">
        <v>2344</v>
      </c>
      <c r="O467" s="375" t="s">
        <v>26</v>
      </c>
      <c r="P467" s="375" t="s">
        <v>23</v>
      </c>
      <c r="Q467" s="375" t="s">
        <v>8</v>
      </c>
      <c r="R467" s="375">
        <v>5.8</v>
      </c>
      <c r="S467" s="375" t="s">
        <v>44</v>
      </c>
      <c r="T467" s="375" t="s">
        <v>44</v>
      </c>
      <c r="U467" s="375" t="s">
        <v>149</v>
      </c>
      <c r="V467" s="375" t="s">
        <v>53</v>
      </c>
      <c r="W467" s="375" t="s">
        <v>738</v>
      </c>
      <c r="X467" s="375" t="s">
        <v>739</v>
      </c>
      <c r="Y467" s="140">
        <f t="shared" si="6"/>
        <v>5.8</v>
      </c>
      <c r="Z467" s="112"/>
      <c r="AA467" s="112"/>
      <c r="AB467" s="112"/>
      <c r="AC467" s="112"/>
      <c r="AD467" s="112"/>
      <c r="AE467" s="112"/>
      <c r="AF467" s="112"/>
      <c r="AG467" s="112"/>
      <c r="AH467" s="112"/>
      <c r="AI467" s="112"/>
      <c r="AJ467" s="112"/>
      <c r="AK467" s="112"/>
      <c r="AL467" s="112"/>
      <c r="AM467" s="112"/>
      <c r="AN467" s="112"/>
      <c r="AO467" s="112"/>
      <c r="AP467" s="112"/>
      <c r="AQ467" s="112"/>
      <c r="AR467" s="112"/>
      <c r="AS467" s="112"/>
      <c r="AT467" s="112"/>
      <c r="AU467" s="112"/>
      <c r="AV467" s="112"/>
      <c r="AW467" s="112"/>
      <c r="AX467" s="112"/>
      <c r="AY467" s="112"/>
      <c r="AZ467" s="112"/>
      <c r="BA467" s="112"/>
      <c r="BB467" s="112"/>
      <c r="BC467" s="112"/>
      <c r="BD467" s="112"/>
      <c r="BE467" s="112"/>
      <c r="BF467" s="112"/>
      <c r="BG467" s="112"/>
      <c r="BH467" s="112"/>
      <c r="BI467" s="112"/>
      <c r="BJ467" s="112"/>
      <c r="BK467" s="112"/>
      <c r="BL467" s="112"/>
      <c r="BM467" s="112"/>
      <c r="BN467" s="112"/>
      <c r="BO467" s="112"/>
      <c r="BP467" s="112"/>
      <c r="BQ467" s="112"/>
      <c r="BR467" s="112"/>
      <c r="BS467" s="112"/>
      <c r="BT467" s="112"/>
      <c r="BU467" s="112"/>
      <c r="BV467" s="112"/>
      <c r="BW467" s="112"/>
      <c r="BX467" s="112"/>
      <c r="BY467" s="112"/>
    </row>
    <row r="468" spans="1:77" s="266" customFormat="1" ht="78.75" customHeight="1">
      <c r="A468" s="6" t="s">
        <v>158</v>
      </c>
      <c r="B468" s="5" t="s">
        <v>221</v>
      </c>
      <c r="C468" s="5" t="s">
        <v>221</v>
      </c>
      <c r="D468" s="5">
        <v>107</v>
      </c>
      <c r="E468" s="5">
        <v>33</v>
      </c>
      <c r="F468" s="5">
        <v>0.6</v>
      </c>
      <c r="G468" s="5" t="s">
        <v>39</v>
      </c>
      <c r="H468" s="5" t="s">
        <v>1367</v>
      </c>
      <c r="I468" s="5" t="s">
        <v>135</v>
      </c>
      <c r="J468" s="5" t="s">
        <v>1368</v>
      </c>
      <c r="K468" s="21" t="s">
        <v>2312</v>
      </c>
      <c r="L468" s="5" t="s">
        <v>27</v>
      </c>
      <c r="M468" s="5" t="s">
        <v>2374</v>
      </c>
      <c r="N468" s="5" t="s">
        <v>1644</v>
      </c>
      <c r="O468" s="5" t="s">
        <v>26</v>
      </c>
      <c r="P468" s="21" t="s">
        <v>52</v>
      </c>
      <c r="Q468" s="5" t="s">
        <v>143</v>
      </c>
      <c r="R468" s="5">
        <v>0.6</v>
      </c>
      <c r="S468" s="5" t="s">
        <v>143</v>
      </c>
      <c r="T468" s="5">
        <v>0.6</v>
      </c>
      <c r="U468" s="5" t="s">
        <v>149</v>
      </c>
      <c r="V468" s="5"/>
      <c r="W468" s="5"/>
      <c r="X468" s="5"/>
      <c r="Y468" s="59">
        <f t="shared" si="6"/>
        <v>0</v>
      </c>
      <c r="Z468" s="17" t="s">
        <v>1369</v>
      </c>
      <c r="AA468" s="17">
        <v>0.6</v>
      </c>
      <c r="AB468" s="17"/>
      <c r="AC468" s="17"/>
      <c r="AD468" s="17"/>
      <c r="AE468" s="17"/>
      <c r="AF468" s="17"/>
      <c r="AG468" s="17"/>
      <c r="AH468" s="17"/>
      <c r="AI468" s="17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  <c r="AT468" s="17"/>
      <c r="AU468" s="17"/>
      <c r="AV468" s="17"/>
      <c r="AW468" s="17"/>
      <c r="AX468" s="17"/>
      <c r="AY468" s="17"/>
      <c r="AZ468" s="17"/>
      <c r="BA468" s="17"/>
      <c r="BB468" s="17"/>
      <c r="BC468" s="17"/>
      <c r="BD468" s="17"/>
      <c r="BE468" s="17"/>
      <c r="BF468" s="17"/>
      <c r="BG468" s="17"/>
      <c r="BH468" s="17"/>
      <c r="BI468" s="17"/>
      <c r="BJ468" s="17"/>
      <c r="BK468" s="17"/>
      <c r="BL468" s="17"/>
      <c r="BM468" s="17"/>
      <c r="BN468" s="17"/>
      <c r="BO468" s="17"/>
      <c r="BP468" s="17"/>
      <c r="BQ468" s="17"/>
      <c r="BR468" s="17"/>
      <c r="BS468" s="17"/>
      <c r="BT468" s="17"/>
      <c r="BU468" s="17"/>
      <c r="BV468" s="17"/>
      <c r="BW468" s="17"/>
      <c r="BX468" s="17"/>
      <c r="BY468" s="17"/>
    </row>
    <row r="469" spans="1:77" s="441" customFormat="1" ht="78.75" customHeight="1">
      <c r="A469" s="654" t="s">
        <v>158</v>
      </c>
      <c r="B469" s="655" t="s">
        <v>1388</v>
      </c>
      <c r="C469" s="655" t="s">
        <v>1388</v>
      </c>
      <c r="D469" s="655">
        <v>62</v>
      </c>
      <c r="E469" s="655">
        <v>37</v>
      </c>
      <c r="F469" s="655">
        <v>4.3</v>
      </c>
      <c r="G469" s="393" t="s">
        <v>909</v>
      </c>
      <c r="H469" s="47" t="s">
        <v>730</v>
      </c>
      <c r="I469" s="47" t="s">
        <v>406</v>
      </c>
      <c r="J469" s="47" t="s">
        <v>135</v>
      </c>
      <c r="K469" s="393" t="s">
        <v>2338</v>
      </c>
      <c r="L469" s="659" t="s">
        <v>1389</v>
      </c>
      <c r="M469" s="375" t="s">
        <v>731</v>
      </c>
      <c r="N469" s="644" t="s">
        <v>2344</v>
      </c>
      <c r="O469" s="375" t="s">
        <v>26</v>
      </c>
      <c r="P469" s="375" t="s">
        <v>23</v>
      </c>
      <c r="Q469" s="375" t="s">
        <v>8</v>
      </c>
      <c r="R469" s="375">
        <v>4.3</v>
      </c>
      <c r="S469" s="660"/>
      <c r="T469" s="660"/>
      <c r="U469" s="375" t="s">
        <v>149</v>
      </c>
      <c r="V469" s="375" t="s">
        <v>53</v>
      </c>
      <c r="W469" s="375" t="s">
        <v>1390</v>
      </c>
      <c r="X469" s="375" t="s">
        <v>1391</v>
      </c>
      <c r="Y469" s="50">
        <f t="shared" si="6"/>
        <v>2.5591999999999997</v>
      </c>
      <c r="Z469" s="56" t="s">
        <v>2322</v>
      </c>
      <c r="AA469" s="56">
        <v>1.7407999999999999</v>
      </c>
      <c r="AB469" s="56"/>
      <c r="AC469" s="56"/>
      <c r="AD469" s="56"/>
      <c r="AE469" s="56"/>
      <c r="AF469" s="56"/>
      <c r="AG469" s="56"/>
      <c r="AH469" s="56"/>
      <c r="AI469" s="56"/>
      <c r="AJ469" s="56"/>
      <c r="AK469" s="56"/>
      <c r="AL469" s="56"/>
      <c r="AM469" s="56"/>
      <c r="AN469" s="56"/>
      <c r="AO469" s="56"/>
      <c r="AP469" s="56"/>
      <c r="AQ469" s="56"/>
      <c r="AR469" s="56"/>
      <c r="AS469" s="56"/>
      <c r="AT469" s="56"/>
      <c r="AU469" s="56"/>
      <c r="AV469" s="56"/>
      <c r="AW469" s="56"/>
      <c r="AX469" s="56"/>
      <c r="AY469" s="56"/>
      <c r="AZ469" s="56"/>
      <c r="BA469" s="56"/>
      <c r="BB469" s="56"/>
      <c r="BC469" s="56"/>
      <c r="BD469" s="56"/>
      <c r="BE469" s="56"/>
      <c r="BF469" s="56"/>
      <c r="BG469" s="56"/>
      <c r="BH469" s="56"/>
      <c r="BI469" s="56"/>
      <c r="BJ469" s="56"/>
      <c r="BK469" s="56"/>
      <c r="BL469" s="56"/>
      <c r="BM469" s="56"/>
      <c r="BN469" s="56"/>
      <c r="BO469" s="56"/>
      <c r="BP469" s="56"/>
      <c r="BQ469" s="56"/>
      <c r="BR469" s="56"/>
      <c r="BS469" s="56"/>
      <c r="BT469" s="56"/>
      <c r="BU469" s="56"/>
      <c r="BV469" s="56"/>
      <c r="BW469" s="56"/>
      <c r="BX469" s="56"/>
      <c r="BY469" s="56"/>
    </row>
    <row r="470" spans="1:77" s="370" customFormat="1" ht="81" customHeight="1">
      <c r="A470" s="51" t="s">
        <v>158</v>
      </c>
      <c r="B470" s="51" t="s">
        <v>413</v>
      </c>
      <c r="C470" s="51" t="s">
        <v>158</v>
      </c>
      <c r="D470" s="51">
        <v>203</v>
      </c>
      <c r="E470" s="51">
        <v>10</v>
      </c>
      <c r="F470" s="51">
        <v>3.3</v>
      </c>
      <c r="G470" s="51" t="s">
        <v>39</v>
      </c>
      <c r="H470" s="51" t="s">
        <v>1705</v>
      </c>
      <c r="I470" s="51" t="s">
        <v>49</v>
      </c>
      <c r="J470" s="51" t="s">
        <v>135</v>
      </c>
      <c r="K470" s="393" t="s">
        <v>2312</v>
      </c>
      <c r="L470" s="51" t="s">
        <v>27</v>
      </c>
      <c r="M470" s="51" t="s">
        <v>128</v>
      </c>
      <c r="N470" s="51" t="s">
        <v>1644</v>
      </c>
      <c r="O470" s="51" t="s">
        <v>786</v>
      </c>
      <c r="P470" s="51" t="s">
        <v>52</v>
      </c>
      <c r="Q470" s="51" t="s">
        <v>8</v>
      </c>
      <c r="R470" s="51">
        <v>3.3</v>
      </c>
      <c r="S470" s="51" t="s">
        <v>44</v>
      </c>
      <c r="T470" s="51" t="s">
        <v>44</v>
      </c>
      <c r="U470" s="51" t="s">
        <v>149</v>
      </c>
      <c r="V470" s="51" t="s">
        <v>53</v>
      </c>
      <c r="W470" s="52" t="s">
        <v>1706</v>
      </c>
      <c r="X470" s="52" t="s">
        <v>1707</v>
      </c>
      <c r="Y470" s="50">
        <f t="shared" si="6"/>
        <v>0.21829999999999972</v>
      </c>
      <c r="Z470" s="381" t="s">
        <v>1826</v>
      </c>
      <c r="AA470" s="56">
        <v>0.7</v>
      </c>
      <c r="AB470" s="51" t="s">
        <v>1853</v>
      </c>
      <c r="AC470" s="51">
        <v>2.2065999999999999</v>
      </c>
      <c r="AD470" s="51" t="s">
        <v>1950</v>
      </c>
      <c r="AE470" s="51">
        <v>0.17510000000000001</v>
      </c>
      <c r="AF470" s="51"/>
      <c r="AG470" s="51"/>
      <c r="AH470" s="51"/>
      <c r="AI470" s="51"/>
      <c r="AJ470" s="51"/>
      <c r="AK470" s="51"/>
      <c r="AL470" s="51"/>
      <c r="AM470" s="51"/>
      <c r="AN470" s="51"/>
      <c r="AO470" s="51"/>
      <c r="AP470" s="51"/>
      <c r="AQ470" s="51"/>
      <c r="AR470" s="51"/>
      <c r="AS470" s="51"/>
      <c r="AT470" s="51"/>
      <c r="AU470" s="51"/>
      <c r="AV470" s="51"/>
      <c r="AW470" s="51"/>
      <c r="AX470" s="51"/>
      <c r="AY470" s="51"/>
      <c r="AZ470" s="51"/>
      <c r="BA470" s="51"/>
      <c r="BB470" s="51"/>
      <c r="BC470" s="51"/>
      <c r="BD470" s="51"/>
      <c r="BE470" s="51"/>
      <c r="BF470" s="51"/>
      <c r="BG470" s="51"/>
      <c r="BH470" s="51"/>
      <c r="BI470" s="51"/>
      <c r="BJ470" s="51"/>
      <c r="BK470" s="51"/>
      <c r="BL470" s="51"/>
      <c r="BM470" s="51"/>
      <c r="BN470" s="51"/>
      <c r="BO470" s="51"/>
      <c r="BP470" s="51"/>
      <c r="BQ470" s="51"/>
      <c r="BR470" s="51"/>
      <c r="BS470" s="51"/>
      <c r="BT470" s="51"/>
      <c r="BU470" s="51"/>
      <c r="BV470" s="51"/>
      <c r="BW470" s="51"/>
      <c r="BX470" s="51"/>
      <c r="BY470" s="51"/>
    </row>
    <row r="471" spans="1:77" s="356" customFormat="1" ht="81" customHeight="1">
      <c r="A471" s="6" t="s">
        <v>158</v>
      </c>
      <c r="B471" s="6" t="s">
        <v>404</v>
      </c>
      <c r="C471" s="6" t="s">
        <v>481</v>
      </c>
      <c r="D471" s="6" t="s">
        <v>1708</v>
      </c>
      <c r="E471" s="6" t="s">
        <v>1709</v>
      </c>
      <c r="F471" s="6">
        <v>6.6</v>
      </c>
      <c r="G471" s="6" t="s">
        <v>39</v>
      </c>
      <c r="H471" s="6" t="s">
        <v>1705</v>
      </c>
      <c r="I471" s="6" t="s">
        <v>49</v>
      </c>
      <c r="J471" s="6" t="s">
        <v>1710</v>
      </c>
      <c r="K471" s="21" t="s">
        <v>2312</v>
      </c>
      <c r="L471" s="6" t="s">
        <v>27</v>
      </c>
      <c r="M471" s="6" t="s">
        <v>128</v>
      </c>
      <c r="N471" s="6" t="s">
        <v>1644</v>
      </c>
      <c r="O471" s="6" t="s">
        <v>786</v>
      </c>
      <c r="P471" s="6" t="s">
        <v>52</v>
      </c>
      <c r="Q471" s="6" t="s">
        <v>8</v>
      </c>
      <c r="R471" s="6">
        <v>6.6</v>
      </c>
      <c r="S471" s="6" t="s">
        <v>44</v>
      </c>
      <c r="T471" s="6" t="s">
        <v>44</v>
      </c>
      <c r="U471" s="6" t="s">
        <v>149</v>
      </c>
      <c r="V471" s="6" t="s">
        <v>53</v>
      </c>
      <c r="W471" s="28" t="s">
        <v>1711</v>
      </c>
      <c r="X471" s="28" t="s">
        <v>1712</v>
      </c>
      <c r="Y471" s="59">
        <f t="shared" si="6"/>
        <v>0</v>
      </c>
      <c r="Z471" s="6" t="s">
        <v>1853</v>
      </c>
      <c r="AA471" s="6">
        <v>6.6</v>
      </c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  <c r="BW471" s="6"/>
      <c r="BX471" s="6"/>
      <c r="BY471" s="6"/>
    </row>
    <row r="472" spans="1:77" s="370" customFormat="1" ht="81" customHeight="1">
      <c r="A472" s="350" t="s">
        <v>158</v>
      </c>
      <c r="B472" s="455" t="s">
        <v>221</v>
      </c>
      <c r="C472" s="455" t="s">
        <v>221</v>
      </c>
      <c r="D472" s="456">
        <v>98</v>
      </c>
      <c r="E472" s="457" t="s">
        <v>2040</v>
      </c>
      <c r="F472" s="458">
        <v>7.8</v>
      </c>
      <c r="G472" s="459" t="s">
        <v>40</v>
      </c>
      <c r="I472" s="459" t="s">
        <v>135</v>
      </c>
      <c r="J472" s="459" t="s">
        <v>49</v>
      </c>
      <c r="K472" s="657" t="s">
        <v>2312</v>
      </c>
      <c r="L472" s="459" t="s">
        <v>27</v>
      </c>
      <c r="M472" s="459" t="s">
        <v>2375</v>
      </c>
      <c r="N472" s="459" t="s">
        <v>2376</v>
      </c>
      <c r="O472" s="350" t="s">
        <v>1305</v>
      </c>
      <c r="P472" s="460" t="s">
        <v>52</v>
      </c>
      <c r="Q472" s="461" t="s">
        <v>53</v>
      </c>
      <c r="S472" s="51"/>
      <c r="T472" s="51"/>
      <c r="U472" s="51" t="s">
        <v>149</v>
      </c>
      <c r="V472" s="51"/>
      <c r="W472" s="459"/>
      <c r="X472" s="459"/>
      <c r="Y472" s="50">
        <f t="shared" si="6"/>
        <v>0.51170000000000027</v>
      </c>
      <c r="Z472" s="51" t="s">
        <v>2041</v>
      </c>
      <c r="AA472" s="51">
        <v>4.1322999999999999</v>
      </c>
      <c r="AB472" s="51" t="s">
        <v>2048</v>
      </c>
      <c r="AC472" s="51">
        <v>3.1560000000000001</v>
      </c>
      <c r="AD472" s="51"/>
      <c r="AE472" s="51"/>
      <c r="AF472" s="51"/>
      <c r="AG472" s="51"/>
      <c r="AH472" s="51"/>
      <c r="AI472" s="51"/>
      <c r="AJ472" s="51"/>
      <c r="AK472" s="51"/>
      <c r="AL472" s="51"/>
      <c r="AM472" s="51"/>
      <c r="AN472" s="51"/>
      <c r="AO472" s="51"/>
      <c r="AP472" s="51"/>
      <c r="AQ472" s="51"/>
      <c r="AR472" s="51"/>
      <c r="AS472" s="51"/>
      <c r="AT472" s="51"/>
      <c r="AU472" s="51"/>
      <c r="AV472" s="51"/>
      <c r="AW472" s="51"/>
      <c r="AX472" s="51"/>
      <c r="AY472" s="51"/>
      <c r="AZ472" s="51"/>
      <c r="BA472" s="51"/>
      <c r="BB472" s="51"/>
      <c r="BC472" s="51"/>
      <c r="BD472" s="51"/>
      <c r="BE472" s="51"/>
      <c r="BF472" s="51"/>
      <c r="BG472" s="51"/>
      <c r="BH472" s="51"/>
      <c r="BI472" s="51"/>
      <c r="BJ472" s="51"/>
      <c r="BK472" s="51"/>
      <c r="BL472" s="51"/>
      <c r="BM472" s="51"/>
      <c r="BN472" s="51"/>
      <c r="BO472" s="51"/>
      <c r="BP472" s="51"/>
      <c r="BQ472" s="51"/>
      <c r="BR472" s="51"/>
      <c r="BS472" s="51"/>
      <c r="BT472" s="51"/>
      <c r="BU472" s="51"/>
      <c r="BV472" s="51"/>
      <c r="BW472" s="51"/>
      <c r="BX472" s="51"/>
      <c r="BY472" s="51"/>
    </row>
    <row r="473" spans="1:77" s="316" customFormat="1" ht="45" customHeight="1">
      <c r="A473" s="243" t="s">
        <v>159</v>
      </c>
      <c r="B473" s="444" t="s">
        <v>160</v>
      </c>
      <c r="C473" s="444" t="s">
        <v>160</v>
      </c>
      <c r="D473" s="444">
        <v>16</v>
      </c>
      <c r="E473" s="444">
        <v>25</v>
      </c>
      <c r="F473" s="444">
        <v>1.6</v>
      </c>
      <c r="G473" s="444" t="s">
        <v>66</v>
      </c>
      <c r="H473" s="444" t="s">
        <v>161</v>
      </c>
      <c r="I473" s="444" t="s">
        <v>162</v>
      </c>
      <c r="J473" s="444" t="s">
        <v>43</v>
      </c>
      <c r="K473" s="444" t="s">
        <v>2377</v>
      </c>
      <c r="L473" s="661" t="s">
        <v>36</v>
      </c>
      <c r="M473" s="661" t="s">
        <v>163</v>
      </c>
      <c r="N473" s="661" t="s">
        <v>142</v>
      </c>
      <c r="O473" s="661" t="s">
        <v>26</v>
      </c>
      <c r="P473" s="661" t="s">
        <v>52</v>
      </c>
      <c r="Q473" s="661" t="s">
        <v>53</v>
      </c>
      <c r="R473" s="661" t="s">
        <v>53</v>
      </c>
      <c r="S473" s="661" t="s">
        <v>53</v>
      </c>
      <c r="T473" s="661" t="s">
        <v>53</v>
      </c>
      <c r="U473" s="661" t="s">
        <v>164</v>
      </c>
      <c r="V473" s="661" t="s">
        <v>53</v>
      </c>
      <c r="W473" s="661" t="s">
        <v>165</v>
      </c>
      <c r="X473" s="661" t="s">
        <v>166</v>
      </c>
      <c r="Y473" s="140">
        <f t="shared" si="6"/>
        <v>1.6</v>
      </c>
      <c r="Z473" s="112"/>
      <c r="AA473" s="475"/>
      <c r="AB473" s="112"/>
      <c r="AC473" s="112"/>
      <c r="AD473" s="112"/>
      <c r="AE473" s="112"/>
      <c r="AF473" s="112"/>
      <c r="AG473" s="112"/>
      <c r="AH473" s="112"/>
      <c r="AI473" s="112"/>
      <c r="AJ473" s="112"/>
      <c r="AK473" s="112"/>
      <c r="AL473" s="112"/>
      <c r="AM473" s="112"/>
      <c r="AN473" s="112"/>
      <c r="AO473" s="112"/>
      <c r="AP473" s="112"/>
      <c r="AQ473" s="112"/>
      <c r="AR473" s="112"/>
      <c r="AS473" s="112"/>
      <c r="AT473" s="112"/>
      <c r="AU473" s="112"/>
      <c r="AV473" s="112"/>
      <c r="AW473" s="112"/>
      <c r="AX473" s="112"/>
      <c r="AY473" s="112"/>
      <c r="AZ473" s="112"/>
      <c r="BA473" s="112"/>
      <c r="BB473" s="112"/>
      <c r="BC473" s="112"/>
      <c r="BD473" s="112"/>
      <c r="BE473" s="112"/>
      <c r="BF473" s="112"/>
      <c r="BG473" s="112"/>
      <c r="BH473" s="112"/>
      <c r="BI473" s="112"/>
      <c r="BJ473" s="112"/>
      <c r="BK473" s="112"/>
      <c r="BL473" s="112"/>
      <c r="BM473" s="112"/>
      <c r="BN473" s="112"/>
      <c r="BO473" s="112"/>
      <c r="BP473" s="112"/>
      <c r="BQ473" s="112"/>
      <c r="BR473" s="112"/>
      <c r="BS473" s="112"/>
      <c r="BT473" s="112"/>
      <c r="BU473" s="112"/>
      <c r="BV473" s="112"/>
      <c r="BW473" s="112"/>
      <c r="BX473" s="112"/>
      <c r="BY473" s="112"/>
    </row>
    <row r="474" spans="1:77" s="316" customFormat="1" ht="45" customHeight="1">
      <c r="A474" s="243" t="s">
        <v>159</v>
      </c>
      <c r="B474" s="444" t="s">
        <v>160</v>
      </c>
      <c r="C474" s="444" t="s">
        <v>160</v>
      </c>
      <c r="D474" s="444">
        <v>16</v>
      </c>
      <c r="E474" s="444">
        <v>37</v>
      </c>
      <c r="F474" s="444">
        <v>2.2999999999999998</v>
      </c>
      <c r="G474" s="444" t="s">
        <v>66</v>
      </c>
      <c r="H474" s="444" t="s">
        <v>161</v>
      </c>
      <c r="I474" s="444" t="s">
        <v>162</v>
      </c>
      <c r="J474" s="444" t="s">
        <v>43</v>
      </c>
      <c r="K474" s="444" t="s">
        <v>2377</v>
      </c>
      <c r="L474" s="661" t="s">
        <v>36</v>
      </c>
      <c r="M474" s="661" t="s">
        <v>163</v>
      </c>
      <c r="N474" s="661" t="s">
        <v>142</v>
      </c>
      <c r="O474" s="661" t="s">
        <v>26</v>
      </c>
      <c r="P474" s="661" t="s">
        <v>52</v>
      </c>
      <c r="Q474" s="661" t="s">
        <v>53</v>
      </c>
      <c r="R474" s="661" t="s">
        <v>53</v>
      </c>
      <c r="S474" s="661" t="s">
        <v>53</v>
      </c>
      <c r="T474" s="661" t="s">
        <v>53</v>
      </c>
      <c r="U474" s="661" t="s">
        <v>164</v>
      </c>
      <c r="V474" s="661" t="s">
        <v>53</v>
      </c>
      <c r="W474" s="661" t="s">
        <v>167</v>
      </c>
      <c r="X474" s="661" t="s">
        <v>168</v>
      </c>
      <c r="Y474" s="140">
        <f t="shared" si="6"/>
        <v>2.2999999999999998</v>
      </c>
      <c r="Z474" s="112"/>
      <c r="AA474" s="475"/>
      <c r="AB474" s="112"/>
      <c r="AC474" s="112"/>
      <c r="AD474" s="112"/>
      <c r="AE474" s="112"/>
      <c r="AF474" s="112"/>
      <c r="AG474" s="112"/>
      <c r="AH474" s="112"/>
      <c r="AI474" s="112"/>
      <c r="AJ474" s="112"/>
      <c r="AK474" s="112"/>
      <c r="AL474" s="112"/>
      <c r="AM474" s="112"/>
      <c r="AN474" s="112"/>
      <c r="AO474" s="112"/>
      <c r="AP474" s="112"/>
      <c r="AQ474" s="112"/>
      <c r="AR474" s="112"/>
      <c r="AS474" s="112"/>
      <c r="AT474" s="112"/>
      <c r="AU474" s="112"/>
      <c r="AV474" s="112"/>
      <c r="AW474" s="112"/>
      <c r="AX474" s="112"/>
      <c r="AY474" s="112"/>
      <c r="AZ474" s="112"/>
      <c r="BA474" s="112"/>
      <c r="BB474" s="112"/>
      <c r="BC474" s="112"/>
      <c r="BD474" s="112"/>
      <c r="BE474" s="112"/>
      <c r="BF474" s="112"/>
      <c r="BG474" s="112"/>
      <c r="BH474" s="112"/>
      <c r="BI474" s="112"/>
      <c r="BJ474" s="112"/>
      <c r="BK474" s="112"/>
      <c r="BL474" s="112"/>
      <c r="BM474" s="112"/>
      <c r="BN474" s="112"/>
      <c r="BO474" s="112"/>
      <c r="BP474" s="112"/>
      <c r="BQ474" s="112"/>
      <c r="BR474" s="112"/>
      <c r="BS474" s="112"/>
      <c r="BT474" s="112"/>
      <c r="BU474" s="112"/>
      <c r="BV474" s="112"/>
      <c r="BW474" s="112"/>
      <c r="BX474" s="112"/>
      <c r="BY474" s="112"/>
    </row>
    <row r="475" spans="1:77" s="316" customFormat="1" ht="45" customHeight="1">
      <c r="A475" s="243" t="s">
        <v>159</v>
      </c>
      <c r="B475" s="444" t="s">
        <v>169</v>
      </c>
      <c r="C475" s="444" t="s">
        <v>170</v>
      </c>
      <c r="D475" s="444">
        <v>18</v>
      </c>
      <c r="E475" s="444">
        <v>53</v>
      </c>
      <c r="F475" s="444">
        <v>2.2999999999999998</v>
      </c>
      <c r="G475" s="444" t="s">
        <v>66</v>
      </c>
      <c r="H475" s="444" t="s">
        <v>161</v>
      </c>
      <c r="I475" s="444" t="s">
        <v>162</v>
      </c>
      <c r="J475" s="444" t="s">
        <v>43</v>
      </c>
      <c r="K475" s="444" t="s">
        <v>2311</v>
      </c>
      <c r="L475" s="661" t="s">
        <v>36</v>
      </c>
      <c r="M475" s="661" t="s">
        <v>171</v>
      </c>
      <c r="N475" s="661" t="s">
        <v>142</v>
      </c>
      <c r="O475" s="661" t="s">
        <v>26</v>
      </c>
      <c r="P475" s="661" t="s">
        <v>52</v>
      </c>
      <c r="Q475" s="661" t="s">
        <v>53</v>
      </c>
      <c r="R475" s="661" t="s">
        <v>53</v>
      </c>
      <c r="S475" s="661" t="s">
        <v>53</v>
      </c>
      <c r="T475" s="661" t="s">
        <v>53</v>
      </c>
      <c r="U475" s="661" t="s">
        <v>164</v>
      </c>
      <c r="V475" s="661" t="s">
        <v>53</v>
      </c>
      <c r="W475" s="661" t="s">
        <v>172</v>
      </c>
      <c r="X475" s="661" t="s">
        <v>173</v>
      </c>
      <c r="Y475" s="140">
        <f t="shared" ref="Y475:Y538" si="7">F475-(AA475+AC475+AE475+AG475+AI475+AK475+AM475+AO475+AQ475+AS475+AU475+AW475+AY475+BA475+BC475+BE475+BG475+BI475+BK475+BM475+BO475+BQ475+BS475+BU475+BW475+BY475)</f>
        <v>2.2999999999999998</v>
      </c>
      <c r="Z475" s="112"/>
      <c r="AA475" s="475"/>
      <c r="AB475" s="112"/>
      <c r="AC475" s="112"/>
      <c r="AD475" s="112"/>
      <c r="AE475" s="112"/>
      <c r="AF475" s="112"/>
      <c r="AG475" s="112"/>
      <c r="AH475" s="112"/>
      <c r="AI475" s="112"/>
      <c r="AJ475" s="112"/>
      <c r="AK475" s="112"/>
      <c r="AL475" s="112"/>
      <c r="AM475" s="112"/>
      <c r="AN475" s="112"/>
      <c r="AO475" s="112"/>
      <c r="AP475" s="112"/>
      <c r="AQ475" s="112"/>
      <c r="AR475" s="112"/>
      <c r="AS475" s="112"/>
      <c r="AT475" s="112"/>
      <c r="AU475" s="112"/>
      <c r="AV475" s="112"/>
      <c r="AW475" s="112"/>
      <c r="AX475" s="112"/>
      <c r="AY475" s="112"/>
      <c r="AZ475" s="112"/>
      <c r="BA475" s="112"/>
      <c r="BB475" s="112"/>
      <c r="BC475" s="112"/>
      <c r="BD475" s="112"/>
      <c r="BE475" s="112"/>
      <c r="BF475" s="112"/>
      <c r="BG475" s="112"/>
      <c r="BH475" s="112"/>
      <c r="BI475" s="112"/>
      <c r="BJ475" s="112"/>
      <c r="BK475" s="112"/>
      <c r="BL475" s="112"/>
      <c r="BM475" s="112"/>
      <c r="BN475" s="112"/>
      <c r="BO475" s="112"/>
      <c r="BP475" s="112"/>
      <c r="BQ475" s="112"/>
      <c r="BR475" s="112"/>
      <c r="BS475" s="112"/>
      <c r="BT475" s="112"/>
      <c r="BU475" s="112"/>
      <c r="BV475" s="112"/>
      <c r="BW475" s="112"/>
      <c r="BX475" s="112"/>
      <c r="BY475" s="112"/>
    </row>
    <row r="476" spans="1:77" s="316" customFormat="1" ht="45" customHeight="1">
      <c r="A476" s="243" t="s">
        <v>159</v>
      </c>
      <c r="B476" s="444" t="s">
        <v>169</v>
      </c>
      <c r="C476" s="444" t="s">
        <v>170</v>
      </c>
      <c r="D476" s="444">
        <v>18</v>
      </c>
      <c r="E476" s="444">
        <v>55</v>
      </c>
      <c r="F476" s="444">
        <v>3.3</v>
      </c>
      <c r="G476" s="444" t="s">
        <v>66</v>
      </c>
      <c r="H476" s="444" t="s">
        <v>161</v>
      </c>
      <c r="I476" s="444" t="s">
        <v>162</v>
      </c>
      <c r="J476" s="444" t="s">
        <v>43</v>
      </c>
      <c r="K476" s="444" t="s">
        <v>2311</v>
      </c>
      <c r="L476" s="661" t="s">
        <v>36</v>
      </c>
      <c r="M476" s="661" t="s">
        <v>171</v>
      </c>
      <c r="N476" s="661" t="s">
        <v>142</v>
      </c>
      <c r="O476" s="661" t="s">
        <v>26</v>
      </c>
      <c r="P476" s="661" t="s">
        <v>52</v>
      </c>
      <c r="Q476" s="661" t="s">
        <v>53</v>
      </c>
      <c r="R476" s="661" t="s">
        <v>53</v>
      </c>
      <c r="S476" s="661" t="s">
        <v>53</v>
      </c>
      <c r="T476" s="661" t="s">
        <v>53</v>
      </c>
      <c r="U476" s="661" t="s">
        <v>164</v>
      </c>
      <c r="V476" s="661" t="s">
        <v>53</v>
      </c>
      <c r="W476" s="661" t="s">
        <v>174</v>
      </c>
      <c r="X476" s="661" t="s">
        <v>175</v>
      </c>
      <c r="Y476" s="140">
        <f t="shared" si="7"/>
        <v>3.3</v>
      </c>
      <c r="Z476" s="112"/>
      <c r="AA476" s="475"/>
      <c r="AB476" s="112"/>
      <c r="AC476" s="112"/>
      <c r="AD476" s="112"/>
      <c r="AE476" s="112"/>
      <c r="AF476" s="112"/>
      <c r="AG476" s="112"/>
      <c r="AH476" s="112"/>
      <c r="AI476" s="112"/>
      <c r="AJ476" s="112"/>
      <c r="AK476" s="112"/>
      <c r="AL476" s="112"/>
      <c r="AM476" s="112"/>
      <c r="AN476" s="112"/>
      <c r="AO476" s="112"/>
      <c r="AP476" s="112"/>
      <c r="AQ476" s="112"/>
      <c r="AR476" s="112"/>
      <c r="AS476" s="112"/>
      <c r="AT476" s="112"/>
      <c r="AU476" s="112"/>
      <c r="AV476" s="112"/>
      <c r="AW476" s="112"/>
      <c r="AX476" s="112"/>
      <c r="AY476" s="112"/>
      <c r="AZ476" s="112"/>
      <c r="BA476" s="112"/>
      <c r="BB476" s="112"/>
      <c r="BC476" s="112"/>
      <c r="BD476" s="112"/>
      <c r="BE476" s="112"/>
      <c r="BF476" s="112"/>
      <c r="BG476" s="112"/>
      <c r="BH476" s="112"/>
      <c r="BI476" s="112"/>
      <c r="BJ476" s="112"/>
      <c r="BK476" s="112"/>
      <c r="BL476" s="112"/>
      <c r="BM476" s="112"/>
      <c r="BN476" s="112"/>
      <c r="BO476" s="112"/>
      <c r="BP476" s="112"/>
      <c r="BQ476" s="112"/>
      <c r="BR476" s="112"/>
      <c r="BS476" s="112"/>
      <c r="BT476" s="112"/>
      <c r="BU476" s="112"/>
      <c r="BV476" s="112"/>
      <c r="BW476" s="112"/>
      <c r="BX476" s="112"/>
      <c r="BY476" s="112"/>
    </row>
    <row r="477" spans="1:77" s="316" customFormat="1" ht="45" customHeight="1">
      <c r="A477" s="243" t="s">
        <v>159</v>
      </c>
      <c r="B477" s="444" t="s">
        <v>169</v>
      </c>
      <c r="C477" s="444" t="s">
        <v>170</v>
      </c>
      <c r="D477" s="444">
        <v>18</v>
      </c>
      <c r="E477" s="444">
        <v>48</v>
      </c>
      <c r="F477" s="444">
        <v>6.2</v>
      </c>
      <c r="G477" s="444" t="s">
        <v>66</v>
      </c>
      <c r="H477" s="444" t="s">
        <v>161</v>
      </c>
      <c r="I477" s="444" t="s">
        <v>162</v>
      </c>
      <c r="J477" s="444" t="s">
        <v>43</v>
      </c>
      <c r="K477" s="444" t="s">
        <v>2311</v>
      </c>
      <c r="L477" s="661" t="s">
        <v>36</v>
      </c>
      <c r="M477" s="661" t="s">
        <v>171</v>
      </c>
      <c r="N477" s="661" t="s">
        <v>142</v>
      </c>
      <c r="O477" s="661" t="s">
        <v>26</v>
      </c>
      <c r="P477" s="661" t="s">
        <v>52</v>
      </c>
      <c r="Q477" s="661" t="s">
        <v>53</v>
      </c>
      <c r="R477" s="661" t="s">
        <v>53</v>
      </c>
      <c r="S477" s="661" t="s">
        <v>53</v>
      </c>
      <c r="T477" s="661" t="s">
        <v>53</v>
      </c>
      <c r="U477" s="661" t="s">
        <v>164</v>
      </c>
      <c r="V477" s="661" t="s">
        <v>53</v>
      </c>
      <c r="W477" s="661" t="s">
        <v>174</v>
      </c>
      <c r="X477" s="661" t="s">
        <v>175</v>
      </c>
      <c r="Y477" s="140">
        <f t="shared" si="7"/>
        <v>6.2</v>
      </c>
      <c r="Z477" s="112"/>
      <c r="AA477" s="475"/>
      <c r="AB477" s="112"/>
      <c r="AC477" s="112"/>
      <c r="AF477" s="112"/>
      <c r="AG477" s="112"/>
      <c r="AH477" s="112"/>
      <c r="AI477" s="112"/>
      <c r="AJ477" s="112"/>
      <c r="AK477" s="112"/>
      <c r="AL477" s="112"/>
      <c r="AM477" s="112"/>
      <c r="AN477" s="112"/>
      <c r="AO477" s="112"/>
      <c r="AP477" s="112"/>
      <c r="AQ477" s="112"/>
      <c r="AR477" s="112"/>
      <c r="AS477" s="112"/>
      <c r="AT477" s="112"/>
      <c r="AU477" s="112"/>
      <c r="AV477" s="112"/>
      <c r="AW477" s="112"/>
      <c r="AX477" s="112"/>
      <c r="AY477" s="112"/>
      <c r="AZ477" s="112"/>
      <c r="BA477" s="112"/>
      <c r="BB477" s="112"/>
      <c r="BC477" s="112"/>
      <c r="BD477" s="112"/>
      <c r="BE477" s="112"/>
      <c r="BF477" s="112"/>
      <c r="BG477" s="112"/>
      <c r="BH477" s="112"/>
      <c r="BI477" s="112"/>
      <c r="BJ477" s="112"/>
      <c r="BK477" s="112"/>
      <c r="BL477" s="112"/>
      <c r="BM477" s="112"/>
      <c r="BN477" s="112"/>
      <c r="BO477" s="112"/>
      <c r="BP477" s="112"/>
      <c r="BQ477" s="112"/>
      <c r="BR477" s="112"/>
      <c r="BS477" s="112"/>
      <c r="BT477" s="112"/>
      <c r="BU477" s="112"/>
      <c r="BV477" s="112"/>
      <c r="BW477" s="112"/>
      <c r="BX477" s="112"/>
      <c r="BY477" s="112"/>
    </row>
    <row r="478" spans="1:77" s="316" customFormat="1" ht="45" customHeight="1">
      <c r="A478" s="243" t="s">
        <v>159</v>
      </c>
      <c r="B478" s="444" t="s">
        <v>169</v>
      </c>
      <c r="C478" s="444" t="s">
        <v>170</v>
      </c>
      <c r="D478" s="444">
        <v>18</v>
      </c>
      <c r="E478" s="444">
        <v>52</v>
      </c>
      <c r="F478" s="444">
        <v>6.6</v>
      </c>
      <c r="G478" s="444" t="s">
        <v>66</v>
      </c>
      <c r="H478" s="444" t="s">
        <v>161</v>
      </c>
      <c r="I478" s="444" t="s">
        <v>162</v>
      </c>
      <c r="J478" s="444" t="s">
        <v>43</v>
      </c>
      <c r="K478" s="444" t="s">
        <v>2311</v>
      </c>
      <c r="L478" s="661" t="s">
        <v>36</v>
      </c>
      <c r="M478" s="661" t="s">
        <v>171</v>
      </c>
      <c r="N478" s="661" t="s">
        <v>142</v>
      </c>
      <c r="O478" s="661" t="s">
        <v>26</v>
      </c>
      <c r="P478" s="661" t="s">
        <v>52</v>
      </c>
      <c r="Q478" s="661" t="s">
        <v>53</v>
      </c>
      <c r="R478" s="661" t="s">
        <v>53</v>
      </c>
      <c r="S478" s="661" t="s">
        <v>53</v>
      </c>
      <c r="T478" s="661" t="s">
        <v>53</v>
      </c>
      <c r="U478" s="661" t="s">
        <v>164</v>
      </c>
      <c r="V478" s="661" t="s">
        <v>53</v>
      </c>
      <c r="W478" s="661" t="s">
        <v>172</v>
      </c>
      <c r="X478" s="661" t="s">
        <v>173</v>
      </c>
      <c r="Y478" s="140">
        <f t="shared" si="7"/>
        <v>6.6</v>
      </c>
      <c r="Z478" s="112"/>
      <c r="AA478" s="475"/>
      <c r="AB478" s="485"/>
      <c r="AC478" s="112"/>
      <c r="AD478" s="112"/>
      <c r="AE478" s="112"/>
      <c r="AF478" s="112"/>
      <c r="AG478" s="112"/>
      <c r="AH478" s="112"/>
      <c r="AI478" s="112"/>
      <c r="AJ478" s="112"/>
      <c r="AK478" s="112"/>
      <c r="AL478" s="112"/>
      <c r="AM478" s="112"/>
      <c r="AN478" s="112"/>
      <c r="AO478" s="112"/>
      <c r="AP478" s="112"/>
      <c r="AQ478" s="112"/>
      <c r="AR478" s="112"/>
      <c r="AS478" s="112"/>
      <c r="AT478" s="112"/>
      <c r="AU478" s="112"/>
      <c r="AV478" s="112"/>
      <c r="AW478" s="112"/>
      <c r="AX478" s="112"/>
      <c r="AY478" s="112"/>
      <c r="AZ478" s="112"/>
      <c r="BA478" s="112"/>
      <c r="BB478" s="112"/>
      <c r="BC478" s="112"/>
      <c r="BD478" s="112"/>
      <c r="BE478" s="112"/>
      <c r="BF478" s="112"/>
      <c r="BG478" s="112"/>
      <c r="BH478" s="112"/>
      <c r="BI478" s="112"/>
      <c r="BJ478" s="112"/>
      <c r="BK478" s="112"/>
      <c r="BL478" s="112"/>
      <c r="BM478" s="112"/>
      <c r="BN478" s="112"/>
      <c r="BO478" s="112"/>
      <c r="BP478" s="112"/>
      <c r="BQ478" s="112"/>
      <c r="BR478" s="112"/>
      <c r="BS478" s="112"/>
      <c r="BT478" s="112"/>
      <c r="BU478" s="112"/>
      <c r="BV478" s="112"/>
      <c r="BW478" s="112"/>
      <c r="BX478" s="112"/>
      <c r="BY478" s="112"/>
    </row>
    <row r="479" spans="1:77" s="316" customFormat="1" ht="45" customHeight="1">
      <c r="A479" s="243" t="s">
        <v>159</v>
      </c>
      <c r="B479" s="444" t="s">
        <v>169</v>
      </c>
      <c r="C479" s="444" t="s">
        <v>170</v>
      </c>
      <c r="D479" s="444">
        <v>18</v>
      </c>
      <c r="E479" s="444">
        <v>54</v>
      </c>
      <c r="F479" s="444">
        <v>6.7</v>
      </c>
      <c r="G479" s="444" t="s">
        <v>66</v>
      </c>
      <c r="H479" s="444" t="s">
        <v>161</v>
      </c>
      <c r="I479" s="444" t="s">
        <v>162</v>
      </c>
      <c r="J479" s="444" t="s">
        <v>43</v>
      </c>
      <c r="K479" s="444" t="s">
        <v>2311</v>
      </c>
      <c r="L479" s="661" t="s">
        <v>36</v>
      </c>
      <c r="M479" s="661" t="s">
        <v>171</v>
      </c>
      <c r="N479" s="661" t="s">
        <v>142</v>
      </c>
      <c r="O479" s="661" t="s">
        <v>26</v>
      </c>
      <c r="P479" s="661" t="s">
        <v>52</v>
      </c>
      <c r="Q479" s="661" t="s">
        <v>53</v>
      </c>
      <c r="R479" s="661" t="s">
        <v>53</v>
      </c>
      <c r="S479" s="661" t="s">
        <v>53</v>
      </c>
      <c r="T479" s="661" t="s">
        <v>53</v>
      </c>
      <c r="U479" s="661" t="s">
        <v>164</v>
      </c>
      <c r="V479" s="661" t="s">
        <v>53</v>
      </c>
      <c r="W479" s="661" t="s">
        <v>172</v>
      </c>
      <c r="X479" s="661" t="s">
        <v>173</v>
      </c>
      <c r="Y479" s="140">
        <f t="shared" si="7"/>
        <v>6.7</v>
      </c>
      <c r="Z479" s="112"/>
      <c r="AA479" s="475"/>
      <c r="AB479" s="485"/>
      <c r="AC479" s="112"/>
      <c r="AD479" s="112"/>
      <c r="AE479" s="112"/>
      <c r="AF479" s="112"/>
      <c r="AG479" s="112"/>
      <c r="AH479" s="112"/>
      <c r="AI479" s="112"/>
      <c r="AJ479" s="112"/>
      <c r="AK479" s="112"/>
      <c r="AL479" s="112"/>
      <c r="AM479" s="112"/>
      <c r="AN479" s="112"/>
      <c r="AO479" s="112"/>
      <c r="AP479" s="112"/>
      <c r="AQ479" s="112"/>
      <c r="AR479" s="112"/>
      <c r="AS479" s="112"/>
      <c r="AT479" s="112"/>
      <c r="AU479" s="112"/>
      <c r="AV479" s="112"/>
      <c r="AW479" s="112"/>
      <c r="AX479" s="112"/>
      <c r="AY479" s="112"/>
      <c r="AZ479" s="112"/>
      <c r="BA479" s="112"/>
      <c r="BB479" s="112"/>
      <c r="BC479" s="112"/>
      <c r="BD479" s="112"/>
      <c r="BE479" s="112"/>
      <c r="BF479" s="112"/>
      <c r="BG479" s="112"/>
      <c r="BH479" s="112"/>
      <c r="BI479" s="112"/>
      <c r="BJ479" s="112"/>
      <c r="BK479" s="112"/>
      <c r="BL479" s="112"/>
      <c r="BM479" s="112"/>
      <c r="BN479" s="112"/>
      <c r="BO479" s="112"/>
      <c r="BP479" s="112"/>
      <c r="BQ479" s="112"/>
      <c r="BR479" s="112"/>
      <c r="BS479" s="112"/>
      <c r="BT479" s="112"/>
      <c r="BU479" s="112"/>
      <c r="BV479" s="112"/>
      <c r="BW479" s="112"/>
      <c r="BX479" s="112"/>
      <c r="BY479" s="112"/>
    </row>
    <row r="480" spans="1:77" s="316" customFormat="1" ht="51" customHeight="1">
      <c r="A480" s="243" t="s">
        <v>159</v>
      </c>
      <c r="B480" s="444" t="s">
        <v>169</v>
      </c>
      <c r="C480" s="444" t="s">
        <v>170</v>
      </c>
      <c r="D480" s="444">
        <v>19</v>
      </c>
      <c r="E480" s="444">
        <v>38</v>
      </c>
      <c r="F480" s="444">
        <v>4.0999999999999996</v>
      </c>
      <c r="G480" s="444" t="s">
        <v>66</v>
      </c>
      <c r="H480" s="444" t="s">
        <v>161</v>
      </c>
      <c r="I480" s="444" t="s">
        <v>176</v>
      </c>
      <c r="J480" s="444" t="s">
        <v>50</v>
      </c>
      <c r="K480" s="444" t="s">
        <v>2311</v>
      </c>
      <c r="L480" s="661" t="s">
        <v>36</v>
      </c>
      <c r="M480" s="661" t="s">
        <v>171</v>
      </c>
      <c r="N480" s="661" t="s">
        <v>142</v>
      </c>
      <c r="O480" s="661" t="s">
        <v>26</v>
      </c>
      <c r="P480" s="661" t="s">
        <v>52</v>
      </c>
      <c r="Q480" s="661" t="s">
        <v>53</v>
      </c>
      <c r="R480" s="661" t="s">
        <v>53</v>
      </c>
      <c r="S480" s="661" t="s">
        <v>53</v>
      </c>
      <c r="T480" s="661" t="s">
        <v>53</v>
      </c>
      <c r="U480" s="661" t="s">
        <v>164</v>
      </c>
      <c r="V480" s="661" t="s">
        <v>53</v>
      </c>
      <c r="W480" s="661" t="s">
        <v>177</v>
      </c>
      <c r="X480" s="661" t="s">
        <v>178</v>
      </c>
      <c r="Y480" s="140">
        <f t="shared" si="7"/>
        <v>4.0999999999999996</v>
      </c>
      <c r="Z480" s="112"/>
      <c r="AA480" s="475"/>
      <c r="AB480" s="112"/>
      <c r="AC480" s="112"/>
      <c r="AD480" s="112"/>
      <c r="AE480" s="112"/>
      <c r="AF480" s="112"/>
      <c r="AG480" s="112"/>
      <c r="AH480" s="112"/>
      <c r="AI480" s="112"/>
      <c r="AJ480" s="112"/>
      <c r="AK480" s="112"/>
      <c r="AL480" s="112"/>
      <c r="AM480" s="112"/>
      <c r="AN480" s="112"/>
      <c r="AO480" s="112"/>
      <c r="AP480" s="112"/>
      <c r="AQ480" s="112"/>
      <c r="AR480" s="112"/>
      <c r="AS480" s="112"/>
      <c r="AT480" s="112"/>
      <c r="AU480" s="112"/>
      <c r="AV480" s="112"/>
      <c r="AW480" s="112"/>
      <c r="AX480" s="112"/>
      <c r="AY480" s="112"/>
      <c r="AZ480" s="112"/>
      <c r="BA480" s="112"/>
      <c r="BB480" s="112"/>
      <c r="BC480" s="112"/>
      <c r="BD480" s="112"/>
      <c r="BE480" s="112"/>
      <c r="BF480" s="112"/>
      <c r="BG480" s="112"/>
      <c r="BH480" s="112"/>
      <c r="BI480" s="112"/>
      <c r="BJ480" s="112"/>
      <c r="BK480" s="112"/>
      <c r="BL480" s="112"/>
      <c r="BM480" s="112"/>
      <c r="BN480" s="112"/>
      <c r="BO480" s="112"/>
      <c r="BP480" s="112"/>
      <c r="BQ480" s="112"/>
      <c r="BR480" s="112"/>
      <c r="BS480" s="112"/>
      <c r="BT480" s="112"/>
      <c r="BU480" s="112"/>
      <c r="BV480" s="112"/>
      <c r="BW480" s="112"/>
      <c r="BX480" s="112"/>
      <c r="BY480" s="112"/>
    </row>
    <row r="481" spans="1:77" s="316" customFormat="1" ht="45" customHeight="1">
      <c r="A481" s="243" t="s">
        <v>159</v>
      </c>
      <c r="B481" s="444" t="s">
        <v>179</v>
      </c>
      <c r="C481" s="444" t="s">
        <v>180</v>
      </c>
      <c r="D481" s="444">
        <v>72</v>
      </c>
      <c r="E481" s="444">
        <v>32.340000000000003</v>
      </c>
      <c r="F481" s="444">
        <v>2.1</v>
      </c>
      <c r="G481" s="444" t="s">
        <v>66</v>
      </c>
      <c r="H481" s="444" t="s">
        <v>161</v>
      </c>
      <c r="I481" s="444" t="s">
        <v>176</v>
      </c>
      <c r="J481" s="444" t="s">
        <v>50</v>
      </c>
      <c r="K481" s="444" t="s">
        <v>2311</v>
      </c>
      <c r="L481" s="661" t="s">
        <v>36</v>
      </c>
      <c r="M481" s="661" t="s">
        <v>171</v>
      </c>
      <c r="N481" s="661" t="s">
        <v>142</v>
      </c>
      <c r="O481" s="661" t="s">
        <v>26</v>
      </c>
      <c r="P481" s="661" t="s">
        <v>52</v>
      </c>
      <c r="Q481" s="661" t="s">
        <v>53</v>
      </c>
      <c r="R481" s="661" t="s">
        <v>53</v>
      </c>
      <c r="S481" s="661" t="s">
        <v>53</v>
      </c>
      <c r="T481" s="661" t="s">
        <v>53</v>
      </c>
      <c r="U481" s="661" t="s">
        <v>164</v>
      </c>
      <c r="V481" s="661" t="s">
        <v>53</v>
      </c>
      <c r="W481" s="661" t="s">
        <v>181</v>
      </c>
      <c r="X481" s="661" t="s">
        <v>182</v>
      </c>
      <c r="Y481" s="140">
        <f t="shared" si="7"/>
        <v>2.1</v>
      </c>
      <c r="Z481" s="112"/>
      <c r="AA481" s="475"/>
      <c r="AB481" s="112"/>
      <c r="AC481" s="112"/>
      <c r="AD481" s="112"/>
      <c r="AE481" s="112"/>
      <c r="AF481" s="112"/>
      <c r="AG481" s="112"/>
      <c r="AH481" s="112"/>
      <c r="AI481" s="112"/>
      <c r="AJ481" s="112"/>
      <c r="AK481" s="112"/>
      <c r="AL481" s="112"/>
      <c r="AM481" s="112"/>
      <c r="AN481" s="112"/>
      <c r="AO481" s="112"/>
      <c r="AP481" s="112"/>
      <c r="AQ481" s="112"/>
      <c r="AR481" s="112"/>
      <c r="AS481" s="112"/>
      <c r="AT481" s="112"/>
      <c r="AU481" s="112"/>
      <c r="AV481" s="112"/>
      <c r="AW481" s="112"/>
      <c r="AX481" s="112"/>
      <c r="AY481" s="112"/>
      <c r="AZ481" s="112"/>
      <c r="BA481" s="112"/>
      <c r="BB481" s="112"/>
      <c r="BC481" s="112"/>
      <c r="BD481" s="112"/>
      <c r="BE481" s="112"/>
      <c r="BF481" s="112"/>
      <c r="BG481" s="112"/>
      <c r="BH481" s="112"/>
      <c r="BI481" s="112"/>
      <c r="BJ481" s="112"/>
      <c r="BK481" s="112"/>
      <c r="BL481" s="112"/>
      <c r="BM481" s="112"/>
      <c r="BN481" s="112"/>
      <c r="BO481" s="112"/>
      <c r="BP481" s="112"/>
      <c r="BQ481" s="112"/>
      <c r="BR481" s="112"/>
      <c r="BS481" s="112"/>
      <c r="BT481" s="112"/>
      <c r="BU481" s="112"/>
      <c r="BV481" s="112"/>
      <c r="BW481" s="112"/>
      <c r="BX481" s="112"/>
      <c r="BY481" s="112"/>
    </row>
    <row r="482" spans="1:77" s="316" customFormat="1" ht="45" customHeight="1">
      <c r="A482" s="243" t="s">
        <v>159</v>
      </c>
      <c r="B482" s="444" t="s">
        <v>179</v>
      </c>
      <c r="C482" s="444" t="s">
        <v>180</v>
      </c>
      <c r="D482" s="444">
        <v>72</v>
      </c>
      <c r="E482" s="444">
        <v>31.32</v>
      </c>
      <c r="F482" s="444">
        <v>1</v>
      </c>
      <c r="G482" s="444" t="s">
        <v>66</v>
      </c>
      <c r="H482" s="444" t="s">
        <v>161</v>
      </c>
      <c r="I482" s="444" t="s">
        <v>176</v>
      </c>
      <c r="J482" s="444" t="s">
        <v>50</v>
      </c>
      <c r="K482" s="444" t="s">
        <v>2311</v>
      </c>
      <c r="L482" s="661" t="s">
        <v>36</v>
      </c>
      <c r="M482" s="661" t="s">
        <v>171</v>
      </c>
      <c r="N482" s="661" t="s">
        <v>142</v>
      </c>
      <c r="O482" s="661" t="s">
        <v>26</v>
      </c>
      <c r="P482" s="661" t="s">
        <v>52</v>
      </c>
      <c r="Q482" s="661" t="s">
        <v>53</v>
      </c>
      <c r="R482" s="661" t="s">
        <v>53</v>
      </c>
      <c r="S482" s="661" t="s">
        <v>53</v>
      </c>
      <c r="T482" s="661" t="s">
        <v>53</v>
      </c>
      <c r="U482" s="661" t="s">
        <v>164</v>
      </c>
      <c r="V482" s="661" t="s">
        <v>53</v>
      </c>
      <c r="W482" s="661" t="s">
        <v>183</v>
      </c>
      <c r="X482" s="661" t="s">
        <v>184</v>
      </c>
      <c r="Y482" s="140">
        <f t="shared" si="7"/>
        <v>1</v>
      </c>
      <c r="Z482" s="112"/>
      <c r="AA482" s="475"/>
      <c r="AB482" s="112"/>
      <c r="AC482" s="112"/>
      <c r="AD482" s="112"/>
      <c r="AE482" s="112"/>
      <c r="AF482" s="112"/>
      <c r="AG482" s="112"/>
      <c r="AH482" s="112"/>
      <c r="AI482" s="112"/>
      <c r="AJ482" s="112"/>
      <c r="AK482" s="112"/>
      <c r="AL482" s="112"/>
      <c r="AM482" s="112"/>
      <c r="AN482" s="112"/>
      <c r="AO482" s="112"/>
      <c r="AP482" s="112"/>
      <c r="AQ482" s="112"/>
      <c r="AR482" s="112"/>
      <c r="AS482" s="112"/>
      <c r="AT482" s="112"/>
      <c r="AU482" s="112"/>
      <c r="AV482" s="112"/>
      <c r="AW482" s="112"/>
      <c r="AX482" s="112"/>
      <c r="AY482" s="112"/>
      <c r="AZ482" s="112"/>
      <c r="BA482" s="112"/>
      <c r="BB482" s="112"/>
      <c r="BC482" s="112"/>
      <c r="BD482" s="112"/>
      <c r="BE482" s="112"/>
      <c r="BF482" s="112"/>
      <c r="BG482" s="112"/>
      <c r="BH482" s="112"/>
      <c r="BI482" s="112"/>
      <c r="BJ482" s="112"/>
      <c r="BK482" s="112"/>
      <c r="BL482" s="112"/>
      <c r="BM482" s="112"/>
      <c r="BN482" s="112"/>
      <c r="BO482" s="112"/>
      <c r="BP482" s="112"/>
      <c r="BQ482" s="112"/>
      <c r="BR482" s="112"/>
      <c r="BS482" s="112"/>
      <c r="BT482" s="112"/>
      <c r="BU482" s="112"/>
      <c r="BV482" s="112"/>
      <c r="BW482" s="112"/>
      <c r="BX482" s="112"/>
      <c r="BY482" s="112"/>
    </row>
    <row r="483" spans="1:77" s="316" customFormat="1" ht="45" customHeight="1">
      <c r="A483" s="243" t="s">
        <v>159</v>
      </c>
      <c r="B483" s="444" t="s">
        <v>179</v>
      </c>
      <c r="C483" s="444" t="s">
        <v>180</v>
      </c>
      <c r="D483" s="444">
        <v>72</v>
      </c>
      <c r="E483" s="444">
        <v>33</v>
      </c>
      <c r="F483" s="444">
        <v>0.5</v>
      </c>
      <c r="G483" s="444" t="s">
        <v>66</v>
      </c>
      <c r="H483" s="444" t="s">
        <v>161</v>
      </c>
      <c r="I483" s="444" t="s">
        <v>176</v>
      </c>
      <c r="J483" s="444" t="s">
        <v>50</v>
      </c>
      <c r="K483" s="444" t="s">
        <v>2311</v>
      </c>
      <c r="L483" s="661" t="s">
        <v>36</v>
      </c>
      <c r="M483" s="661" t="s">
        <v>171</v>
      </c>
      <c r="N483" s="661" t="s">
        <v>142</v>
      </c>
      <c r="O483" s="661" t="s">
        <v>26</v>
      </c>
      <c r="P483" s="661" t="s">
        <v>52</v>
      </c>
      <c r="Q483" s="661" t="s">
        <v>53</v>
      </c>
      <c r="R483" s="661" t="s">
        <v>53</v>
      </c>
      <c r="S483" s="661" t="s">
        <v>53</v>
      </c>
      <c r="T483" s="661" t="s">
        <v>53</v>
      </c>
      <c r="U483" s="661" t="s">
        <v>164</v>
      </c>
      <c r="V483" s="661" t="s">
        <v>53</v>
      </c>
      <c r="W483" s="661" t="s">
        <v>185</v>
      </c>
      <c r="X483" s="661" t="s">
        <v>186</v>
      </c>
      <c r="Y483" s="140">
        <f t="shared" si="7"/>
        <v>0.5</v>
      </c>
      <c r="Z483" s="112"/>
      <c r="AA483" s="475"/>
      <c r="AB483" s="112"/>
      <c r="AC483" s="112"/>
      <c r="AD483" s="112"/>
      <c r="AE483" s="112"/>
      <c r="AF483" s="112"/>
      <c r="AG483" s="112"/>
      <c r="AH483" s="112"/>
      <c r="AI483" s="112"/>
      <c r="AJ483" s="112"/>
      <c r="AK483" s="112"/>
      <c r="AL483" s="112"/>
      <c r="AM483" s="112"/>
      <c r="AN483" s="112"/>
      <c r="AO483" s="112"/>
      <c r="AP483" s="112"/>
      <c r="AQ483" s="112"/>
      <c r="AR483" s="112"/>
      <c r="AS483" s="112"/>
      <c r="AT483" s="112"/>
      <c r="AU483" s="112"/>
      <c r="AV483" s="112"/>
      <c r="AW483" s="112"/>
      <c r="AX483" s="112"/>
      <c r="AY483" s="112"/>
      <c r="AZ483" s="112"/>
      <c r="BA483" s="112"/>
      <c r="BB483" s="112"/>
      <c r="BC483" s="112"/>
      <c r="BD483" s="112"/>
      <c r="BE483" s="112"/>
      <c r="BF483" s="112"/>
      <c r="BG483" s="112"/>
      <c r="BH483" s="112"/>
      <c r="BI483" s="112"/>
      <c r="BJ483" s="112"/>
      <c r="BK483" s="112"/>
      <c r="BL483" s="112"/>
      <c r="BM483" s="112"/>
      <c r="BN483" s="112"/>
      <c r="BO483" s="112"/>
      <c r="BP483" s="112"/>
      <c r="BQ483" s="112"/>
      <c r="BR483" s="112"/>
      <c r="BS483" s="112"/>
      <c r="BT483" s="112"/>
      <c r="BU483" s="112"/>
      <c r="BV483" s="112"/>
      <c r="BW483" s="112"/>
      <c r="BX483" s="112"/>
      <c r="BY483" s="112"/>
    </row>
    <row r="484" spans="1:77" s="316" customFormat="1" ht="45" customHeight="1">
      <c r="A484" s="243" t="s">
        <v>159</v>
      </c>
      <c r="B484" s="444" t="s">
        <v>179</v>
      </c>
      <c r="C484" s="444" t="s">
        <v>180</v>
      </c>
      <c r="D484" s="444">
        <v>72</v>
      </c>
      <c r="E484" s="444">
        <v>43.5</v>
      </c>
      <c r="F484" s="444">
        <v>3.1</v>
      </c>
      <c r="G484" s="444" t="s">
        <v>66</v>
      </c>
      <c r="H484" s="444" t="s">
        <v>161</v>
      </c>
      <c r="I484" s="444" t="s">
        <v>176</v>
      </c>
      <c r="J484" s="444" t="s">
        <v>50</v>
      </c>
      <c r="K484" s="444" t="s">
        <v>2311</v>
      </c>
      <c r="L484" s="661" t="s">
        <v>36</v>
      </c>
      <c r="M484" s="661" t="s">
        <v>171</v>
      </c>
      <c r="N484" s="661" t="s">
        <v>142</v>
      </c>
      <c r="O484" s="661" t="s">
        <v>26</v>
      </c>
      <c r="P484" s="661" t="s">
        <v>52</v>
      </c>
      <c r="Q484" s="661" t="s">
        <v>53</v>
      </c>
      <c r="R484" s="661" t="s">
        <v>53</v>
      </c>
      <c r="S484" s="661" t="s">
        <v>53</v>
      </c>
      <c r="T484" s="661" t="s">
        <v>53</v>
      </c>
      <c r="U484" s="661" t="s">
        <v>164</v>
      </c>
      <c r="V484" s="661" t="s">
        <v>53</v>
      </c>
      <c r="W484" s="661" t="s">
        <v>187</v>
      </c>
      <c r="X484" s="661" t="s">
        <v>188</v>
      </c>
      <c r="Y484" s="140">
        <f t="shared" si="7"/>
        <v>3.1</v>
      </c>
      <c r="Z484" s="112"/>
      <c r="AA484" s="475"/>
      <c r="AB484" s="112"/>
      <c r="AC484" s="112"/>
      <c r="AD484" s="112"/>
      <c r="AE484" s="112"/>
      <c r="AF484" s="112"/>
      <c r="AG484" s="112"/>
      <c r="AH484" s="112"/>
      <c r="AI484" s="112"/>
      <c r="AJ484" s="112"/>
      <c r="AK484" s="112"/>
      <c r="AL484" s="112"/>
      <c r="AM484" s="112"/>
      <c r="AN484" s="112"/>
      <c r="AO484" s="112"/>
      <c r="AP484" s="112"/>
      <c r="AQ484" s="112"/>
      <c r="AR484" s="112"/>
      <c r="AS484" s="112"/>
      <c r="AT484" s="112"/>
      <c r="AU484" s="112"/>
      <c r="AV484" s="112"/>
      <c r="AW484" s="112"/>
      <c r="AX484" s="112"/>
      <c r="AY484" s="112"/>
      <c r="AZ484" s="112"/>
      <c r="BA484" s="112"/>
      <c r="BB484" s="112"/>
      <c r="BC484" s="112"/>
      <c r="BD484" s="112"/>
      <c r="BE484" s="112"/>
      <c r="BF484" s="112"/>
      <c r="BG484" s="112"/>
      <c r="BH484" s="112"/>
      <c r="BI484" s="112"/>
      <c r="BJ484" s="112"/>
      <c r="BK484" s="112"/>
      <c r="BL484" s="112"/>
      <c r="BM484" s="112"/>
      <c r="BN484" s="112"/>
      <c r="BO484" s="112"/>
      <c r="BP484" s="112"/>
      <c r="BQ484" s="112"/>
      <c r="BR484" s="112"/>
      <c r="BS484" s="112"/>
      <c r="BT484" s="112"/>
      <c r="BU484" s="112"/>
      <c r="BV484" s="112"/>
      <c r="BW484" s="112"/>
      <c r="BX484" s="112"/>
      <c r="BY484" s="112"/>
    </row>
    <row r="485" spans="1:77" s="259" customFormat="1" ht="55.5" customHeight="1">
      <c r="A485" s="243" t="s">
        <v>159</v>
      </c>
      <c r="B485" s="375" t="s">
        <v>160</v>
      </c>
      <c r="C485" s="375" t="s">
        <v>115</v>
      </c>
      <c r="D485" s="375">
        <v>151</v>
      </c>
      <c r="E485" s="486">
        <v>26</v>
      </c>
      <c r="F485" s="375">
        <v>4.8</v>
      </c>
      <c r="G485" s="375" t="s">
        <v>243</v>
      </c>
      <c r="H485" s="137" t="s">
        <v>59</v>
      </c>
      <c r="I485" s="487" t="s">
        <v>162</v>
      </c>
      <c r="J485" s="375" t="s">
        <v>245</v>
      </c>
      <c r="K485" s="444" t="s">
        <v>2311</v>
      </c>
      <c r="L485" s="666" t="s">
        <v>36</v>
      </c>
      <c r="M485" s="666" t="s">
        <v>871</v>
      </c>
      <c r="N485" s="665" t="s">
        <v>875</v>
      </c>
      <c r="O485" s="665" t="s">
        <v>26</v>
      </c>
      <c r="P485" s="666" t="s">
        <v>52</v>
      </c>
      <c r="Q485" s="661" t="s">
        <v>53</v>
      </c>
      <c r="R485" s="661" t="s">
        <v>53</v>
      </c>
      <c r="S485" s="661" t="s">
        <v>53</v>
      </c>
      <c r="T485" s="661" t="s">
        <v>53</v>
      </c>
      <c r="U485" s="666" t="s">
        <v>164</v>
      </c>
      <c r="V485" s="666" t="s">
        <v>53</v>
      </c>
      <c r="W485" s="667" t="s">
        <v>961</v>
      </c>
      <c r="X485" s="667" t="s">
        <v>962</v>
      </c>
      <c r="Y485" s="140">
        <f t="shared" si="7"/>
        <v>4.8</v>
      </c>
      <c r="Z485" s="112"/>
      <c r="AA485" s="475"/>
      <c r="AB485" s="112"/>
      <c r="AC485" s="112"/>
      <c r="AD485" s="112"/>
      <c r="AE485" s="112"/>
      <c r="AF485" s="112"/>
      <c r="AG485" s="112"/>
      <c r="AH485" s="112"/>
      <c r="AI485" s="112"/>
      <c r="AJ485" s="112"/>
      <c r="AK485" s="112"/>
      <c r="AL485" s="112"/>
      <c r="AM485" s="112"/>
      <c r="AN485" s="112"/>
      <c r="AO485" s="112"/>
      <c r="AP485" s="112"/>
      <c r="AQ485" s="112"/>
      <c r="AR485" s="112"/>
      <c r="AS485" s="112"/>
      <c r="AT485" s="112"/>
      <c r="AU485" s="112"/>
      <c r="AV485" s="112"/>
      <c r="AW485" s="112"/>
      <c r="AX485" s="112"/>
      <c r="AY485" s="112"/>
      <c r="AZ485" s="112"/>
      <c r="BA485" s="112"/>
    </row>
    <row r="486" spans="1:77" s="316" customFormat="1" ht="45" customHeight="1">
      <c r="A486" s="243" t="s">
        <v>159</v>
      </c>
      <c r="B486" s="444" t="s">
        <v>179</v>
      </c>
      <c r="C486" s="444" t="s">
        <v>180</v>
      </c>
      <c r="D486" s="444">
        <v>72</v>
      </c>
      <c r="E486" s="444">
        <v>43</v>
      </c>
      <c r="F486" s="444">
        <v>1</v>
      </c>
      <c r="G486" s="444" t="s">
        <v>66</v>
      </c>
      <c r="H486" s="444" t="s">
        <v>161</v>
      </c>
      <c r="I486" s="444" t="s">
        <v>176</v>
      </c>
      <c r="J486" s="444" t="s">
        <v>50</v>
      </c>
      <c r="K486" s="444" t="s">
        <v>2311</v>
      </c>
      <c r="L486" s="661" t="s">
        <v>36</v>
      </c>
      <c r="M486" s="661" t="s">
        <v>171</v>
      </c>
      <c r="N486" s="661" t="s">
        <v>142</v>
      </c>
      <c r="O486" s="661" t="s">
        <v>26</v>
      </c>
      <c r="P486" s="661" t="s">
        <v>52</v>
      </c>
      <c r="Q486" s="661" t="s">
        <v>53</v>
      </c>
      <c r="R486" s="661" t="s">
        <v>53</v>
      </c>
      <c r="S486" s="661" t="s">
        <v>53</v>
      </c>
      <c r="T486" s="661" t="s">
        <v>53</v>
      </c>
      <c r="U486" s="661" t="s">
        <v>164</v>
      </c>
      <c r="V486" s="661" t="s">
        <v>53</v>
      </c>
      <c r="W486" s="661" t="s">
        <v>189</v>
      </c>
      <c r="X486" s="661" t="s">
        <v>190</v>
      </c>
      <c r="Y486" s="140">
        <f t="shared" si="7"/>
        <v>1</v>
      </c>
      <c r="Z486" s="112"/>
      <c r="AA486" s="475"/>
      <c r="AB486" s="112"/>
      <c r="AC486" s="112"/>
      <c r="AD486" s="112"/>
      <c r="AE486" s="112"/>
      <c r="AF486" s="112"/>
      <c r="AG486" s="112"/>
      <c r="AH486" s="112"/>
      <c r="AI486" s="112"/>
      <c r="AJ486" s="112"/>
      <c r="AK486" s="112"/>
      <c r="AL486" s="112"/>
      <c r="AM486" s="112"/>
      <c r="AN486" s="112"/>
      <c r="AO486" s="112"/>
      <c r="AP486" s="112"/>
      <c r="AQ486" s="112"/>
      <c r="AR486" s="112"/>
      <c r="AS486" s="112"/>
      <c r="AT486" s="112"/>
      <c r="AU486" s="112"/>
      <c r="AV486" s="112"/>
      <c r="AW486" s="112"/>
      <c r="AX486" s="112"/>
      <c r="AY486" s="112"/>
      <c r="AZ486" s="112"/>
      <c r="BA486" s="112"/>
      <c r="BB486" s="112"/>
      <c r="BC486" s="112"/>
      <c r="BD486" s="112"/>
      <c r="BE486" s="112"/>
      <c r="BF486" s="112"/>
      <c r="BG486" s="112"/>
      <c r="BH486" s="112"/>
      <c r="BI486" s="112"/>
      <c r="BJ486" s="112"/>
      <c r="BK486" s="112"/>
      <c r="BL486" s="112"/>
      <c r="BM486" s="112"/>
      <c r="BN486" s="112"/>
      <c r="BO486" s="112"/>
      <c r="BP486" s="112"/>
      <c r="BQ486" s="112"/>
      <c r="BR486" s="112"/>
      <c r="BS486" s="112"/>
      <c r="BT486" s="112"/>
      <c r="BU486" s="112"/>
      <c r="BV486" s="112"/>
      <c r="BW486" s="112"/>
      <c r="BX486" s="112"/>
      <c r="BY486" s="112"/>
    </row>
    <row r="487" spans="1:77" s="259" customFormat="1" ht="45" customHeight="1">
      <c r="A487" s="582" t="s">
        <v>159</v>
      </c>
      <c r="B487" s="488" t="s">
        <v>179</v>
      </c>
      <c r="C487" s="488" t="s">
        <v>180</v>
      </c>
      <c r="D487" s="488">
        <v>72</v>
      </c>
      <c r="E487" s="488">
        <v>37</v>
      </c>
      <c r="F487" s="488">
        <v>1</v>
      </c>
      <c r="G487" s="488" t="s">
        <v>66</v>
      </c>
      <c r="H487" s="488" t="s">
        <v>161</v>
      </c>
      <c r="I487" s="488" t="s">
        <v>176</v>
      </c>
      <c r="J487" s="488" t="s">
        <v>50</v>
      </c>
      <c r="K487" s="488" t="s">
        <v>2311</v>
      </c>
      <c r="L487" s="668" t="s">
        <v>36</v>
      </c>
      <c r="M487" s="668" t="s">
        <v>171</v>
      </c>
      <c r="N487" s="661" t="s">
        <v>142</v>
      </c>
      <c r="O487" s="668" t="s">
        <v>26</v>
      </c>
      <c r="P487" s="668" t="s">
        <v>52</v>
      </c>
      <c r="Q487" s="661" t="s">
        <v>53</v>
      </c>
      <c r="R487" s="661" t="s">
        <v>53</v>
      </c>
      <c r="S487" s="661" t="s">
        <v>53</v>
      </c>
      <c r="T487" s="661" t="s">
        <v>53</v>
      </c>
      <c r="U487" s="668" t="s">
        <v>164</v>
      </c>
      <c r="V487" s="668" t="s">
        <v>53</v>
      </c>
      <c r="W487" s="668" t="s">
        <v>191</v>
      </c>
      <c r="X487" s="669" t="s">
        <v>192</v>
      </c>
      <c r="Y487" s="140">
        <f t="shared" si="7"/>
        <v>1</v>
      </c>
      <c r="Z487" s="112"/>
      <c r="AA487" s="487"/>
      <c r="AB487" s="489"/>
      <c r="AC487" s="489"/>
      <c r="AD487" s="489"/>
      <c r="AE487" s="489"/>
      <c r="AF487" s="489"/>
      <c r="AG487" s="489"/>
      <c r="AH487" s="489"/>
      <c r="AI487" s="489"/>
      <c r="AJ487" s="489"/>
      <c r="AK487" s="489"/>
      <c r="AL487" s="489"/>
      <c r="AM487" s="489"/>
      <c r="AN487" s="489"/>
      <c r="AO487" s="489"/>
      <c r="AP487" s="489"/>
      <c r="AQ487" s="489"/>
      <c r="AR487" s="489"/>
      <c r="AS487" s="489"/>
      <c r="AT487" s="489"/>
      <c r="AU487" s="489"/>
      <c r="AV487" s="489"/>
      <c r="AW487" s="489"/>
      <c r="AX487" s="489"/>
      <c r="AY487" s="489"/>
      <c r="AZ487" s="489"/>
      <c r="BA487" s="489"/>
      <c r="BB487" s="489"/>
      <c r="BC487" s="489"/>
      <c r="BD487" s="489"/>
      <c r="BE487" s="489"/>
      <c r="BF487" s="489"/>
      <c r="BG487" s="489"/>
      <c r="BH487" s="489"/>
      <c r="BI487" s="489"/>
      <c r="BJ487" s="489"/>
      <c r="BK487" s="489"/>
      <c r="BL487" s="489"/>
      <c r="BM487" s="489"/>
      <c r="BN487" s="489"/>
      <c r="BO487" s="489"/>
      <c r="BP487" s="489"/>
      <c r="BQ487" s="489"/>
      <c r="BR487" s="489"/>
      <c r="BS487" s="489"/>
      <c r="BT487" s="489"/>
      <c r="BU487" s="489"/>
      <c r="BV487" s="489"/>
      <c r="BW487" s="489"/>
      <c r="BX487" s="489"/>
      <c r="BY487" s="489"/>
    </row>
    <row r="488" spans="1:77" s="259" customFormat="1" ht="45" customHeight="1">
      <c r="A488" s="243" t="s">
        <v>159</v>
      </c>
      <c r="B488" s="444" t="s">
        <v>179</v>
      </c>
      <c r="C488" s="444" t="s">
        <v>180</v>
      </c>
      <c r="D488" s="444">
        <v>72</v>
      </c>
      <c r="E488" s="444">
        <v>36</v>
      </c>
      <c r="F488" s="444">
        <v>0.6</v>
      </c>
      <c r="G488" s="444" t="s">
        <v>66</v>
      </c>
      <c r="H488" s="444" t="s">
        <v>161</v>
      </c>
      <c r="I488" s="444" t="s">
        <v>176</v>
      </c>
      <c r="J488" s="444" t="s">
        <v>50</v>
      </c>
      <c r="K488" s="444" t="s">
        <v>2311</v>
      </c>
      <c r="L488" s="661" t="s">
        <v>36</v>
      </c>
      <c r="M488" s="661" t="s">
        <v>171</v>
      </c>
      <c r="N488" s="661" t="s">
        <v>142</v>
      </c>
      <c r="O488" s="661" t="s">
        <v>26</v>
      </c>
      <c r="P488" s="661" t="s">
        <v>52</v>
      </c>
      <c r="Q488" s="661" t="s">
        <v>53</v>
      </c>
      <c r="R488" s="661" t="s">
        <v>53</v>
      </c>
      <c r="S488" s="661" t="s">
        <v>53</v>
      </c>
      <c r="T488" s="661" t="s">
        <v>53</v>
      </c>
      <c r="U488" s="661" t="s">
        <v>164</v>
      </c>
      <c r="V488" s="661" t="s">
        <v>53</v>
      </c>
      <c r="W488" s="661" t="s">
        <v>193</v>
      </c>
      <c r="X488" s="670" t="s">
        <v>194</v>
      </c>
      <c r="Y488" s="140">
        <f t="shared" si="7"/>
        <v>0.6</v>
      </c>
      <c r="Z488" s="112"/>
      <c r="AA488" s="475"/>
      <c r="AB488" s="112"/>
      <c r="AC488" s="112"/>
      <c r="AD488" s="112"/>
      <c r="AE488" s="112"/>
      <c r="AF488" s="112"/>
      <c r="AG488" s="112"/>
      <c r="AH488" s="112"/>
      <c r="AI488" s="112"/>
      <c r="AJ488" s="112"/>
      <c r="AK488" s="112"/>
      <c r="AL488" s="112"/>
      <c r="AM488" s="112"/>
      <c r="AN488" s="112"/>
      <c r="AO488" s="112"/>
      <c r="AP488" s="112"/>
      <c r="AQ488" s="112"/>
      <c r="AR488" s="112"/>
      <c r="AS488" s="112"/>
      <c r="AT488" s="112"/>
      <c r="AU488" s="112"/>
      <c r="AV488" s="112"/>
      <c r="AW488" s="112"/>
      <c r="AX488" s="112"/>
      <c r="AY488" s="112"/>
      <c r="AZ488" s="112"/>
      <c r="BA488" s="112"/>
      <c r="BB488" s="112"/>
      <c r="BC488" s="112"/>
      <c r="BD488" s="112"/>
      <c r="BE488" s="112"/>
      <c r="BF488" s="112"/>
      <c r="BG488" s="112"/>
      <c r="BH488" s="112"/>
      <c r="BI488" s="112"/>
      <c r="BJ488" s="112"/>
      <c r="BK488" s="112"/>
      <c r="BL488" s="112"/>
      <c r="BM488" s="112"/>
      <c r="BN488" s="112"/>
      <c r="BO488" s="112"/>
      <c r="BP488" s="112"/>
      <c r="BQ488" s="112"/>
      <c r="BR488" s="112"/>
      <c r="BS488" s="112"/>
      <c r="BT488" s="112"/>
      <c r="BU488" s="112"/>
      <c r="BV488" s="112"/>
      <c r="BW488" s="112"/>
      <c r="BX488" s="112"/>
      <c r="BY488" s="112"/>
    </row>
    <row r="489" spans="1:77" s="259" customFormat="1" ht="45" customHeight="1">
      <c r="A489" s="243" t="s">
        <v>159</v>
      </c>
      <c r="B489" s="444" t="s">
        <v>179</v>
      </c>
      <c r="C489" s="444" t="s">
        <v>180</v>
      </c>
      <c r="D489" s="444">
        <v>72</v>
      </c>
      <c r="E489" s="444">
        <v>36.369999999999997</v>
      </c>
      <c r="F489" s="444">
        <v>2.1</v>
      </c>
      <c r="G489" s="444" t="s">
        <v>66</v>
      </c>
      <c r="H489" s="444" t="s">
        <v>161</v>
      </c>
      <c r="I489" s="444" t="s">
        <v>176</v>
      </c>
      <c r="J489" s="444" t="s">
        <v>50</v>
      </c>
      <c r="K489" s="444" t="s">
        <v>2311</v>
      </c>
      <c r="L489" s="661" t="s">
        <v>36</v>
      </c>
      <c r="M489" s="661" t="s">
        <v>171</v>
      </c>
      <c r="N489" s="661" t="s">
        <v>142</v>
      </c>
      <c r="O489" s="661" t="s">
        <v>26</v>
      </c>
      <c r="P489" s="661" t="s">
        <v>52</v>
      </c>
      <c r="Q489" s="661" t="s">
        <v>53</v>
      </c>
      <c r="R489" s="661" t="s">
        <v>53</v>
      </c>
      <c r="S489" s="661" t="s">
        <v>53</v>
      </c>
      <c r="T489" s="661" t="s">
        <v>53</v>
      </c>
      <c r="U489" s="661" t="s">
        <v>164</v>
      </c>
      <c r="V489" s="661" t="s">
        <v>53</v>
      </c>
      <c r="W489" s="661" t="s">
        <v>195</v>
      </c>
      <c r="X489" s="670" t="s">
        <v>196</v>
      </c>
      <c r="Y489" s="140">
        <f t="shared" si="7"/>
        <v>2.1</v>
      </c>
      <c r="Z489" s="112"/>
      <c r="AA489" s="475"/>
      <c r="AB489" s="112"/>
      <c r="AC489" s="112"/>
      <c r="AD489" s="112"/>
      <c r="AE489" s="112"/>
      <c r="AF489" s="112"/>
      <c r="AG489" s="112"/>
      <c r="AH489" s="112"/>
      <c r="AI489" s="112"/>
      <c r="AJ489" s="112"/>
      <c r="AK489" s="112"/>
      <c r="AL489" s="112"/>
      <c r="AM489" s="112"/>
      <c r="AN489" s="112"/>
      <c r="AO489" s="112"/>
      <c r="AP489" s="112"/>
      <c r="AQ489" s="112"/>
      <c r="AR489" s="112"/>
      <c r="AS489" s="112"/>
      <c r="AT489" s="112"/>
      <c r="AU489" s="112"/>
      <c r="AV489" s="112"/>
      <c r="AW489" s="112"/>
      <c r="AX489" s="112"/>
      <c r="AY489" s="112"/>
      <c r="AZ489" s="112"/>
      <c r="BA489" s="112"/>
      <c r="BB489" s="112"/>
      <c r="BC489" s="112"/>
      <c r="BD489" s="112"/>
      <c r="BE489" s="112"/>
      <c r="BF489" s="112"/>
      <c r="BG489" s="112"/>
      <c r="BH489" s="112"/>
      <c r="BI489" s="112"/>
      <c r="BJ489" s="112"/>
      <c r="BK489" s="112"/>
      <c r="BL489" s="112"/>
      <c r="BM489" s="112"/>
      <c r="BN489" s="112"/>
      <c r="BO489" s="112"/>
      <c r="BP489" s="112"/>
      <c r="BQ489" s="112"/>
      <c r="BR489" s="112"/>
      <c r="BS489" s="112"/>
      <c r="BT489" s="112"/>
      <c r="BU489" s="112"/>
      <c r="BV489" s="112"/>
      <c r="BW489" s="112"/>
      <c r="BX489" s="112"/>
      <c r="BY489" s="112"/>
    </row>
    <row r="490" spans="1:77" s="259" customFormat="1" ht="75" customHeight="1">
      <c r="A490" s="243" t="s">
        <v>159</v>
      </c>
      <c r="B490" s="444" t="s">
        <v>169</v>
      </c>
      <c r="C490" s="444" t="s">
        <v>169</v>
      </c>
      <c r="D490" s="444">
        <v>99</v>
      </c>
      <c r="E490" s="444">
        <v>55</v>
      </c>
      <c r="F490" s="444">
        <v>1.8</v>
      </c>
      <c r="G490" s="444" t="s">
        <v>66</v>
      </c>
      <c r="H490" s="444" t="s">
        <v>161</v>
      </c>
      <c r="I490" s="444" t="s">
        <v>162</v>
      </c>
      <c r="J490" s="444" t="s">
        <v>43</v>
      </c>
      <c r="K490" s="444" t="s">
        <v>2311</v>
      </c>
      <c r="L490" s="661" t="s">
        <v>36</v>
      </c>
      <c r="M490" s="661" t="s">
        <v>171</v>
      </c>
      <c r="N490" s="661" t="s">
        <v>142</v>
      </c>
      <c r="O490" s="661" t="s">
        <v>26</v>
      </c>
      <c r="P490" s="661" t="s">
        <v>23</v>
      </c>
      <c r="Q490" s="661" t="s">
        <v>53</v>
      </c>
      <c r="R490" s="661" t="s">
        <v>53</v>
      </c>
      <c r="S490" s="661" t="s">
        <v>53</v>
      </c>
      <c r="T490" s="661" t="s">
        <v>53</v>
      </c>
      <c r="U490" s="661" t="s">
        <v>164</v>
      </c>
      <c r="V490" s="661" t="s">
        <v>53</v>
      </c>
      <c r="W490" s="661" t="s">
        <v>197</v>
      </c>
      <c r="X490" s="670" t="s">
        <v>198</v>
      </c>
      <c r="Y490" s="140">
        <f t="shared" si="7"/>
        <v>1.8</v>
      </c>
      <c r="Z490" s="112"/>
      <c r="AA490" s="475"/>
      <c r="AB490" s="112"/>
      <c r="AC490" s="112"/>
      <c r="AD490" s="112"/>
      <c r="AE490" s="112"/>
      <c r="AF490" s="112"/>
      <c r="AG490" s="112"/>
      <c r="AH490" s="112"/>
      <c r="AI490" s="112"/>
      <c r="AJ490" s="112"/>
      <c r="AK490" s="112"/>
      <c r="AL490" s="112"/>
      <c r="AM490" s="112"/>
      <c r="AN490" s="112"/>
      <c r="AO490" s="112"/>
      <c r="AP490" s="112"/>
      <c r="AQ490" s="112"/>
      <c r="AR490" s="112"/>
      <c r="AS490" s="112"/>
      <c r="AT490" s="112"/>
      <c r="AU490" s="112"/>
      <c r="AV490" s="112"/>
      <c r="AW490" s="112"/>
      <c r="AX490" s="112"/>
      <c r="AY490" s="112"/>
      <c r="AZ490" s="112"/>
      <c r="BA490" s="112"/>
      <c r="BB490" s="112"/>
      <c r="BC490" s="112"/>
      <c r="BD490" s="112"/>
      <c r="BE490" s="112"/>
      <c r="BF490" s="112"/>
      <c r="BG490" s="112"/>
      <c r="BH490" s="112"/>
      <c r="BI490" s="112"/>
      <c r="BJ490" s="112"/>
      <c r="BK490" s="112"/>
      <c r="BL490" s="112"/>
      <c r="BM490" s="112"/>
      <c r="BN490" s="112"/>
      <c r="BO490" s="112"/>
      <c r="BP490" s="112"/>
      <c r="BQ490" s="112"/>
      <c r="BR490" s="112"/>
      <c r="BS490" s="112"/>
      <c r="BT490" s="112"/>
      <c r="BU490" s="112"/>
      <c r="BV490" s="112"/>
      <c r="BW490" s="112"/>
      <c r="BX490" s="112"/>
      <c r="BY490" s="112"/>
    </row>
    <row r="491" spans="1:77" s="259" customFormat="1" ht="60" customHeight="1">
      <c r="A491" s="243" t="s">
        <v>159</v>
      </c>
      <c r="B491" s="444" t="s">
        <v>160</v>
      </c>
      <c r="C491" s="444" t="s">
        <v>160</v>
      </c>
      <c r="D491" s="444">
        <v>36</v>
      </c>
      <c r="E491" s="444">
        <v>51</v>
      </c>
      <c r="F491" s="444">
        <v>4.7</v>
      </c>
      <c r="G491" s="444" t="s">
        <v>39</v>
      </c>
      <c r="H491" s="444" t="s">
        <v>161</v>
      </c>
      <c r="I491" s="444" t="s">
        <v>176</v>
      </c>
      <c r="J491" s="444" t="s">
        <v>50</v>
      </c>
      <c r="K491" s="444" t="s">
        <v>2311</v>
      </c>
      <c r="L491" s="661" t="s">
        <v>36</v>
      </c>
      <c r="M491" s="661" t="s">
        <v>171</v>
      </c>
      <c r="N491" s="661" t="s">
        <v>199</v>
      </c>
      <c r="O491" s="661" t="s">
        <v>26</v>
      </c>
      <c r="P491" s="661" t="s">
        <v>52</v>
      </c>
      <c r="Q491" s="661" t="s">
        <v>8</v>
      </c>
      <c r="R491" s="661">
        <v>4.7</v>
      </c>
      <c r="S491" s="661" t="s">
        <v>53</v>
      </c>
      <c r="T491" s="661" t="s">
        <v>53</v>
      </c>
      <c r="U491" s="661" t="s">
        <v>164</v>
      </c>
      <c r="V491" s="661" t="s">
        <v>53</v>
      </c>
      <c r="W491" s="661" t="s">
        <v>200</v>
      </c>
      <c r="X491" s="670" t="s">
        <v>201</v>
      </c>
      <c r="Y491" s="140">
        <f t="shared" si="7"/>
        <v>4.7</v>
      </c>
      <c r="Z491" s="112"/>
      <c r="AA491" s="475"/>
      <c r="AB491" s="112"/>
      <c r="AC491" s="112"/>
      <c r="AD491" s="112"/>
      <c r="AE491" s="112"/>
      <c r="AF491" s="112"/>
      <c r="AG491" s="112"/>
      <c r="AH491" s="112"/>
      <c r="AI491" s="112"/>
      <c r="AJ491" s="112"/>
      <c r="AK491" s="112"/>
      <c r="AL491" s="112"/>
      <c r="AM491" s="112"/>
      <c r="AN491" s="112"/>
      <c r="AO491" s="112"/>
      <c r="AP491" s="112"/>
      <c r="AQ491" s="112"/>
      <c r="AR491" s="112"/>
      <c r="AS491" s="112"/>
      <c r="AT491" s="112"/>
      <c r="AU491" s="112"/>
      <c r="AV491" s="112"/>
      <c r="AW491" s="112"/>
      <c r="AX491" s="112"/>
      <c r="AY491" s="112"/>
      <c r="AZ491" s="112"/>
      <c r="BA491" s="112"/>
      <c r="BB491" s="112"/>
      <c r="BC491" s="112"/>
      <c r="BD491" s="112"/>
      <c r="BE491" s="112"/>
      <c r="BF491" s="112"/>
      <c r="BG491" s="112"/>
      <c r="BH491" s="112"/>
      <c r="BI491" s="112"/>
      <c r="BJ491" s="112"/>
      <c r="BK491" s="112"/>
      <c r="BL491" s="112"/>
      <c r="BM491" s="112"/>
      <c r="BN491" s="112"/>
      <c r="BO491" s="112"/>
      <c r="BP491" s="112"/>
      <c r="BQ491" s="112"/>
      <c r="BR491" s="112"/>
      <c r="BS491" s="112"/>
      <c r="BT491" s="112"/>
      <c r="BU491" s="112"/>
      <c r="BV491" s="112"/>
      <c r="BW491" s="112"/>
      <c r="BX491" s="112"/>
      <c r="BY491" s="112"/>
    </row>
    <row r="492" spans="1:77" s="259" customFormat="1" ht="60" customHeight="1">
      <c r="A492" s="243" t="s">
        <v>159</v>
      </c>
      <c r="B492" s="444" t="s">
        <v>160</v>
      </c>
      <c r="C492" s="444" t="s">
        <v>160</v>
      </c>
      <c r="D492" s="444">
        <v>37</v>
      </c>
      <c r="E492" s="444">
        <v>25</v>
      </c>
      <c r="F492" s="444">
        <v>3.6</v>
      </c>
      <c r="G492" s="444" t="s">
        <v>39</v>
      </c>
      <c r="H492" s="444" t="s">
        <v>161</v>
      </c>
      <c r="I492" s="444" t="s">
        <v>176</v>
      </c>
      <c r="J492" s="444" t="s">
        <v>50</v>
      </c>
      <c r="K492" s="444" t="s">
        <v>2311</v>
      </c>
      <c r="L492" s="661" t="s">
        <v>36</v>
      </c>
      <c r="M492" s="661" t="s">
        <v>171</v>
      </c>
      <c r="N492" s="661" t="s">
        <v>202</v>
      </c>
      <c r="O492" s="661" t="s">
        <v>26</v>
      </c>
      <c r="P492" s="661" t="s">
        <v>52</v>
      </c>
      <c r="Q492" s="661" t="s">
        <v>8</v>
      </c>
      <c r="R492" s="661">
        <v>3.6</v>
      </c>
      <c r="S492" s="661" t="s">
        <v>53</v>
      </c>
      <c r="T492" s="661" t="s">
        <v>53</v>
      </c>
      <c r="U492" s="661" t="s">
        <v>164</v>
      </c>
      <c r="V492" s="661" t="s">
        <v>53</v>
      </c>
      <c r="W492" s="661" t="s">
        <v>203</v>
      </c>
      <c r="X492" s="670" t="s">
        <v>204</v>
      </c>
      <c r="Y492" s="140">
        <f t="shared" si="7"/>
        <v>3.6</v>
      </c>
      <c r="Z492" s="112"/>
      <c r="AA492" s="475"/>
      <c r="AB492" s="112"/>
      <c r="AC492" s="112"/>
      <c r="AD492" s="112"/>
      <c r="AE492" s="112"/>
      <c r="AF492" s="112"/>
      <c r="AG492" s="112"/>
      <c r="AH492" s="112"/>
      <c r="AI492" s="112"/>
      <c r="AJ492" s="112"/>
      <c r="AK492" s="112"/>
      <c r="AL492" s="112"/>
      <c r="AM492" s="112"/>
      <c r="AN492" s="112"/>
      <c r="AO492" s="112"/>
      <c r="AP492" s="112"/>
      <c r="AQ492" s="112"/>
      <c r="AR492" s="112"/>
      <c r="AS492" s="112"/>
      <c r="AT492" s="112"/>
      <c r="AU492" s="112"/>
      <c r="AV492" s="112"/>
      <c r="AW492" s="112"/>
      <c r="AX492" s="112"/>
      <c r="AY492" s="112"/>
      <c r="AZ492" s="112"/>
      <c r="BA492" s="112"/>
      <c r="BB492" s="112"/>
      <c r="BC492" s="112"/>
      <c r="BD492" s="112"/>
      <c r="BE492" s="112"/>
      <c r="BF492" s="112"/>
      <c r="BG492" s="112"/>
      <c r="BH492" s="112"/>
      <c r="BI492" s="112"/>
      <c r="BJ492" s="112"/>
      <c r="BK492" s="112"/>
      <c r="BL492" s="112"/>
      <c r="BM492" s="112"/>
      <c r="BN492" s="112"/>
      <c r="BO492" s="112"/>
      <c r="BP492" s="112"/>
      <c r="BQ492" s="112"/>
      <c r="BR492" s="112"/>
      <c r="BS492" s="112"/>
      <c r="BT492" s="112"/>
      <c r="BU492" s="112"/>
      <c r="BV492" s="112"/>
      <c r="BW492" s="112"/>
      <c r="BX492" s="112"/>
      <c r="BY492" s="112"/>
    </row>
    <row r="493" spans="1:77" s="182" customFormat="1" ht="45" customHeight="1">
      <c r="A493" s="51" t="s">
        <v>159</v>
      </c>
      <c r="B493" s="393" t="s">
        <v>169</v>
      </c>
      <c r="C493" s="393" t="s">
        <v>169</v>
      </c>
      <c r="D493" s="393">
        <v>98</v>
      </c>
      <c r="E493" s="393">
        <v>19</v>
      </c>
      <c r="F493" s="393">
        <v>23.7</v>
      </c>
      <c r="G493" s="393" t="s">
        <v>67</v>
      </c>
      <c r="H493" s="393" t="s">
        <v>161</v>
      </c>
      <c r="I493" s="393" t="s">
        <v>162</v>
      </c>
      <c r="J493" s="393" t="s">
        <v>43</v>
      </c>
      <c r="K493" s="393" t="s">
        <v>2311</v>
      </c>
      <c r="L493" s="662" t="s">
        <v>36</v>
      </c>
      <c r="M493" s="662" t="s">
        <v>171</v>
      </c>
      <c r="N493" s="662"/>
      <c r="O493" s="662" t="s">
        <v>26</v>
      </c>
      <c r="P493" s="662" t="s">
        <v>52</v>
      </c>
      <c r="Q493" s="662" t="s">
        <v>53</v>
      </c>
      <c r="R493" s="662">
        <v>10.1366</v>
      </c>
      <c r="S493" s="662" t="s">
        <v>53</v>
      </c>
      <c r="T493" s="662" t="s">
        <v>53</v>
      </c>
      <c r="U493" s="662" t="s">
        <v>164</v>
      </c>
      <c r="V493" s="662" t="s">
        <v>53</v>
      </c>
      <c r="W493" s="662" t="s">
        <v>205</v>
      </c>
      <c r="X493" s="671" t="s">
        <v>206</v>
      </c>
      <c r="Y493" s="50">
        <f t="shared" si="7"/>
        <v>10.1366</v>
      </c>
      <c r="Z493" s="56" t="s">
        <v>1054</v>
      </c>
      <c r="AA493" s="246">
        <v>9.6760000000000002</v>
      </c>
      <c r="AB493" s="56" t="s">
        <v>1055</v>
      </c>
      <c r="AC493" s="56">
        <v>3.8874</v>
      </c>
      <c r="AD493" s="56"/>
      <c r="AE493" s="499"/>
      <c r="AF493" s="56"/>
      <c r="AG493" s="56"/>
      <c r="AH493" s="56"/>
      <c r="AI493" s="56"/>
      <c r="AJ493" s="56"/>
      <c r="AK493" s="56"/>
      <c r="AL493" s="56"/>
      <c r="AM493" s="56"/>
      <c r="AN493" s="56"/>
      <c r="AO493" s="56"/>
      <c r="AP493" s="56"/>
      <c r="AQ493" s="56"/>
      <c r="AR493" s="56"/>
      <c r="AS493" s="56"/>
      <c r="AT493" s="56"/>
      <c r="AU493" s="56"/>
      <c r="AV493" s="56"/>
      <c r="AW493" s="56"/>
      <c r="AX493" s="56"/>
      <c r="AY493" s="56"/>
      <c r="AZ493" s="56"/>
      <c r="BA493" s="56"/>
      <c r="BB493" s="56"/>
      <c r="BC493" s="56"/>
      <c r="BD493" s="56"/>
      <c r="BE493" s="56"/>
      <c r="BF493" s="56"/>
      <c r="BG493" s="56"/>
      <c r="BH493" s="56"/>
      <c r="BI493" s="56"/>
      <c r="BJ493" s="56"/>
      <c r="BK493" s="56"/>
      <c r="BL493" s="56"/>
      <c r="BM493" s="56"/>
      <c r="BN493" s="56"/>
      <c r="BO493" s="56"/>
      <c r="BP493" s="56"/>
      <c r="BQ493" s="56"/>
      <c r="BR493" s="56"/>
      <c r="BS493" s="56"/>
      <c r="BT493" s="56"/>
      <c r="BU493" s="56"/>
      <c r="BV493" s="56"/>
      <c r="BW493" s="56"/>
      <c r="BX493" s="56"/>
      <c r="BY493" s="56"/>
    </row>
    <row r="494" spans="1:77" s="116" customFormat="1" ht="81" customHeight="1">
      <c r="A494" s="67" t="s">
        <v>159</v>
      </c>
      <c r="B494" s="34" t="s">
        <v>159</v>
      </c>
      <c r="C494" s="34" t="s">
        <v>159</v>
      </c>
      <c r="D494" s="34">
        <v>1</v>
      </c>
      <c r="E494" s="85">
        <v>10</v>
      </c>
      <c r="F494" s="34">
        <v>2.1</v>
      </c>
      <c r="G494" s="34" t="s">
        <v>243</v>
      </c>
      <c r="H494" s="34" t="s">
        <v>59</v>
      </c>
      <c r="I494" s="277" t="s">
        <v>176</v>
      </c>
      <c r="J494" s="34" t="s">
        <v>140</v>
      </c>
      <c r="K494" s="12" t="s">
        <v>2311</v>
      </c>
      <c r="L494" s="672" t="s">
        <v>36</v>
      </c>
      <c r="M494" s="672" t="s">
        <v>871</v>
      </c>
      <c r="N494" s="672" t="s">
        <v>872</v>
      </c>
      <c r="O494" s="672" t="s">
        <v>26</v>
      </c>
      <c r="P494" s="672" t="s">
        <v>52</v>
      </c>
      <c r="Q494" s="673" t="s">
        <v>54</v>
      </c>
      <c r="R494" s="674">
        <f>F494</f>
        <v>2.1</v>
      </c>
      <c r="S494" s="673" t="s">
        <v>53</v>
      </c>
      <c r="T494" s="673" t="s">
        <v>53</v>
      </c>
      <c r="U494" s="672" t="s">
        <v>164</v>
      </c>
      <c r="V494" s="672" t="s">
        <v>53</v>
      </c>
      <c r="W494" s="675" t="s">
        <v>873</v>
      </c>
      <c r="X494" s="675" t="s">
        <v>874</v>
      </c>
      <c r="Y494" s="59">
        <f t="shared" si="7"/>
        <v>0</v>
      </c>
      <c r="Z494" s="34" t="s">
        <v>1096</v>
      </c>
      <c r="AA494" s="86">
        <v>2.1</v>
      </c>
      <c r="AB494" s="80"/>
      <c r="AC494" s="80"/>
      <c r="AD494" s="80"/>
      <c r="AE494" s="17"/>
      <c r="AF494" s="17"/>
      <c r="AG494" s="17"/>
      <c r="AH494" s="17"/>
      <c r="AI494" s="17"/>
      <c r="AJ494" s="17"/>
      <c r="AK494" s="17"/>
      <c r="AL494" s="17"/>
      <c r="AM494" s="17"/>
      <c r="AN494" s="17"/>
      <c r="AO494" s="17"/>
      <c r="AP494" s="17"/>
      <c r="AQ494" s="17"/>
      <c r="AR494" s="17"/>
      <c r="AS494" s="17"/>
      <c r="AT494" s="17"/>
      <c r="AU494" s="17"/>
    </row>
    <row r="495" spans="1:77" s="259" customFormat="1" ht="55.5" customHeight="1">
      <c r="A495" s="243" t="s">
        <v>159</v>
      </c>
      <c r="B495" s="375" t="s">
        <v>159</v>
      </c>
      <c r="C495" s="375" t="s">
        <v>159</v>
      </c>
      <c r="D495" s="375">
        <v>168</v>
      </c>
      <c r="E495" s="486">
        <v>30.32</v>
      </c>
      <c r="F495" s="375">
        <v>9.3000000000000007</v>
      </c>
      <c r="G495" s="375" t="s">
        <v>243</v>
      </c>
      <c r="H495" s="137" t="s">
        <v>59</v>
      </c>
      <c r="I495" s="487" t="s">
        <v>162</v>
      </c>
      <c r="J495" s="375" t="s">
        <v>245</v>
      </c>
      <c r="K495" s="444" t="s">
        <v>2311</v>
      </c>
      <c r="L495" s="666" t="s">
        <v>36</v>
      </c>
      <c r="M495" s="666" t="s">
        <v>871</v>
      </c>
      <c r="N495" s="665" t="s">
        <v>875</v>
      </c>
      <c r="O495" s="665" t="s">
        <v>26</v>
      </c>
      <c r="P495" s="666" t="s">
        <v>52</v>
      </c>
      <c r="Q495" s="661" t="s">
        <v>8</v>
      </c>
      <c r="R495" s="666">
        <v>9.3000000000000007</v>
      </c>
      <c r="S495" s="661" t="s">
        <v>53</v>
      </c>
      <c r="T495" s="661" t="s">
        <v>53</v>
      </c>
      <c r="U495" s="666" t="s">
        <v>164</v>
      </c>
      <c r="V495" s="666" t="s">
        <v>53</v>
      </c>
      <c r="W495" s="667" t="s">
        <v>876</v>
      </c>
      <c r="X495" s="667" t="s">
        <v>877</v>
      </c>
      <c r="Y495" s="140">
        <f t="shared" si="7"/>
        <v>9.3000000000000007</v>
      </c>
      <c r="Z495" s="112"/>
      <c r="AA495" s="475"/>
      <c r="AB495" s="112"/>
      <c r="AC495" s="112"/>
      <c r="AD495" s="112"/>
      <c r="AE495" s="112"/>
      <c r="AF495" s="112"/>
      <c r="AG495" s="112"/>
      <c r="AH495" s="112"/>
      <c r="AI495" s="112"/>
      <c r="AJ495" s="112"/>
      <c r="AK495" s="112"/>
      <c r="AL495" s="112"/>
      <c r="AM495" s="112"/>
      <c r="AN495" s="112"/>
      <c r="AO495" s="112"/>
      <c r="AP495" s="112"/>
      <c r="AQ495" s="112"/>
      <c r="AR495" s="112"/>
      <c r="AS495" s="112"/>
      <c r="AT495" s="112"/>
      <c r="AU495" s="112"/>
    </row>
    <row r="496" spans="1:77" s="259" customFormat="1" ht="55.5" customHeight="1">
      <c r="A496" s="243" t="s">
        <v>159</v>
      </c>
      <c r="B496" s="375" t="s">
        <v>160</v>
      </c>
      <c r="C496" s="375" t="s">
        <v>160</v>
      </c>
      <c r="D496" s="375">
        <v>101</v>
      </c>
      <c r="E496" s="375">
        <v>38.39</v>
      </c>
      <c r="F496" s="375">
        <v>19</v>
      </c>
      <c r="G496" s="375" t="s">
        <v>243</v>
      </c>
      <c r="H496" s="137" t="s">
        <v>59</v>
      </c>
      <c r="I496" s="487" t="s">
        <v>176</v>
      </c>
      <c r="J496" s="375" t="s">
        <v>140</v>
      </c>
      <c r="K496" s="444" t="s">
        <v>2311</v>
      </c>
      <c r="L496" s="666" t="s">
        <v>36</v>
      </c>
      <c r="M496" s="666" t="s">
        <v>871</v>
      </c>
      <c r="N496" s="665" t="s">
        <v>879</v>
      </c>
      <c r="O496" s="665" t="s">
        <v>26</v>
      </c>
      <c r="P496" s="666" t="s">
        <v>52</v>
      </c>
      <c r="Q496" s="661" t="s">
        <v>8</v>
      </c>
      <c r="R496" s="666">
        <v>19</v>
      </c>
      <c r="S496" s="661" t="s">
        <v>53</v>
      </c>
      <c r="T496" s="661" t="s">
        <v>53</v>
      </c>
      <c r="U496" s="666" t="s">
        <v>164</v>
      </c>
      <c r="V496" s="666" t="s">
        <v>53</v>
      </c>
      <c r="W496" s="667" t="s">
        <v>880</v>
      </c>
      <c r="X496" s="667" t="s">
        <v>881</v>
      </c>
      <c r="Y496" s="140">
        <f t="shared" si="7"/>
        <v>19</v>
      </c>
      <c r="Z496" s="112"/>
      <c r="AA496" s="475"/>
      <c r="AB496" s="112"/>
      <c r="AC496" s="112"/>
      <c r="AD496" s="112"/>
      <c r="AE496" s="112"/>
      <c r="AF496" s="112"/>
      <c r="AG496" s="112"/>
      <c r="AH496" s="112"/>
      <c r="AI496" s="112"/>
      <c r="AJ496" s="112"/>
      <c r="AK496" s="112"/>
      <c r="AL496" s="112"/>
      <c r="AM496" s="112"/>
      <c r="AN496" s="112"/>
      <c r="AO496" s="112"/>
      <c r="AP496" s="112"/>
      <c r="AQ496" s="112"/>
      <c r="AR496" s="112"/>
      <c r="AS496" s="112"/>
      <c r="AT496" s="112"/>
      <c r="AU496" s="112"/>
    </row>
    <row r="497" spans="1:77" s="259" customFormat="1" ht="55.5" customHeight="1">
      <c r="A497" s="243" t="s">
        <v>159</v>
      </c>
      <c r="B497" s="375" t="s">
        <v>211</v>
      </c>
      <c r="C497" s="375"/>
      <c r="D497" s="375">
        <v>54</v>
      </c>
      <c r="E497" s="486">
        <v>19</v>
      </c>
      <c r="F497" s="375">
        <v>11.5</v>
      </c>
      <c r="G497" s="375" t="s">
        <v>243</v>
      </c>
      <c r="H497" s="137" t="s">
        <v>59</v>
      </c>
      <c r="I497" s="487" t="s">
        <v>162</v>
      </c>
      <c r="J497" s="375" t="s">
        <v>245</v>
      </c>
      <c r="K497" s="444" t="s">
        <v>2311</v>
      </c>
      <c r="L497" s="666" t="s">
        <v>36</v>
      </c>
      <c r="M497" s="666" t="s">
        <v>871</v>
      </c>
      <c r="N497" s="665" t="s">
        <v>878</v>
      </c>
      <c r="O497" s="665" t="s">
        <v>26</v>
      </c>
      <c r="P497" s="666" t="s">
        <v>52</v>
      </c>
      <c r="Q497" s="661" t="s">
        <v>8</v>
      </c>
      <c r="R497" s="666">
        <v>11.5</v>
      </c>
      <c r="S497" s="661" t="s">
        <v>53</v>
      </c>
      <c r="T497" s="661" t="s">
        <v>53</v>
      </c>
      <c r="U497" s="666" t="s">
        <v>164</v>
      </c>
      <c r="V497" s="666" t="s">
        <v>53</v>
      </c>
      <c r="W497" s="667" t="s">
        <v>883</v>
      </c>
      <c r="X497" s="667" t="s">
        <v>884</v>
      </c>
      <c r="Y497" s="140">
        <f t="shared" si="7"/>
        <v>11.5</v>
      </c>
      <c r="Z497" s="112"/>
      <c r="AA497" s="475"/>
      <c r="AB497" s="112"/>
      <c r="AC497" s="112"/>
      <c r="AD497" s="112"/>
      <c r="AE497" s="112"/>
      <c r="AF497" s="112"/>
      <c r="AG497" s="112"/>
      <c r="AH497" s="112"/>
      <c r="AI497" s="112"/>
      <c r="AJ497" s="112"/>
      <c r="AK497" s="112"/>
      <c r="AL497" s="112"/>
      <c r="AM497" s="112"/>
      <c r="AN497" s="112"/>
      <c r="AO497" s="112"/>
      <c r="AP497" s="112"/>
      <c r="AQ497" s="112"/>
      <c r="AR497" s="112"/>
      <c r="AS497" s="112"/>
      <c r="AT497" s="112"/>
      <c r="AU497" s="112"/>
    </row>
    <row r="498" spans="1:77" s="116" customFormat="1" ht="81" customHeight="1">
      <c r="A498" s="67" t="s">
        <v>159</v>
      </c>
      <c r="B498" s="34" t="s">
        <v>211</v>
      </c>
      <c r="C498" s="34"/>
      <c r="D498" s="34">
        <v>105</v>
      </c>
      <c r="E498" s="85">
        <v>72</v>
      </c>
      <c r="F498" s="34">
        <v>2</v>
      </c>
      <c r="G498" s="34" t="s">
        <v>243</v>
      </c>
      <c r="H498" s="34" t="s">
        <v>59</v>
      </c>
      <c r="I498" s="277" t="s">
        <v>176</v>
      </c>
      <c r="J498" s="34" t="s">
        <v>140</v>
      </c>
      <c r="K498" s="12" t="s">
        <v>2311</v>
      </c>
      <c r="L498" s="672" t="s">
        <v>36</v>
      </c>
      <c r="M498" s="672" t="s">
        <v>871</v>
      </c>
      <c r="N498" s="672" t="s">
        <v>872</v>
      </c>
      <c r="O498" s="672" t="s">
        <v>26</v>
      </c>
      <c r="P498" s="672" t="s">
        <v>52</v>
      </c>
      <c r="Q498" s="673" t="s">
        <v>54</v>
      </c>
      <c r="R498" s="674">
        <f t="shared" ref="R498:R501" si="8">F498</f>
        <v>2</v>
      </c>
      <c r="S498" s="673" t="s">
        <v>53</v>
      </c>
      <c r="T498" s="673" t="s">
        <v>53</v>
      </c>
      <c r="U498" s="672" t="s">
        <v>164</v>
      </c>
      <c r="V498" s="672" t="s">
        <v>53</v>
      </c>
      <c r="W498" s="675" t="s">
        <v>885</v>
      </c>
      <c r="X498" s="675" t="s">
        <v>886</v>
      </c>
      <c r="Y498" s="59">
        <f t="shared" si="7"/>
        <v>0</v>
      </c>
      <c r="Z498" s="34" t="s">
        <v>1096</v>
      </c>
      <c r="AA498" s="34">
        <v>2</v>
      </c>
      <c r="AB498" s="80"/>
      <c r="AC498" s="80"/>
      <c r="AD498" s="80"/>
      <c r="AE498" s="17"/>
      <c r="AF498" s="17"/>
      <c r="AG498" s="17"/>
      <c r="AH498" s="17"/>
      <c r="AI498" s="17"/>
      <c r="AJ498" s="17"/>
      <c r="AK498" s="17"/>
      <c r="AL498" s="17"/>
      <c r="AM498" s="17"/>
      <c r="AN498" s="17"/>
      <c r="AO498" s="17"/>
      <c r="AP498" s="17"/>
      <c r="AQ498" s="17"/>
      <c r="AR498" s="17"/>
      <c r="AS498" s="17"/>
      <c r="AT498" s="17"/>
      <c r="AU498" s="17"/>
    </row>
    <row r="499" spans="1:77" s="116" customFormat="1" ht="81" customHeight="1">
      <c r="A499" s="67" t="s">
        <v>159</v>
      </c>
      <c r="B499" s="34" t="s">
        <v>211</v>
      </c>
      <c r="C499" s="34"/>
      <c r="D499" s="34">
        <v>114</v>
      </c>
      <c r="E499" s="85">
        <v>27</v>
      </c>
      <c r="F499" s="34">
        <v>29.4</v>
      </c>
      <c r="G499" s="34" t="s">
        <v>243</v>
      </c>
      <c r="H499" s="34" t="s">
        <v>59</v>
      </c>
      <c r="I499" s="277" t="s">
        <v>162</v>
      </c>
      <c r="J499" s="34" t="s">
        <v>245</v>
      </c>
      <c r="K499" s="12" t="s">
        <v>2311</v>
      </c>
      <c r="L499" s="672" t="s">
        <v>36</v>
      </c>
      <c r="M499" s="672" t="s">
        <v>871</v>
      </c>
      <c r="N499" s="672" t="s">
        <v>875</v>
      </c>
      <c r="O499" s="672" t="s">
        <v>26</v>
      </c>
      <c r="P499" s="672" t="s">
        <v>52</v>
      </c>
      <c r="Q499" s="673" t="s">
        <v>54</v>
      </c>
      <c r="R499" s="674">
        <f t="shared" si="8"/>
        <v>29.4</v>
      </c>
      <c r="S499" s="673" t="s">
        <v>53</v>
      </c>
      <c r="T499" s="673" t="s">
        <v>53</v>
      </c>
      <c r="U499" s="672" t="s">
        <v>164</v>
      </c>
      <c r="V499" s="672" t="s">
        <v>53</v>
      </c>
      <c r="W499" s="675" t="s">
        <v>887</v>
      </c>
      <c r="X499" s="675" t="s">
        <v>888</v>
      </c>
      <c r="Y499" s="59">
        <f t="shared" si="7"/>
        <v>0</v>
      </c>
      <c r="Z499" s="34" t="s">
        <v>1095</v>
      </c>
      <c r="AA499" s="34">
        <v>29.4</v>
      </c>
      <c r="AB499" s="80"/>
      <c r="AC499" s="80"/>
      <c r="AD499" s="80"/>
      <c r="AE499" s="17"/>
      <c r="AF499" s="17"/>
      <c r="AG499" s="17"/>
      <c r="AH499" s="17"/>
      <c r="AI499" s="17"/>
      <c r="AJ499" s="17"/>
      <c r="AK499" s="17"/>
      <c r="AL499" s="17"/>
      <c r="AM499" s="17"/>
      <c r="AN499" s="17"/>
      <c r="AO499" s="17"/>
      <c r="AP499" s="17"/>
      <c r="AQ499" s="17"/>
      <c r="AR499" s="17"/>
      <c r="AS499" s="17"/>
      <c r="AT499" s="17"/>
      <c r="AU499" s="17"/>
    </row>
    <row r="500" spans="1:77" s="116" customFormat="1" ht="81" customHeight="1">
      <c r="A500" s="67" t="s">
        <v>159</v>
      </c>
      <c r="B500" s="34" t="s">
        <v>211</v>
      </c>
      <c r="C500" s="34"/>
      <c r="D500" s="34">
        <v>114</v>
      </c>
      <c r="E500" s="85">
        <v>25</v>
      </c>
      <c r="F500" s="34">
        <v>15</v>
      </c>
      <c r="G500" s="34" t="s">
        <v>243</v>
      </c>
      <c r="H500" s="34" t="s">
        <v>59</v>
      </c>
      <c r="I500" s="277" t="s">
        <v>162</v>
      </c>
      <c r="J500" s="34" t="s">
        <v>245</v>
      </c>
      <c r="K500" s="12" t="s">
        <v>2311</v>
      </c>
      <c r="L500" s="672" t="s">
        <v>36</v>
      </c>
      <c r="M500" s="672" t="s">
        <v>871</v>
      </c>
      <c r="N500" s="672" t="s">
        <v>882</v>
      </c>
      <c r="O500" s="672" t="s">
        <v>26</v>
      </c>
      <c r="P500" s="672" t="s">
        <v>52</v>
      </c>
      <c r="Q500" s="673" t="s">
        <v>54</v>
      </c>
      <c r="R500" s="674">
        <f t="shared" si="8"/>
        <v>15</v>
      </c>
      <c r="S500" s="673" t="s">
        <v>53</v>
      </c>
      <c r="T500" s="673" t="s">
        <v>53</v>
      </c>
      <c r="U500" s="672" t="s">
        <v>164</v>
      </c>
      <c r="V500" s="672" t="s">
        <v>53</v>
      </c>
      <c r="W500" s="675" t="s">
        <v>889</v>
      </c>
      <c r="X500" s="675" t="s">
        <v>890</v>
      </c>
      <c r="Y500" s="59">
        <f t="shared" si="7"/>
        <v>0</v>
      </c>
      <c r="Z500" s="34" t="s">
        <v>1095</v>
      </c>
      <c r="AA500" s="34">
        <v>15</v>
      </c>
      <c r="AB500" s="80"/>
      <c r="AC500" s="80"/>
      <c r="AD500" s="80"/>
      <c r="AE500" s="17"/>
      <c r="AF500" s="17"/>
      <c r="AG500" s="17"/>
      <c r="AH500" s="17"/>
      <c r="AI500" s="17"/>
      <c r="AJ500" s="17"/>
      <c r="AK500" s="17"/>
      <c r="AL500" s="17"/>
      <c r="AM500" s="17"/>
      <c r="AN500" s="17"/>
      <c r="AO500" s="17"/>
      <c r="AP500" s="17"/>
      <c r="AQ500" s="17"/>
      <c r="AR500" s="17"/>
      <c r="AS500" s="17"/>
      <c r="AT500" s="17"/>
      <c r="AU500" s="17"/>
    </row>
    <row r="501" spans="1:77" s="116" customFormat="1" ht="81" customHeight="1">
      <c r="A501" s="67" t="s">
        <v>159</v>
      </c>
      <c r="B501" s="34" t="s">
        <v>211</v>
      </c>
      <c r="C501" s="34"/>
      <c r="D501" s="34">
        <v>148</v>
      </c>
      <c r="E501" s="85">
        <v>57</v>
      </c>
      <c r="F501" s="34">
        <v>4</v>
      </c>
      <c r="G501" s="34" t="s">
        <v>243</v>
      </c>
      <c r="H501" s="34" t="s">
        <v>59</v>
      </c>
      <c r="I501" s="277" t="s">
        <v>893</v>
      </c>
      <c r="J501" s="34" t="s">
        <v>894</v>
      </c>
      <c r="K501" s="12" t="s">
        <v>2311</v>
      </c>
      <c r="L501" s="672" t="s">
        <v>36</v>
      </c>
      <c r="M501" s="672" t="s">
        <v>871</v>
      </c>
      <c r="N501" s="672" t="s">
        <v>875</v>
      </c>
      <c r="O501" s="672" t="s">
        <v>26</v>
      </c>
      <c r="P501" s="672" t="s">
        <v>52</v>
      </c>
      <c r="Q501" s="673" t="s">
        <v>2378</v>
      </c>
      <c r="R501" s="674">
        <f t="shared" si="8"/>
        <v>4</v>
      </c>
      <c r="S501" s="673" t="s">
        <v>53</v>
      </c>
      <c r="T501" s="673" t="s">
        <v>53</v>
      </c>
      <c r="U501" s="672" t="s">
        <v>164</v>
      </c>
      <c r="V501" s="672" t="s">
        <v>53</v>
      </c>
      <c r="W501" s="675" t="s">
        <v>895</v>
      </c>
      <c r="X501" s="675" t="s">
        <v>896</v>
      </c>
      <c r="Y501" s="59">
        <f t="shared" si="7"/>
        <v>0</v>
      </c>
      <c r="Z501" s="34" t="s">
        <v>1096</v>
      </c>
      <c r="AA501" s="34">
        <v>4</v>
      </c>
      <c r="AB501" s="80"/>
      <c r="AC501" s="80"/>
      <c r="AD501" s="80"/>
      <c r="AE501" s="17"/>
      <c r="AF501" s="17"/>
      <c r="AG501" s="17"/>
      <c r="AH501" s="17"/>
      <c r="AI501" s="17"/>
      <c r="AJ501" s="17"/>
      <c r="AK501" s="17"/>
      <c r="AL501" s="17"/>
      <c r="AM501" s="17"/>
      <c r="AN501" s="17"/>
      <c r="AO501" s="17"/>
      <c r="AP501" s="17"/>
      <c r="AQ501" s="17"/>
      <c r="AR501" s="17"/>
      <c r="AS501" s="17"/>
      <c r="AT501" s="17"/>
      <c r="AU501" s="17"/>
    </row>
    <row r="502" spans="1:77" s="116" customFormat="1" ht="81" customHeight="1">
      <c r="A502" s="67" t="s">
        <v>159</v>
      </c>
      <c r="B502" s="34" t="s">
        <v>211</v>
      </c>
      <c r="C502" s="34"/>
      <c r="D502" s="34">
        <v>127</v>
      </c>
      <c r="E502" s="85">
        <v>22</v>
      </c>
      <c r="F502" s="34">
        <v>38</v>
      </c>
      <c r="G502" s="34" t="s">
        <v>243</v>
      </c>
      <c r="H502" s="34" t="s">
        <v>59</v>
      </c>
      <c r="I502" s="277" t="s">
        <v>176</v>
      </c>
      <c r="J502" s="34" t="s">
        <v>140</v>
      </c>
      <c r="K502" s="12" t="s">
        <v>2311</v>
      </c>
      <c r="L502" s="672" t="s">
        <v>36</v>
      </c>
      <c r="M502" s="672" t="s">
        <v>871</v>
      </c>
      <c r="N502" s="672" t="s">
        <v>878</v>
      </c>
      <c r="O502" s="672" t="s">
        <v>26</v>
      </c>
      <c r="P502" s="672" t="s">
        <v>52</v>
      </c>
      <c r="Q502" s="673" t="s">
        <v>54</v>
      </c>
      <c r="R502" s="674">
        <v>38</v>
      </c>
      <c r="S502" s="673" t="s">
        <v>53</v>
      </c>
      <c r="T502" s="673" t="s">
        <v>53</v>
      </c>
      <c r="U502" s="672" t="s">
        <v>164</v>
      </c>
      <c r="V502" s="676" t="s">
        <v>53</v>
      </c>
      <c r="W502" s="677" t="s">
        <v>891</v>
      </c>
      <c r="X502" s="677" t="s">
        <v>892</v>
      </c>
      <c r="Y502" s="59">
        <f t="shared" si="7"/>
        <v>0</v>
      </c>
      <c r="Z502" s="34" t="s">
        <v>1096</v>
      </c>
      <c r="AA502" s="278">
        <v>38</v>
      </c>
      <c r="AB502" s="81"/>
      <c r="AC502" s="81"/>
      <c r="AD502" s="81"/>
      <c r="AE502" s="94"/>
      <c r="AF502" s="94"/>
      <c r="AG502" s="94"/>
      <c r="AH502" s="94"/>
      <c r="AI502" s="94"/>
      <c r="AJ502" s="94"/>
      <c r="AK502" s="94"/>
      <c r="AL502" s="94"/>
      <c r="AM502" s="94"/>
      <c r="AN502" s="94"/>
      <c r="AO502" s="94"/>
      <c r="AP502" s="94"/>
      <c r="AQ502" s="94"/>
      <c r="AR502" s="94"/>
      <c r="AS502" s="94"/>
      <c r="AT502" s="94"/>
      <c r="AU502" s="94"/>
    </row>
    <row r="503" spans="1:77" s="182" customFormat="1" ht="45" customHeight="1">
      <c r="A503" s="51" t="s">
        <v>159</v>
      </c>
      <c r="B503" s="393" t="s">
        <v>169</v>
      </c>
      <c r="C503" s="393" t="s">
        <v>169</v>
      </c>
      <c r="D503" s="393">
        <v>99</v>
      </c>
      <c r="E503" s="393">
        <v>88</v>
      </c>
      <c r="F503" s="393">
        <v>33.6</v>
      </c>
      <c r="G503" s="393" t="s">
        <v>67</v>
      </c>
      <c r="H503" s="393" t="s">
        <v>161</v>
      </c>
      <c r="I503" s="393" t="s">
        <v>162</v>
      </c>
      <c r="J503" s="393" t="s">
        <v>43</v>
      </c>
      <c r="K503" s="393" t="s">
        <v>2311</v>
      </c>
      <c r="L503" s="662" t="s">
        <v>36</v>
      </c>
      <c r="M503" s="662" t="s">
        <v>171</v>
      </c>
      <c r="N503" s="661" t="s">
        <v>142</v>
      </c>
      <c r="O503" s="662" t="s">
        <v>26</v>
      </c>
      <c r="P503" s="662" t="s">
        <v>52</v>
      </c>
      <c r="Q503" s="662" t="s">
        <v>53</v>
      </c>
      <c r="R503" s="662">
        <v>17.0944</v>
      </c>
      <c r="S503" s="662" t="s">
        <v>53</v>
      </c>
      <c r="T503" s="662" t="s">
        <v>53</v>
      </c>
      <c r="U503" s="662" t="s">
        <v>164</v>
      </c>
      <c r="V503" s="662" t="s">
        <v>53</v>
      </c>
      <c r="W503" s="662" t="s">
        <v>207</v>
      </c>
      <c r="X503" s="678" t="s">
        <v>208</v>
      </c>
      <c r="Y503" s="50">
        <f t="shared" si="7"/>
        <v>17.0944</v>
      </c>
      <c r="Z503" s="56" t="s">
        <v>2158</v>
      </c>
      <c r="AA503" s="246">
        <v>16.505600000000001</v>
      </c>
      <c r="AB503" s="56"/>
      <c r="AC503" s="56"/>
      <c r="AD503" s="56"/>
      <c r="AE503" s="56"/>
      <c r="AF503" s="56"/>
      <c r="AG503" s="56"/>
      <c r="AH503" s="56"/>
      <c r="AI503" s="56"/>
      <c r="AJ503" s="56"/>
      <c r="AK503" s="56"/>
      <c r="AL503" s="56"/>
      <c r="AM503" s="56"/>
      <c r="AN503" s="56"/>
      <c r="AO503" s="56"/>
      <c r="AP503" s="56"/>
      <c r="AQ503" s="56"/>
      <c r="AR503" s="56"/>
      <c r="AS503" s="56"/>
      <c r="AT503" s="56"/>
      <c r="AU503" s="56"/>
      <c r="AV503" s="492"/>
      <c r="AW503" s="56"/>
      <c r="AX503" s="56"/>
      <c r="AY503" s="56"/>
      <c r="AZ503" s="56"/>
      <c r="BA503" s="56"/>
      <c r="BB503" s="56"/>
      <c r="BC503" s="56"/>
      <c r="BD503" s="56"/>
      <c r="BE503" s="56"/>
      <c r="BF503" s="56"/>
      <c r="BG503" s="56"/>
      <c r="BH503" s="56"/>
      <c r="BI503" s="56"/>
      <c r="BJ503" s="56"/>
      <c r="BK503" s="56"/>
      <c r="BL503" s="56"/>
      <c r="BM503" s="56"/>
      <c r="BN503" s="56"/>
      <c r="BO503" s="56"/>
      <c r="BP503" s="56"/>
      <c r="BQ503" s="56"/>
      <c r="BR503" s="56"/>
      <c r="BS503" s="56"/>
      <c r="BT503" s="56"/>
      <c r="BU503" s="56"/>
      <c r="BV503" s="56"/>
      <c r="BW503" s="56"/>
      <c r="BX503" s="56"/>
      <c r="BY503" s="56"/>
    </row>
    <row r="504" spans="1:77" s="116" customFormat="1" ht="45" customHeight="1">
      <c r="A504" s="6" t="s">
        <v>159</v>
      </c>
      <c r="B504" s="21" t="s">
        <v>169</v>
      </c>
      <c r="C504" s="21" t="s">
        <v>169</v>
      </c>
      <c r="D504" s="21">
        <v>99</v>
      </c>
      <c r="E504" s="21">
        <v>105</v>
      </c>
      <c r="F504" s="21">
        <v>3.1</v>
      </c>
      <c r="G504" s="21" t="s">
        <v>66</v>
      </c>
      <c r="H504" s="21" t="s">
        <v>161</v>
      </c>
      <c r="I504" s="21" t="s">
        <v>162</v>
      </c>
      <c r="J504" s="21" t="s">
        <v>43</v>
      </c>
      <c r="K504" s="21" t="s">
        <v>2311</v>
      </c>
      <c r="L504" s="664" t="s">
        <v>36</v>
      </c>
      <c r="M504" s="664" t="s">
        <v>171</v>
      </c>
      <c r="N504" s="661" t="s">
        <v>142</v>
      </c>
      <c r="O504" s="664" t="s">
        <v>26</v>
      </c>
      <c r="P504" s="664" t="s">
        <v>52</v>
      </c>
      <c r="Q504" s="673" t="s">
        <v>53</v>
      </c>
      <c r="R504" s="673">
        <v>0.7</v>
      </c>
      <c r="S504" s="673" t="s">
        <v>53</v>
      </c>
      <c r="T504" s="673" t="s">
        <v>53</v>
      </c>
      <c r="U504" s="664" t="s">
        <v>164</v>
      </c>
      <c r="V504" s="664" t="s">
        <v>53</v>
      </c>
      <c r="W504" s="664" t="s">
        <v>209</v>
      </c>
      <c r="X504" s="679" t="s">
        <v>210</v>
      </c>
      <c r="Y504" s="59">
        <f t="shared" si="7"/>
        <v>0</v>
      </c>
      <c r="Z504" s="17" t="s">
        <v>1056</v>
      </c>
      <c r="AA504" s="11">
        <v>3.1</v>
      </c>
      <c r="AB504" s="17"/>
      <c r="AC504" s="17"/>
      <c r="AD504" s="17"/>
      <c r="AE504" s="17"/>
      <c r="AF504" s="17"/>
      <c r="AG504" s="17"/>
      <c r="AH504" s="17"/>
      <c r="AI504" s="17"/>
      <c r="AJ504" s="17"/>
      <c r="AK504" s="17"/>
      <c r="AL504" s="17"/>
      <c r="AM504" s="17"/>
      <c r="AN504" s="17"/>
      <c r="AO504" s="17"/>
      <c r="AP504" s="17"/>
      <c r="AQ504" s="17"/>
      <c r="AR504" s="17"/>
      <c r="AS504" s="17"/>
      <c r="AT504" s="17"/>
      <c r="AU504" s="17"/>
      <c r="AV504" s="279"/>
      <c r="AW504" s="17"/>
      <c r="AX504" s="17"/>
      <c r="AY504" s="17"/>
      <c r="AZ504" s="17"/>
      <c r="BA504" s="17"/>
      <c r="BB504" s="17"/>
      <c r="BC504" s="17"/>
      <c r="BD504" s="17"/>
      <c r="BE504" s="17"/>
      <c r="BF504" s="17"/>
      <c r="BG504" s="17"/>
      <c r="BH504" s="17"/>
      <c r="BI504" s="17"/>
      <c r="BJ504" s="17"/>
      <c r="BK504" s="17"/>
      <c r="BL504" s="17"/>
      <c r="BM504" s="17"/>
      <c r="BN504" s="17"/>
      <c r="BO504" s="17"/>
      <c r="BP504" s="17"/>
      <c r="BQ504" s="17"/>
      <c r="BR504" s="17"/>
      <c r="BS504" s="17"/>
      <c r="BT504" s="17"/>
      <c r="BU504" s="17"/>
      <c r="BV504" s="17"/>
      <c r="BW504" s="17"/>
      <c r="BX504" s="17"/>
      <c r="BY504" s="17"/>
    </row>
    <row r="505" spans="1:77" s="259" customFormat="1" ht="60" customHeight="1">
      <c r="A505" s="243" t="s">
        <v>159</v>
      </c>
      <c r="B505" s="444" t="s">
        <v>211</v>
      </c>
      <c r="C505" s="444"/>
      <c r="D505" s="444">
        <v>105</v>
      </c>
      <c r="E505" s="444">
        <v>72</v>
      </c>
      <c r="F505" s="444">
        <v>3.8399999999999997E-2</v>
      </c>
      <c r="G505" s="444" t="s">
        <v>39</v>
      </c>
      <c r="H505" s="444" t="s">
        <v>161</v>
      </c>
      <c r="I505" s="444" t="s">
        <v>162</v>
      </c>
      <c r="J505" s="444" t="s">
        <v>43</v>
      </c>
      <c r="K505" s="444" t="s">
        <v>2311</v>
      </c>
      <c r="L505" s="661" t="s">
        <v>36</v>
      </c>
      <c r="M505" s="661" t="s">
        <v>171</v>
      </c>
      <c r="N505" s="661" t="s">
        <v>212</v>
      </c>
      <c r="O505" s="661" t="s">
        <v>26</v>
      </c>
      <c r="P505" s="661" t="s">
        <v>52</v>
      </c>
      <c r="Q505" s="661" t="s">
        <v>8</v>
      </c>
      <c r="R505" s="661">
        <v>3.8399999999999997E-2</v>
      </c>
      <c r="S505" s="661" t="s">
        <v>53</v>
      </c>
      <c r="T505" s="661" t="s">
        <v>53</v>
      </c>
      <c r="U505" s="661" t="s">
        <v>164</v>
      </c>
      <c r="V505" s="661" t="s">
        <v>53</v>
      </c>
      <c r="W505" s="661" t="s">
        <v>213</v>
      </c>
      <c r="X505" s="670" t="s">
        <v>214</v>
      </c>
      <c r="Y505" s="140">
        <f t="shared" si="7"/>
        <v>3.8399999999999997E-2</v>
      </c>
      <c r="Z505" s="112"/>
      <c r="AA505" s="475"/>
      <c r="AB505" s="112"/>
      <c r="AC505" s="112"/>
      <c r="AD505" s="112"/>
      <c r="AE505" s="112"/>
      <c r="AF505" s="112"/>
      <c r="AG505" s="112"/>
      <c r="AH505" s="112"/>
      <c r="AI505" s="112"/>
      <c r="AJ505" s="112"/>
      <c r="AK505" s="112"/>
      <c r="AL505" s="112"/>
      <c r="AM505" s="112"/>
      <c r="AN505" s="112"/>
      <c r="AO505" s="112"/>
      <c r="AP505" s="112"/>
      <c r="AQ505" s="112"/>
      <c r="AR505" s="112"/>
      <c r="AS505" s="112"/>
      <c r="AT505" s="112"/>
      <c r="AU505" s="112"/>
      <c r="AV505" s="491"/>
      <c r="AW505" s="112"/>
      <c r="AX505" s="112"/>
      <c r="AY505" s="112"/>
      <c r="AZ505" s="112"/>
      <c r="BA505" s="112"/>
      <c r="BB505" s="112"/>
      <c r="BC505" s="112"/>
      <c r="BD505" s="112"/>
      <c r="BE505" s="112"/>
      <c r="BF505" s="112"/>
      <c r="BG505" s="112"/>
      <c r="BH505" s="112"/>
      <c r="BI505" s="112"/>
      <c r="BJ505" s="112"/>
      <c r="BK505" s="112"/>
      <c r="BL505" s="112"/>
      <c r="BM505" s="112"/>
      <c r="BN505" s="112"/>
      <c r="BO505" s="112"/>
      <c r="BP505" s="112"/>
      <c r="BQ505" s="112"/>
      <c r="BR505" s="112"/>
      <c r="BS505" s="112"/>
      <c r="BT505" s="112"/>
      <c r="BU505" s="112"/>
      <c r="BV505" s="112"/>
      <c r="BW505" s="112"/>
      <c r="BX505" s="112"/>
      <c r="BY505" s="112"/>
    </row>
    <row r="506" spans="1:77" s="116" customFormat="1" ht="81" customHeight="1">
      <c r="A506" s="67" t="s">
        <v>159</v>
      </c>
      <c r="B506" s="34" t="s">
        <v>159</v>
      </c>
      <c r="C506" s="34" t="s">
        <v>159</v>
      </c>
      <c r="D506" s="34">
        <v>48</v>
      </c>
      <c r="E506" s="85">
        <v>6</v>
      </c>
      <c r="F506" s="34">
        <v>1</v>
      </c>
      <c r="G506" s="34" t="s">
        <v>243</v>
      </c>
      <c r="H506" s="34" t="s">
        <v>59</v>
      </c>
      <c r="I506" s="277" t="s">
        <v>176</v>
      </c>
      <c r="J506" s="34" t="s">
        <v>140</v>
      </c>
      <c r="K506" s="12" t="s">
        <v>2311</v>
      </c>
      <c r="L506" s="672" t="s">
        <v>36</v>
      </c>
      <c r="M506" s="672" t="s">
        <v>871</v>
      </c>
      <c r="N506" s="672" t="s">
        <v>872</v>
      </c>
      <c r="O506" s="672" t="s">
        <v>26</v>
      </c>
      <c r="P506" s="672" t="s">
        <v>52</v>
      </c>
      <c r="Q506" s="673" t="s">
        <v>53</v>
      </c>
      <c r="R506" s="674"/>
      <c r="S506" s="673" t="s">
        <v>53</v>
      </c>
      <c r="T506" s="673" t="s">
        <v>53</v>
      </c>
      <c r="U506" s="664" t="s">
        <v>164</v>
      </c>
      <c r="V506" s="672" t="s">
        <v>53</v>
      </c>
      <c r="W506" s="675" t="s">
        <v>1124</v>
      </c>
      <c r="X506" s="675" t="s">
        <v>1125</v>
      </c>
      <c r="Y506" s="59">
        <f t="shared" si="7"/>
        <v>0</v>
      </c>
      <c r="Z506" s="80" t="s">
        <v>1128</v>
      </c>
      <c r="AA506" s="104">
        <v>1</v>
      </c>
      <c r="AB506" s="80"/>
      <c r="AC506" s="80"/>
      <c r="AD506" s="80"/>
      <c r="AE506" s="17"/>
      <c r="AF506" s="17"/>
      <c r="AG506" s="17"/>
      <c r="AH506" s="17"/>
      <c r="AI506" s="266"/>
      <c r="AJ506" s="266"/>
      <c r="AK506" s="266"/>
      <c r="AL506" s="266"/>
      <c r="AM506" s="266"/>
      <c r="AN506" s="266"/>
      <c r="AO506" s="266"/>
      <c r="AP506" s="266"/>
      <c r="AQ506" s="266"/>
      <c r="AR506" s="266"/>
      <c r="AS506" s="266"/>
      <c r="AT506" s="266"/>
      <c r="AU506" s="266"/>
      <c r="AV506" s="266"/>
      <c r="AW506" s="266"/>
      <c r="AX506" s="266"/>
      <c r="AY506" s="266"/>
      <c r="AZ506" s="266"/>
      <c r="BA506" s="266"/>
      <c r="BB506" s="266"/>
      <c r="BC506" s="266"/>
      <c r="BD506" s="266"/>
      <c r="BE506" s="266"/>
      <c r="BF506" s="266"/>
      <c r="BG506" s="266"/>
      <c r="BH506" s="266"/>
      <c r="BI506" s="266"/>
      <c r="BJ506" s="266"/>
      <c r="BK506" s="266"/>
      <c r="BL506" s="266"/>
      <c r="BM506" s="266"/>
      <c r="BN506" s="266"/>
      <c r="BO506" s="266"/>
      <c r="BP506" s="266"/>
      <c r="BQ506" s="266"/>
      <c r="BR506" s="266"/>
      <c r="BS506" s="266"/>
      <c r="BT506" s="266"/>
      <c r="BU506" s="266"/>
      <c r="BV506" s="266"/>
      <c r="BW506" s="266"/>
      <c r="BX506" s="266"/>
      <c r="BY506" s="266"/>
    </row>
    <row r="507" spans="1:77" s="116" customFormat="1" ht="81" customHeight="1">
      <c r="A507" s="67" t="s">
        <v>159</v>
      </c>
      <c r="B507" s="34" t="s">
        <v>159</v>
      </c>
      <c r="C507" s="34" t="s">
        <v>159</v>
      </c>
      <c r="D507" s="34">
        <v>48</v>
      </c>
      <c r="E507" s="85">
        <v>10</v>
      </c>
      <c r="F507" s="34">
        <v>6.3</v>
      </c>
      <c r="G507" s="34" t="s">
        <v>243</v>
      </c>
      <c r="H507" s="34" t="s">
        <v>59</v>
      </c>
      <c r="I507" s="277" t="s">
        <v>176</v>
      </c>
      <c r="J507" s="34" t="s">
        <v>140</v>
      </c>
      <c r="K507" s="12" t="s">
        <v>2311</v>
      </c>
      <c r="L507" s="672" t="s">
        <v>36</v>
      </c>
      <c r="M507" s="672" t="s">
        <v>871</v>
      </c>
      <c r="N507" s="672" t="s">
        <v>875</v>
      </c>
      <c r="O507" s="672" t="s">
        <v>26</v>
      </c>
      <c r="P507" s="672" t="s">
        <v>52</v>
      </c>
      <c r="Q507" s="673" t="s">
        <v>53</v>
      </c>
      <c r="R507" s="674"/>
      <c r="S507" s="673" t="s">
        <v>53</v>
      </c>
      <c r="T507" s="673" t="s">
        <v>53</v>
      </c>
      <c r="U507" s="664" t="s">
        <v>164</v>
      </c>
      <c r="V507" s="672" t="s">
        <v>53</v>
      </c>
      <c r="W507" s="675" t="s">
        <v>1124</v>
      </c>
      <c r="X507" s="675" t="s">
        <v>1125</v>
      </c>
      <c r="Y507" s="59">
        <f t="shared" si="7"/>
        <v>0</v>
      </c>
      <c r="Z507" s="80" t="s">
        <v>1128</v>
      </c>
      <c r="AA507" s="104">
        <v>6.3</v>
      </c>
      <c r="AB507" s="80"/>
      <c r="AC507" s="80"/>
      <c r="AD507" s="80"/>
      <c r="AE507" s="17"/>
      <c r="AF507" s="17"/>
      <c r="AG507" s="17"/>
      <c r="AH507" s="17"/>
      <c r="AI507" s="266"/>
      <c r="AJ507" s="266"/>
      <c r="AK507" s="266"/>
      <c r="AL507" s="266"/>
      <c r="AM507" s="266"/>
      <c r="AN507" s="266"/>
      <c r="AO507" s="266"/>
      <c r="AP507" s="266"/>
      <c r="AQ507" s="266"/>
      <c r="AR507" s="266"/>
      <c r="AS507" s="266"/>
      <c r="AT507" s="266"/>
      <c r="AU507" s="266"/>
      <c r="AV507" s="266"/>
      <c r="AW507" s="266"/>
      <c r="AX507" s="266"/>
      <c r="AY507" s="266"/>
      <c r="AZ507" s="266"/>
      <c r="BA507" s="266"/>
      <c r="BB507" s="266"/>
      <c r="BC507" s="266"/>
      <c r="BD507" s="266"/>
      <c r="BE507" s="266"/>
      <c r="BF507" s="266"/>
      <c r="BG507" s="266"/>
      <c r="BH507" s="266"/>
      <c r="BI507" s="266"/>
      <c r="BJ507" s="266"/>
      <c r="BK507" s="266"/>
      <c r="BL507" s="266"/>
      <c r="BM507" s="266"/>
      <c r="BN507" s="266"/>
      <c r="BO507" s="266"/>
      <c r="BP507" s="266"/>
      <c r="BQ507" s="266"/>
      <c r="BR507" s="266"/>
      <c r="BS507" s="266"/>
      <c r="BT507" s="266"/>
      <c r="BU507" s="266"/>
      <c r="BV507" s="266"/>
      <c r="BW507" s="266"/>
      <c r="BX507" s="266"/>
      <c r="BY507" s="266"/>
    </row>
    <row r="508" spans="1:77" s="116" customFormat="1" ht="81" customHeight="1">
      <c r="A508" s="569" t="s">
        <v>159</v>
      </c>
      <c r="B508" s="79" t="s">
        <v>159</v>
      </c>
      <c r="C508" s="79" t="s">
        <v>159</v>
      </c>
      <c r="D508" s="79">
        <v>48</v>
      </c>
      <c r="E508" s="79">
        <v>14</v>
      </c>
      <c r="F508" s="79">
        <v>0.6</v>
      </c>
      <c r="G508" s="79" t="s">
        <v>243</v>
      </c>
      <c r="H508" s="79" t="s">
        <v>59</v>
      </c>
      <c r="I508" s="280" t="s">
        <v>176</v>
      </c>
      <c r="J508" s="79" t="s">
        <v>140</v>
      </c>
      <c r="K508" s="93" t="s">
        <v>2311</v>
      </c>
      <c r="L508" s="676" t="s">
        <v>36</v>
      </c>
      <c r="M508" s="676" t="s">
        <v>871</v>
      </c>
      <c r="N508" s="676" t="s">
        <v>878</v>
      </c>
      <c r="O508" s="676" t="s">
        <v>26</v>
      </c>
      <c r="P508" s="676" t="s">
        <v>52</v>
      </c>
      <c r="Q508" s="673" t="s">
        <v>53</v>
      </c>
      <c r="R508" s="680"/>
      <c r="S508" s="673" t="s">
        <v>53</v>
      </c>
      <c r="T508" s="673" t="s">
        <v>53</v>
      </c>
      <c r="U508" s="664" t="s">
        <v>164</v>
      </c>
      <c r="V508" s="676" t="s">
        <v>53</v>
      </c>
      <c r="W508" s="677" t="s">
        <v>1126</v>
      </c>
      <c r="X508" s="677" t="s">
        <v>1127</v>
      </c>
      <c r="Y508" s="130">
        <f t="shared" si="7"/>
        <v>0</v>
      </c>
      <c r="Z508" s="81" t="s">
        <v>1128</v>
      </c>
      <c r="AA508" s="278">
        <v>0.6</v>
      </c>
      <c r="AB508" s="81"/>
      <c r="AC508" s="81"/>
      <c r="AD508" s="81"/>
      <c r="AE508" s="94"/>
      <c r="AF508" s="94"/>
      <c r="AG508" s="94"/>
      <c r="AH508" s="94"/>
      <c r="AI508" s="266"/>
      <c r="AJ508" s="266"/>
      <c r="AK508" s="266"/>
      <c r="AL508" s="266"/>
      <c r="AM508" s="266"/>
      <c r="AN508" s="266"/>
      <c r="AO508" s="266"/>
      <c r="AP508" s="266"/>
      <c r="AQ508" s="266"/>
      <c r="AR508" s="266"/>
      <c r="AS508" s="266"/>
      <c r="AT508" s="266"/>
      <c r="AU508" s="266"/>
      <c r="AV508" s="266"/>
      <c r="AW508" s="266"/>
      <c r="AX508" s="266"/>
      <c r="AY508" s="266"/>
      <c r="AZ508" s="266"/>
      <c r="BA508" s="266"/>
      <c r="BB508" s="266"/>
      <c r="BC508" s="266"/>
      <c r="BD508" s="266"/>
      <c r="BE508" s="266"/>
      <c r="BF508" s="266"/>
      <c r="BG508" s="266"/>
      <c r="BH508" s="266"/>
      <c r="BI508" s="266"/>
      <c r="BJ508" s="266"/>
      <c r="BK508" s="266"/>
      <c r="BL508" s="266"/>
      <c r="BM508" s="266"/>
      <c r="BN508" s="266"/>
      <c r="BO508" s="266"/>
      <c r="BP508" s="266"/>
      <c r="BQ508" s="266"/>
      <c r="BR508" s="266"/>
      <c r="BS508" s="266"/>
      <c r="BT508" s="266"/>
      <c r="BU508" s="266"/>
      <c r="BV508" s="266"/>
      <c r="BW508" s="266"/>
      <c r="BX508" s="266"/>
      <c r="BY508" s="266"/>
    </row>
    <row r="509" spans="1:77" s="17" customFormat="1" ht="81" customHeight="1">
      <c r="A509" s="6" t="s">
        <v>159</v>
      </c>
      <c r="B509" s="5" t="s">
        <v>159</v>
      </c>
      <c r="C509" s="5" t="s">
        <v>159</v>
      </c>
      <c r="D509" s="5">
        <v>33</v>
      </c>
      <c r="E509" s="15">
        <v>71</v>
      </c>
      <c r="F509" s="5">
        <v>13.2</v>
      </c>
      <c r="G509" s="5" t="s">
        <v>1288</v>
      </c>
      <c r="H509" s="12" t="s">
        <v>59</v>
      </c>
      <c r="I509" s="263" t="s">
        <v>176</v>
      </c>
      <c r="J509" s="5" t="s">
        <v>140</v>
      </c>
      <c r="K509" s="21" t="s">
        <v>2311</v>
      </c>
      <c r="L509" s="681" t="s">
        <v>36</v>
      </c>
      <c r="M509" s="681" t="s">
        <v>871</v>
      </c>
      <c r="N509" s="661" t="s">
        <v>142</v>
      </c>
      <c r="O509" s="663" t="s">
        <v>26</v>
      </c>
      <c r="P509" s="681" t="s">
        <v>52</v>
      </c>
      <c r="Q509" s="673" t="s">
        <v>53</v>
      </c>
      <c r="R509" s="682"/>
      <c r="S509" s="673" t="s">
        <v>53</v>
      </c>
      <c r="T509" s="673" t="s">
        <v>53</v>
      </c>
      <c r="U509" s="664" t="s">
        <v>164</v>
      </c>
      <c r="V509" s="681" t="s">
        <v>53</v>
      </c>
      <c r="W509" s="675" t="s">
        <v>1289</v>
      </c>
      <c r="X509" s="675" t="s">
        <v>1290</v>
      </c>
      <c r="Y509" s="126">
        <f t="shared" si="7"/>
        <v>0</v>
      </c>
      <c r="Z509" s="80" t="s">
        <v>1297</v>
      </c>
      <c r="AA509" s="104">
        <v>1.4648000000000001</v>
      </c>
      <c r="AB509" s="80" t="s">
        <v>1298</v>
      </c>
      <c r="AC509" s="80">
        <v>11.735200000000001</v>
      </c>
      <c r="AD509" s="80"/>
    </row>
    <row r="510" spans="1:77" s="17" customFormat="1" ht="81" customHeight="1">
      <c r="A510" s="6" t="s">
        <v>159</v>
      </c>
      <c r="B510" s="5" t="s">
        <v>159</v>
      </c>
      <c r="C510" s="5" t="s">
        <v>159</v>
      </c>
      <c r="D510" s="5">
        <v>57</v>
      </c>
      <c r="E510" s="15">
        <v>10.16</v>
      </c>
      <c r="F510" s="5">
        <v>14.9</v>
      </c>
      <c r="G510" s="5" t="s">
        <v>1288</v>
      </c>
      <c r="H510" s="12" t="s">
        <v>59</v>
      </c>
      <c r="I510" s="263" t="s">
        <v>176</v>
      </c>
      <c r="J510" s="5" t="s">
        <v>140</v>
      </c>
      <c r="K510" s="21" t="s">
        <v>2311</v>
      </c>
      <c r="L510" s="681" t="s">
        <v>36</v>
      </c>
      <c r="M510" s="681" t="s">
        <v>871</v>
      </c>
      <c r="N510" s="661" t="s">
        <v>142</v>
      </c>
      <c r="O510" s="663" t="s">
        <v>26</v>
      </c>
      <c r="P510" s="681" t="s">
        <v>52</v>
      </c>
      <c r="Q510" s="673" t="s">
        <v>53</v>
      </c>
      <c r="R510" s="682"/>
      <c r="S510" s="673" t="s">
        <v>53</v>
      </c>
      <c r="T510" s="673" t="s">
        <v>53</v>
      </c>
      <c r="U510" s="664" t="s">
        <v>164</v>
      </c>
      <c r="V510" s="681" t="s">
        <v>53</v>
      </c>
      <c r="W510" s="675" t="s">
        <v>1291</v>
      </c>
      <c r="X510" s="675" t="s">
        <v>1292</v>
      </c>
      <c r="Y510" s="130">
        <f t="shared" si="7"/>
        <v>0</v>
      </c>
      <c r="Z510" s="80" t="s">
        <v>1296</v>
      </c>
      <c r="AA510" s="104">
        <v>14.9</v>
      </c>
      <c r="AB510" s="80"/>
      <c r="AC510" s="80"/>
      <c r="AD510" s="80"/>
    </row>
    <row r="511" spans="1:77" s="17" customFormat="1" ht="81" customHeight="1">
      <c r="A511" s="6" t="s">
        <v>159</v>
      </c>
      <c r="B511" s="5" t="s">
        <v>159</v>
      </c>
      <c r="C511" s="5" t="s">
        <v>159</v>
      </c>
      <c r="D511" s="5">
        <v>61</v>
      </c>
      <c r="E511" s="5">
        <v>6.11</v>
      </c>
      <c r="F511" s="5">
        <v>29</v>
      </c>
      <c r="G511" s="5" t="s">
        <v>243</v>
      </c>
      <c r="H511" s="12" t="s">
        <v>59</v>
      </c>
      <c r="I511" s="263" t="s">
        <v>176</v>
      </c>
      <c r="J511" s="5" t="s">
        <v>140</v>
      </c>
      <c r="K511" s="21" t="s">
        <v>2311</v>
      </c>
      <c r="L511" s="681" t="s">
        <v>36</v>
      </c>
      <c r="M511" s="681" t="s">
        <v>871</v>
      </c>
      <c r="N511" s="663" t="s">
        <v>872</v>
      </c>
      <c r="O511" s="663" t="s">
        <v>26</v>
      </c>
      <c r="P511" s="681" t="s">
        <v>52</v>
      </c>
      <c r="Q511" s="673" t="s">
        <v>53</v>
      </c>
      <c r="R511" s="682"/>
      <c r="S511" s="673" t="s">
        <v>53</v>
      </c>
      <c r="T511" s="673" t="s">
        <v>53</v>
      </c>
      <c r="U511" s="664" t="s">
        <v>164</v>
      </c>
      <c r="V511" s="681" t="s">
        <v>53</v>
      </c>
      <c r="W511" s="675" t="s">
        <v>1293</v>
      </c>
      <c r="X511" s="675" t="s">
        <v>1294</v>
      </c>
      <c r="Y511" s="126">
        <f t="shared" si="7"/>
        <v>0</v>
      </c>
      <c r="Z511" s="80" t="s">
        <v>1299</v>
      </c>
      <c r="AA511" s="104">
        <v>29</v>
      </c>
      <c r="AB511" s="80"/>
      <c r="AC511" s="80"/>
      <c r="AD511" s="80"/>
    </row>
    <row r="512" spans="1:77" s="17" customFormat="1" ht="81" customHeight="1">
      <c r="A512" s="6" t="s">
        <v>159</v>
      </c>
      <c r="B512" s="5" t="s">
        <v>159</v>
      </c>
      <c r="C512" s="5" t="s">
        <v>159</v>
      </c>
      <c r="D512" s="5">
        <v>48</v>
      </c>
      <c r="E512" s="5">
        <v>3</v>
      </c>
      <c r="F512" s="5">
        <v>2</v>
      </c>
      <c r="G512" s="5" t="s">
        <v>243</v>
      </c>
      <c r="H512" s="12" t="s">
        <v>59</v>
      </c>
      <c r="I512" s="11" t="s">
        <v>176</v>
      </c>
      <c r="J512" s="5" t="s">
        <v>140</v>
      </c>
      <c r="K512" s="21" t="s">
        <v>2311</v>
      </c>
      <c r="L512" s="681" t="s">
        <v>36</v>
      </c>
      <c r="M512" s="681" t="s">
        <v>871</v>
      </c>
      <c r="N512" s="663" t="s">
        <v>872</v>
      </c>
      <c r="O512" s="663" t="s">
        <v>26</v>
      </c>
      <c r="P512" s="681" t="s">
        <v>52</v>
      </c>
      <c r="Q512" s="673" t="s">
        <v>53</v>
      </c>
      <c r="R512" s="682"/>
      <c r="S512" s="673" t="s">
        <v>53</v>
      </c>
      <c r="T512" s="673" t="s">
        <v>53</v>
      </c>
      <c r="U512" s="664" t="s">
        <v>164</v>
      </c>
      <c r="V512" s="681" t="s">
        <v>53</v>
      </c>
      <c r="W512" s="683" t="s">
        <v>1468</v>
      </c>
      <c r="X512" s="683" t="s">
        <v>1469</v>
      </c>
      <c r="Y512" s="126">
        <f t="shared" si="7"/>
        <v>0</v>
      </c>
      <c r="Z512" s="80" t="s">
        <v>1470</v>
      </c>
      <c r="AA512" s="104">
        <v>2</v>
      </c>
      <c r="AB512" s="80"/>
      <c r="AC512" s="80"/>
      <c r="AD512" s="80"/>
    </row>
    <row r="513" spans="1:34" s="112" customFormat="1" ht="50.25" customHeight="1">
      <c r="A513" s="243" t="s">
        <v>159</v>
      </c>
      <c r="B513" s="375" t="s">
        <v>211</v>
      </c>
      <c r="C513" s="375" t="s">
        <v>53</v>
      </c>
      <c r="D513" s="375">
        <v>127</v>
      </c>
      <c r="E513" s="375">
        <v>22</v>
      </c>
      <c r="F513" s="375">
        <v>10</v>
      </c>
      <c r="G513" s="375" t="s">
        <v>243</v>
      </c>
      <c r="H513" s="137" t="s">
        <v>59</v>
      </c>
      <c r="I513" s="475" t="s">
        <v>176</v>
      </c>
      <c r="J513" s="375" t="s">
        <v>140</v>
      </c>
      <c r="K513" s="444" t="s">
        <v>2311</v>
      </c>
      <c r="L513" s="666" t="s">
        <v>36</v>
      </c>
      <c r="M513" s="666" t="s">
        <v>871</v>
      </c>
      <c r="N513" s="665" t="s">
        <v>1626</v>
      </c>
      <c r="O513" s="665" t="s">
        <v>26</v>
      </c>
      <c r="P513" s="666" t="s">
        <v>52</v>
      </c>
      <c r="Q513" s="661" t="s">
        <v>53</v>
      </c>
      <c r="R513" s="666"/>
      <c r="S513" s="661" t="s">
        <v>53</v>
      </c>
      <c r="T513" s="661" t="s">
        <v>53</v>
      </c>
      <c r="U513" s="666" t="s">
        <v>164</v>
      </c>
      <c r="V513" s="666" t="s">
        <v>53</v>
      </c>
      <c r="W513" s="684" t="s">
        <v>1627</v>
      </c>
      <c r="X513" s="684" t="s">
        <v>1628</v>
      </c>
      <c r="Y513" s="360">
        <f t="shared" si="7"/>
        <v>10</v>
      </c>
    </row>
    <row r="514" spans="1:34" s="320" customFormat="1" ht="50.25" customHeight="1">
      <c r="A514" s="6" t="s">
        <v>159</v>
      </c>
      <c r="B514" s="5" t="s">
        <v>211</v>
      </c>
      <c r="C514" s="5" t="s">
        <v>53</v>
      </c>
      <c r="D514" s="5">
        <v>127</v>
      </c>
      <c r="E514" s="5">
        <v>5.22</v>
      </c>
      <c r="F514" s="5">
        <v>10.3</v>
      </c>
      <c r="G514" s="5" t="s">
        <v>243</v>
      </c>
      <c r="H514" s="12" t="s">
        <v>59</v>
      </c>
      <c r="I514" s="319" t="s">
        <v>176</v>
      </c>
      <c r="J514" s="5" t="s">
        <v>140</v>
      </c>
      <c r="K514" s="21" t="s">
        <v>2311</v>
      </c>
      <c r="L514" s="681" t="s">
        <v>36</v>
      </c>
      <c r="M514" s="681" t="s">
        <v>871</v>
      </c>
      <c r="N514" s="663" t="s">
        <v>1626</v>
      </c>
      <c r="O514" s="663" t="s">
        <v>26</v>
      </c>
      <c r="P514" s="681" t="s">
        <v>52</v>
      </c>
      <c r="Q514" s="673" t="s">
        <v>53</v>
      </c>
      <c r="R514" s="682"/>
      <c r="S514" s="673" t="s">
        <v>53</v>
      </c>
      <c r="T514" s="673" t="s">
        <v>53</v>
      </c>
      <c r="U514" s="681" t="s">
        <v>164</v>
      </c>
      <c r="V514" s="681" t="s">
        <v>53</v>
      </c>
      <c r="W514" s="685" t="s">
        <v>1663</v>
      </c>
      <c r="X514" s="685" t="s">
        <v>1664</v>
      </c>
      <c r="Y514" s="126">
        <f t="shared" si="7"/>
        <v>0</v>
      </c>
      <c r="Z514" s="17" t="s">
        <v>1634</v>
      </c>
      <c r="AA514" s="320">
        <v>10.3</v>
      </c>
    </row>
    <row r="515" spans="1:34" s="320" customFormat="1" ht="55.5" customHeight="1">
      <c r="A515" s="6" t="s">
        <v>159</v>
      </c>
      <c r="B515" s="5" t="s">
        <v>211</v>
      </c>
      <c r="C515" s="5" t="s">
        <v>53</v>
      </c>
      <c r="D515" s="5">
        <v>129</v>
      </c>
      <c r="E515" s="5">
        <v>17</v>
      </c>
      <c r="F515" s="5">
        <v>11.222</v>
      </c>
      <c r="G515" s="5" t="s">
        <v>1665</v>
      </c>
      <c r="H515" s="12" t="s">
        <v>59</v>
      </c>
      <c r="I515" s="319" t="s">
        <v>176</v>
      </c>
      <c r="J515" s="5" t="s">
        <v>140</v>
      </c>
      <c r="K515" s="21" t="s">
        <v>2311</v>
      </c>
      <c r="L515" s="681" t="s">
        <v>36</v>
      </c>
      <c r="M515" s="681" t="s">
        <v>871</v>
      </c>
      <c r="N515" s="661" t="s">
        <v>142</v>
      </c>
      <c r="O515" s="663" t="s">
        <v>26</v>
      </c>
      <c r="P515" s="681" t="s">
        <v>52</v>
      </c>
      <c r="Q515" s="673" t="s">
        <v>53</v>
      </c>
      <c r="R515" s="682"/>
      <c r="S515" s="673" t="s">
        <v>53</v>
      </c>
      <c r="T515" s="673" t="s">
        <v>53</v>
      </c>
      <c r="U515" s="681" t="s">
        <v>164</v>
      </c>
      <c r="V515" s="681" t="s">
        <v>53</v>
      </c>
      <c r="W515" s="685" t="s">
        <v>1666</v>
      </c>
      <c r="X515" s="685" t="s">
        <v>1667</v>
      </c>
      <c r="Y515" s="126">
        <f t="shared" si="7"/>
        <v>0</v>
      </c>
      <c r="Z515" s="17" t="s">
        <v>1633</v>
      </c>
      <c r="AA515" s="320">
        <v>4.3289999999999997</v>
      </c>
      <c r="AB515" s="17" t="s">
        <v>1634</v>
      </c>
      <c r="AC515" s="320">
        <v>2.7808000000000002</v>
      </c>
      <c r="AD515" s="17" t="s">
        <v>1635</v>
      </c>
      <c r="AE515" s="320">
        <v>0.17419999999999999</v>
      </c>
      <c r="AF515" s="17" t="s">
        <v>1636</v>
      </c>
      <c r="AG515" s="17">
        <v>3.9380000000000002</v>
      </c>
    </row>
    <row r="516" spans="1:34" s="116" customFormat="1" ht="78.75" customHeight="1">
      <c r="A516" s="583" t="s">
        <v>221</v>
      </c>
      <c r="B516" s="131" t="s">
        <v>915</v>
      </c>
      <c r="C516" s="132" t="s">
        <v>915</v>
      </c>
      <c r="D516" s="133">
        <v>33</v>
      </c>
      <c r="E516" s="134" t="s">
        <v>916</v>
      </c>
      <c r="F516" s="281">
        <v>4</v>
      </c>
      <c r="G516" s="135" t="s">
        <v>39</v>
      </c>
      <c r="H516" s="128" t="s">
        <v>917</v>
      </c>
      <c r="I516" s="128" t="s">
        <v>35</v>
      </c>
      <c r="J516" s="128" t="s">
        <v>43</v>
      </c>
      <c r="K516" s="128" t="s">
        <v>2338</v>
      </c>
      <c r="L516" s="128" t="s">
        <v>225</v>
      </c>
      <c r="M516" s="128" t="s">
        <v>918</v>
      </c>
      <c r="N516" s="19" t="s">
        <v>919</v>
      </c>
      <c r="O516" s="136" t="s">
        <v>38</v>
      </c>
      <c r="P516" s="19" t="s">
        <v>52</v>
      </c>
      <c r="Q516" s="136" t="s">
        <v>8</v>
      </c>
      <c r="R516" s="281">
        <v>4</v>
      </c>
      <c r="S516" s="12" t="s">
        <v>53</v>
      </c>
      <c r="T516" s="93" t="s">
        <v>53</v>
      </c>
      <c r="U516" s="19" t="s">
        <v>149</v>
      </c>
      <c r="V516" s="19" t="s">
        <v>53</v>
      </c>
      <c r="W516" s="135">
        <v>55.074755469999999</v>
      </c>
      <c r="X516" s="282">
        <v>85.070819720000003</v>
      </c>
      <c r="Y516" s="171">
        <f t="shared" si="7"/>
        <v>0</v>
      </c>
      <c r="Z516" s="125" t="s">
        <v>1047</v>
      </c>
      <c r="AA516" s="125">
        <v>4</v>
      </c>
      <c r="AB516" s="125"/>
      <c r="AC516" s="125"/>
      <c r="AD516" s="125"/>
      <c r="AE516" s="125"/>
      <c r="AF516" s="125"/>
      <c r="AG516" s="125"/>
      <c r="AH516" s="125"/>
    </row>
    <row r="517" spans="1:34" s="116" customFormat="1" ht="78.75" customHeight="1">
      <c r="A517" s="584" t="s">
        <v>221</v>
      </c>
      <c r="B517" s="39" t="s">
        <v>222</v>
      </c>
      <c r="C517" s="40" t="s">
        <v>222</v>
      </c>
      <c r="D517" s="41">
        <v>3</v>
      </c>
      <c r="E517" s="42" t="s">
        <v>920</v>
      </c>
      <c r="F517" s="283">
        <v>6.7</v>
      </c>
      <c r="G517" s="43" t="s">
        <v>39</v>
      </c>
      <c r="H517" s="12" t="s">
        <v>917</v>
      </c>
      <c r="I517" s="12" t="s">
        <v>35</v>
      </c>
      <c r="J517" s="12" t="s">
        <v>43</v>
      </c>
      <c r="K517" s="12" t="s">
        <v>2338</v>
      </c>
      <c r="L517" s="12" t="s">
        <v>225</v>
      </c>
      <c r="M517" s="12" t="s">
        <v>918</v>
      </c>
      <c r="N517" s="5" t="s">
        <v>919</v>
      </c>
      <c r="O517" s="21" t="s">
        <v>38</v>
      </c>
      <c r="P517" s="5" t="s">
        <v>52</v>
      </c>
      <c r="Q517" s="21" t="s">
        <v>8</v>
      </c>
      <c r="R517" s="283">
        <v>6.7</v>
      </c>
      <c r="S517" s="93" t="s">
        <v>53</v>
      </c>
      <c r="T517" s="12" t="s">
        <v>53</v>
      </c>
      <c r="U517" s="5" t="s">
        <v>149</v>
      </c>
      <c r="V517" s="5" t="s">
        <v>53</v>
      </c>
      <c r="W517" s="43">
        <v>54.635113150000002</v>
      </c>
      <c r="X517" s="284">
        <v>85.228261040000007</v>
      </c>
      <c r="Y517" s="59">
        <f t="shared" si="7"/>
        <v>0</v>
      </c>
      <c r="Z517" s="17" t="s">
        <v>1047</v>
      </c>
      <c r="AA517" s="17">
        <v>6.7</v>
      </c>
      <c r="AB517" s="17"/>
      <c r="AC517" s="17"/>
      <c r="AD517" s="17"/>
      <c r="AE517" s="17"/>
      <c r="AF517" s="17"/>
      <c r="AG517" s="17"/>
      <c r="AH517" s="17"/>
    </row>
    <row r="518" spans="1:34" s="116" customFormat="1" ht="78.75" customHeight="1">
      <c r="A518" s="584" t="s">
        <v>221</v>
      </c>
      <c r="B518" s="39" t="s">
        <v>222</v>
      </c>
      <c r="C518" s="40" t="s">
        <v>222</v>
      </c>
      <c r="D518" s="41">
        <v>6</v>
      </c>
      <c r="E518" s="42" t="s">
        <v>921</v>
      </c>
      <c r="F518" s="283">
        <v>4.6520000000000001</v>
      </c>
      <c r="G518" s="43" t="s">
        <v>39</v>
      </c>
      <c r="H518" s="12" t="s">
        <v>917</v>
      </c>
      <c r="I518" s="12" t="s">
        <v>35</v>
      </c>
      <c r="J518" s="12" t="s">
        <v>43</v>
      </c>
      <c r="K518" s="12" t="s">
        <v>2338</v>
      </c>
      <c r="L518" s="12" t="s">
        <v>225</v>
      </c>
      <c r="M518" s="12" t="s">
        <v>918</v>
      </c>
      <c r="N518" s="5" t="s">
        <v>919</v>
      </c>
      <c r="O518" s="21" t="s">
        <v>38</v>
      </c>
      <c r="P518" s="5" t="s">
        <v>52</v>
      </c>
      <c r="Q518" s="21" t="s">
        <v>8</v>
      </c>
      <c r="R518" s="283">
        <v>4.6520000000000001</v>
      </c>
      <c r="S518" s="12" t="s">
        <v>53</v>
      </c>
      <c r="T518" s="93" t="s">
        <v>53</v>
      </c>
      <c r="U518" s="5" t="s">
        <v>149</v>
      </c>
      <c r="V518" s="12" t="s">
        <v>53</v>
      </c>
      <c r="W518" s="43">
        <v>54.630940080000002</v>
      </c>
      <c r="X518" s="284">
        <v>85.249171439999998</v>
      </c>
      <c r="Y518" s="59">
        <f t="shared" si="7"/>
        <v>0</v>
      </c>
      <c r="Z518" s="17" t="s">
        <v>1047</v>
      </c>
      <c r="AA518" s="17">
        <v>4.6520000000000001</v>
      </c>
      <c r="AB518" s="69"/>
      <c r="AC518" s="69"/>
      <c r="AD518" s="17"/>
      <c r="AE518" s="17"/>
      <c r="AF518" s="17"/>
      <c r="AG518" s="17"/>
      <c r="AH518" s="17"/>
    </row>
    <row r="519" spans="1:34" s="116" customFormat="1" ht="78.75" customHeight="1">
      <c r="A519" s="584" t="s">
        <v>221</v>
      </c>
      <c r="B519" s="39" t="s">
        <v>222</v>
      </c>
      <c r="C519" s="40" t="s">
        <v>222</v>
      </c>
      <c r="D519" s="41">
        <v>6</v>
      </c>
      <c r="E519" s="42" t="s">
        <v>921</v>
      </c>
      <c r="F519" s="283">
        <v>4.0804999999999998</v>
      </c>
      <c r="G519" s="43" t="s">
        <v>39</v>
      </c>
      <c r="H519" s="12" t="s">
        <v>917</v>
      </c>
      <c r="I519" s="12" t="s">
        <v>35</v>
      </c>
      <c r="J519" s="12" t="s">
        <v>43</v>
      </c>
      <c r="K519" s="12" t="s">
        <v>2338</v>
      </c>
      <c r="L519" s="12" t="s">
        <v>225</v>
      </c>
      <c r="M519" s="12" t="s">
        <v>918</v>
      </c>
      <c r="N519" s="5" t="s">
        <v>919</v>
      </c>
      <c r="O519" s="21" t="s">
        <v>38</v>
      </c>
      <c r="P519" s="5" t="s">
        <v>52</v>
      </c>
      <c r="Q519" s="21" t="s">
        <v>8</v>
      </c>
      <c r="R519" s="283">
        <v>4.3018000000000001</v>
      </c>
      <c r="S519" s="93" t="s">
        <v>53</v>
      </c>
      <c r="T519" s="93" t="s">
        <v>53</v>
      </c>
      <c r="U519" s="5" t="s">
        <v>149</v>
      </c>
      <c r="V519" s="12" t="s">
        <v>53</v>
      </c>
      <c r="W519" s="43">
        <v>54.632474520000002</v>
      </c>
      <c r="X519" s="284">
        <v>85.239835330000005</v>
      </c>
      <c r="Y519" s="59">
        <f t="shared" si="7"/>
        <v>0</v>
      </c>
      <c r="Z519" s="17" t="s">
        <v>1047</v>
      </c>
      <c r="AA519" s="17">
        <v>4.0804999999999998</v>
      </c>
      <c r="AB519" s="17"/>
      <c r="AC519" s="17"/>
      <c r="AD519" s="17"/>
      <c r="AE519" s="17"/>
      <c r="AF519" s="17"/>
      <c r="AG519" s="17"/>
      <c r="AH519" s="17"/>
    </row>
    <row r="520" spans="1:34" s="116" customFormat="1" ht="78.75" customHeight="1">
      <c r="A520" s="584" t="s">
        <v>221</v>
      </c>
      <c r="B520" s="39" t="s">
        <v>222</v>
      </c>
      <c r="C520" s="40" t="s">
        <v>222</v>
      </c>
      <c r="D520" s="41">
        <v>6</v>
      </c>
      <c r="E520" s="42" t="s">
        <v>921</v>
      </c>
      <c r="F520" s="283">
        <v>1.6E-2</v>
      </c>
      <c r="G520" s="43" t="s">
        <v>39</v>
      </c>
      <c r="H520" s="12" t="s">
        <v>917</v>
      </c>
      <c r="I520" s="12" t="s">
        <v>35</v>
      </c>
      <c r="J520" s="12" t="s">
        <v>43</v>
      </c>
      <c r="K520" s="12" t="s">
        <v>2338</v>
      </c>
      <c r="L520" s="12" t="s">
        <v>225</v>
      </c>
      <c r="M520" s="12" t="s">
        <v>918</v>
      </c>
      <c r="N520" s="5" t="s">
        <v>919</v>
      </c>
      <c r="O520" s="21" t="s">
        <v>38</v>
      </c>
      <c r="P520" s="5" t="s">
        <v>52</v>
      </c>
      <c r="Q520" s="21" t="s">
        <v>8</v>
      </c>
      <c r="R520" s="283">
        <v>1.6E-2</v>
      </c>
      <c r="S520" s="12" t="s">
        <v>53</v>
      </c>
      <c r="T520" s="12" t="s">
        <v>53</v>
      </c>
      <c r="U520" s="5" t="s">
        <v>149</v>
      </c>
      <c r="V520" s="12" t="s">
        <v>53</v>
      </c>
      <c r="W520" s="43">
        <v>54.647310660000002</v>
      </c>
      <c r="X520" s="284">
        <v>85.232121000000006</v>
      </c>
      <c r="Y520" s="59">
        <f t="shared" si="7"/>
        <v>0</v>
      </c>
      <c r="Z520" s="5" t="s">
        <v>1000</v>
      </c>
      <c r="AA520" s="17">
        <v>1.6E-2</v>
      </c>
      <c r="AB520" s="17"/>
      <c r="AC520" s="17"/>
      <c r="AD520" s="17"/>
    </row>
    <row r="521" spans="1:34" s="116" customFormat="1" ht="78.75" customHeight="1">
      <c r="A521" s="584" t="s">
        <v>221</v>
      </c>
      <c r="B521" s="39" t="s">
        <v>222</v>
      </c>
      <c r="C521" s="40" t="s">
        <v>222</v>
      </c>
      <c r="D521" s="41">
        <v>6</v>
      </c>
      <c r="E521" s="42" t="s">
        <v>921</v>
      </c>
      <c r="F521" s="283">
        <v>6.0100000000000001E-2</v>
      </c>
      <c r="G521" s="43" t="s">
        <v>39</v>
      </c>
      <c r="H521" s="12" t="s">
        <v>917</v>
      </c>
      <c r="I521" s="12" t="s">
        <v>35</v>
      </c>
      <c r="J521" s="12" t="s">
        <v>43</v>
      </c>
      <c r="K521" s="12" t="s">
        <v>2338</v>
      </c>
      <c r="L521" s="12" t="s">
        <v>225</v>
      </c>
      <c r="M521" s="12" t="s">
        <v>918</v>
      </c>
      <c r="N521" s="5" t="s">
        <v>919</v>
      </c>
      <c r="O521" s="21" t="s">
        <v>38</v>
      </c>
      <c r="P521" s="5" t="s">
        <v>52</v>
      </c>
      <c r="Q521" s="21" t="s">
        <v>8</v>
      </c>
      <c r="R521" s="283">
        <v>6.0100000000000001E-2</v>
      </c>
      <c r="S521" s="93" t="s">
        <v>53</v>
      </c>
      <c r="T521" s="93" t="s">
        <v>53</v>
      </c>
      <c r="U521" s="5" t="s">
        <v>149</v>
      </c>
      <c r="V521" s="12" t="s">
        <v>53</v>
      </c>
      <c r="W521" s="43">
        <v>54.647310660000002</v>
      </c>
      <c r="X521" s="284">
        <v>85.232121000000006</v>
      </c>
      <c r="Y521" s="59">
        <f t="shared" si="7"/>
        <v>0</v>
      </c>
      <c r="Z521" s="5" t="s">
        <v>1000</v>
      </c>
      <c r="AA521" s="17">
        <v>6.0100000000000001E-2</v>
      </c>
      <c r="AB521" s="17"/>
      <c r="AC521" s="17"/>
      <c r="AD521" s="17"/>
    </row>
    <row r="522" spans="1:34" s="116" customFormat="1" ht="78.75" customHeight="1">
      <c r="A522" s="584" t="s">
        <v>221</v>
      </c>
      <c r="B522" s="39" t="s">
        <v>222</v>
      </c>
      <c r="C522" s="40" t="s">
        <v>222</v>
      </c>
      <c r="D522" s="41">
        <v>4</v>
      </c>
      <c r="E522" s="42" t="s">
        <v>922</v>
      </c>
      <c r="F522" s="285">
        <v>2.1</v>
      </c>
      <c r="G522" s="43" t="s">
        <v>39</v>
      </c>
      <c r="H522" s="12" t="s">
        <v>917</v>
      </c>
      <c r="I522" s="12" t="s">
        <v>35</v>
      </c>
      <c r="J522" s="12" t="s">
        <v>43</v>
      </c>
      <c r="K522" s="12" t="s">
        <v>2338</v>
      </c>
      <c r="L522" s="12" t="s">
        <v>225</v>
      </c>
      <c r="M522" s="12" t="s">
        <v>918</v>
      </c>
      <c r="N522" s="5" t="s">
        <v>919</v>
      </c>
      <c r="O522" s="21" t="s">
        <v>38</v>
      </c>
      <c r="P522" s="5" t="s">
        <v>52</v>
      </c>
      <c r="Q522" s="21" t="s">
        <v>8</v>
      </c>
      <c r="R522" s="285">
        <v>2.1</v>
      </c>
      <c r="S522" s="12" t="s">
        <v>53</v>
      </c>
      <c r="T522" s="12" t="s">
        <v>53</v>
      </c>
      <c r="U522" s="5" t="s">
        <v>149</v>
      </c>
      <c r="V522" s="12" t="s">
        <v>53</v>
      </c>
      <c r="W522" s="43">
        <v>54.636193970000001</v>
      </c>
      <c r="X522" s="284">
        <v>85.232865660000002</v>
      </c>
      <c r="Y522" s="59">
        <f t="shared" si="7"/>
        <v>0</v>
      </c>
      <c r="Z522" s="17" t="s">
        <v>1047</v>
      </c>
      <c r="AA522" s="17">
        <v>2.1</v>
      </c>
      <c r="AB522" s="17"/>
      <c r="AC522" s="17"/>
      <c r="AD522" s="17"/>
      <c r="AE522" s="17"/>
      <c r="AF522" s="17"/>
      <c r="AG522" s="17"/>
      <c r="AH522" s="17"/>
    </row>
    <row r="523" spans="1:34" s="116" customFormat="1" ht="78.75" customHeight="1">
      <c r="A523" s="584" t="s">
        <v>221</v>
      </c>
      <c r="B523" s="39" t="s">
        <v>222</v>
      </c>
      <c r="C523" s="40" t="s">
        <v>222</v>
      </c>
      <c r="D523" s="43">
        <v>8</v>
      </c>
      <c r="E523" s="43">
        <v>26</v>
      </c>
      <c r="F523" s="70">
        <v>1.5</v>
      </c>
      <c r="G523" s="43" t="s">
        <v>39</v>
      </c>
      <c r="H523" s="12" t="s">
        <v>917</v>
      </c>
      <c r="I523" s="12" t="s">
        <v>35</v>
      </c>
      <c r="J523" s="12" t="s">
        <v>43</v>
      </c>
      <c r="K523" s="12" t="s">
        <v>2338</v>
      </c>
      <c r="L523" s="12" t="s">
        <v>225</v>
      </c>
      <c r="M523" s="12" t="s">
        <v>918</v>
      </c>
      <c r="N523" s="5" t="s">
        <v>919</v>
      </c>
      <c r="O523" s="21" t="s">
        <v>38</v>
      </c>
      <c r="P523" s="5" t="s">
        <v>52</v>
      </c>
      <c r="Q523" s="21" t="s">
        <v>8</v>
      </c>
      <c r="R523" s="70">
        <v>1.5</v>
      </c>
      <c r="S523" s="93" t="s">
        <v>53</v>
      </c>
      <c r="T523" s="93" t="s">
        <v>53</v>
      </c>
      <c r="U523" s="5" t="s">
        <v>149</v>
      </c>
      <c r="V523" s="12" t="s">
        <v>53</v>
      </c>
      <c r="W523" s="43">
        <v>54.63014991</v>
      </c>
      <c r="X523" s="284">
        <v>85.266433379999995</v>
      </c>
      <c r="Y523" s="59">
        <f t="shared" si="7"/>
        <v>0</v>
      </c>
      <c r="Z523" s="17" t="s">
        <v>1048</v>
      </c>
      <c r="AA523" s="17">
        <v>1.5</v>
      </c>
      <c r="AB523" s="17"/>
      <c r="AC523" s="17"/>
      <c r="AD523" s="17"/>
      <c r="AE523" s="17"/>
      <c r="AF523" s="17"/>
      <c r="AG523" s="17"/>
      <c r="AH523" s="17"/>
    </row>
    <row r="524" spans="1:34" s="17" customFormat="1" ht="78.75" customHeight="1">
      <c r="A524" s="585" t="s">
        <v>221</v>
      </c>
      <c r="B524" s="250" t="s">
        <v>221</v>
      </c>
      <c r="C524" s="250" t="s">
        <v>221</v>
      </c>
      <c r="D524" s="253">
        <v>46</v>
      </c>
      <c r="E524" s="254" t="s">
        <v>1606</v>
      </c>
      <c r="F524" s="252">
        <v>2.6</v>
      </c>
      <c r="G524" s="250" t="s">
        <v>39</v>
      </c>
      <c r="H524" s="21" t="s">
        <v>917</v>
      </c>
      <c r="I524" s="21" t="s">
        <v>35</v>
      </c>
      <c r="J524" s="21" t="s">
        <v>43</v>
      </c>
      <c r="K524" s="21" t="s">
        <v>2338</v>
      </c>
      <c r="L524" s="12" t="s">
        <v>225</v>
      </c>
      <c r="M524" s="12" t="s">
        <v>918</v>
      </c>
      <c r="N524" s="5" t="s">
        <v>919</v>
      </c>
      <c r="O524" s="21" t="s">
        <v>38</v>
      </c>
      <c r="P524" s="5" t="s">
        <v>52</v>
      </c>
      <c r="Q524" s="21" t="s">
        <v>8</v>
      </c>
      <c r="R524" s="252"/>
      <c r="S524" s="12" t="s">
        <v>53</v>
      </c>
      <c r="T524" s="12" t="s">
        <v>53</v>
      </c>
      <c r="U524" s="5" t="s">
        <v>149</v>
      </c>
      <c r="V524" s="12" t="s">
        <v>53</v>
      </c>
      <c r="W524" s="26">
        <v>594255.44999999995</v>
      </c>
      <c r="X524" s="26">
        <v>1338509.3999999999</v>
      </c>
      <c r="Y524" s="126">
        <f t="shared" si="7"/>
        <v>0</v>
      </c>
      <c r="Z524" s="17" t="s">
        <v>1622</v>
      </c>
      <c r="AA524" s="17">
        <v>2.6</v>
      </c>
    </row>
    <row r="525" spans="1:34" s="17" customFormat="1" ht="78.75" customHeight="1">
      <c r="A525" s="585" t="s">
        <v>221</v>
      </c>
      <c r="B525" s="248" t="s">
        <v>221</v>
      </c>
      <c r="C525" s="248" t="s">
        <v>1392</v>
      </c>
      <c r="D525" s="253">
        <v>8</v>
      </c>
      <c r="E525" s="254" t="s">
        <v>1444</v>
      </c>
      <c r="F525" s="255">
        <v>7.4</v>
      </c>
      <c r="G525" s="248" t="s">
        <v>39</v>
      </c>
      <c r="H525" s="12" t="s">
        <v>917</v>
      </c>
      <c r="I525" s="12" t="s">
        <v>35</v>
      </c>
      <c r="J525" s="12" t="s">
        <v>43</v>
      </c>
      <c r="K525" s="12" t="s">
        <v>2338</v>
      </c>
      <c r="L525" s="21" t="s">
        <v>225</v>
      </c>
      <c r="M525" s="21" t="s">
        <v>1394</v>
      </c>
      <c r="N525" s="5" t="s">
        <v>1971</v>
      </c>
      <c r="O525" s="21" t="s">
        <v>26</v>
      </c>
      <c r="P525" s="21" t="s">
        <v>52</v>
      </c>
      <c r="Q525" s="21" t="s">
        <v>8</v>
      </c>
      <c r="R525" s="509">
        <v>1.7</v>
      </c>
      <c r="S525" s="93" t="s">
        <v>53</v>
      </c>
      <c r="T525" s="93" t="s">
        <v>53</v>
      </c>
      <c r="U525" s="21" t="s">
        <v>149</v>
      </c>
      <c r="V525" s="19" t="s">
        <v>53</v>
      </c>
      <c r="W525" s="6" t="s">
        <v>2213</v>
      </c>
      <c r="X525" s="6" t="s">
        <v>2092</v>
      </c>
      <c r="Y525" s="126">
        <f t="shared" si="7"/>
        <v>0</v>
      </c>
      <c r="Z525" s="17" t="s">
        <v>1622</v>
      </c>
      <c r="AA525" s="17">
        <v>7.4</v>
      </c>
    </row>
    <row r="526" spans="1:34" s="17" customFormat="1" ht="78.75" customHeight="1">
      <c r="A526" s="585" t="s">
        <v>221</v>
      </c>
      <c r="B526" s="248" t="s">
        <v>221</v>
      </c>
      <c r="C526" s="248" t="s">
        <v>1392</v>
      </c>
      <c r="D526" s="253">
        <v>11</v>
      </c>
      <c r="E526" s="254" t="s">
        <v>1399</v>
      </c>
      <c r="F526" s="255">
        <v>2.2999999999999998</v>
      </c>
      <c r="G526" s="248" t="s">
        <v>39</v>
      </c>
      <c r="H526" s="12" t="s">
        <v>917</v>
      </c>
      <c r="I526" s="12" t="s">
        <v>35</v>
      </c>
      <c r="J526" s="12" t="s">
        <v>43</v>
      </c>
      <c r="K526" s="12" t="s">
        <v>2338</v>
      </c>
      <c r="L526" s="21" t="s">
        <v>225</v>
      </c>
      <c r="M526" s="21" t="s">
        <v>1394</v>
      </c>
      <c r="N526" s="5" t="s">
        <v>1971</v>
      </c>
      <c r="O526" s="21" t="s">
        <v>26</v>
      </c>
      <c r="P526" s="21" t="s">
        <v>52</v>
      </c>
      <c r="Q526" s="21" t="s">
        <v>8</v>
      </c>
      <c r="R526" s="509">
        <v>1.4</v>
      </c>
      <c r="S526" s="93" t="s">
        <v>53</v>
      </c>
      <c r="T526" s="12" t="s">
        <v>53</v>
      </c>
      <c r="U526" s="21" t="s">
        <v>149</v>
      </c>
      <c r="V526" s="5" t="s">
        <v>53</v>
      </c>
      <c r="W526" s="6" t="s">
        <v>2214</v>
      </c>
      <c r="X526" s="6" t="s">
        <v>2093</v>
      </c>
      <c r="Y526" s="126">
        <f t="shared" si="7"/>
        <v>0</v>
      </c>
      <c r="Z526" s="17" t="s">
        <v>1622</v>
      </c>
      <c r="AA526" s="17">
        <v>2.2999999999999998</v>
      </c>
    </row>
    <row r="527" spans="1:34" s="17" customFormat="1" ht="78.75" customHeight="1">
      <c r="A527" s="585" t="s">
        <v>221</v>
      </c>
      <c r="B527" s="248" t="s">
        <v>221</v>
      </c>
      <c r="C527" s="248" t="s">
        <v>1392</v>
      </c>
      <c r="D527" s="253">
        <v>11</v>
      </c>
      <c r="E527" s="254" t="s">
        <v>1613</v>
      </c>
      <c r="F527" s="256">
        <v>6.6</v>
      </c>
      <c r="G527" s="248" t="s">
        <v>39</v>
      </c>
      <c r="H527" s="12" t="s">
        <v>917</v>
      </c>
      <c r="I527" s="12" t="s">
        <v>35</v>
      </c>
      <c r="J527" s="12" t="s">
        <v>43</v>
      </c>
      <c r="K527" s="12" t="s">
        <v>2338</v>
      </c>
      <c r="L527" s="444" t="s">
        <v>225</v>
      </c>
      <c r="M527" s="444" t="s">
        <v>2305</v>
      </c>
      <c r="N527" s="375" t="s">
        <v>2306</v>
      </c>
      <c r="O527" s="444" t="s">
        <v>26</v>
      </c>
      <c r="P527" s="444" t="s">
        <v>52</v>
      </c>
      <c r="Q527" s="444" t="s">
        <v>8</v>
      </c>
      <c r="R527" s="686">
        <v>4.8</v>
      </c>
      <c r="S527" s="137" t="s">
        <v>53</v>
      </c>
      <c r="T527" s="93" t="s">
        <v>53</v>
      </c>
      <c r="U527" s="444" t="s">
        <v>149</v>
      </c>
      <c r="V527" s="12" t="s">
        <v>53</v>
      </c>
      <c r="W527" s="444">
        <v>55.001750289999997</v>
      </c>
      <c r="X527" s="243">
        <v>86.012397415999999</v>
      </c>
      <c r="Y527" s="126">
        <f t="shared" si="7"/>
        <v>0</v>
      </c>
      <c r="Z527" s="17" t="s">
        <v>1622</v>
      </c>
      <c r="AA527" s="17">
        <v>6.6</v>
      </c>
    </row>
    <row r="528" spans="1:34" s="17" customFormat="1" ht="78.75" customHeight="1">
      <c r="A528" s="585" t="s">
        <v>221</v>
      </c>
      <c r="B528" s="248" t="s">
        <v>221</v>
      </c>
      <c r="C528" s="248" t="s">
        <v>1392</v>
      </c>
      <c r="D528" s="248">
        <v>11</v>
      </c>
      <c r="E528" s="248">
        <v>25</v>
      </c>
      <c r="F528" s="257">
        <v>5.2</v>
      </c>
      <c r="G528" s="248" t="s">
        <v>39</v>
      </c>
      <c r="H528" s="12" t="s">
        <v>917</v>
      </c>
      <c r="I528" s="12" t="s">
        <v>35</v>
      </c>
      <c r="J528" s="12" t="s">
        <v>43</v>
      </c>
      <c r="K528" s="12" t="s">
        <v>2338</v>
      </c>
      <c r="L528" s="444" t="s">
        <v>225</v>
      </c>
      <c r="M528" s="444" t="s">
        <v>2305</v>
      </c>
      <c r="N528" s="375" t="s">
        <v>2306</v>
      </c>
      <c r="O528" s="444" t="s">
        <v>26</v>
      </c>
      <c r="P528" s="444" t="s">
        <v>52</v>
      </c>
      <c r="Q528" s="444" t="s">
        <v>8</v>
      </c>
      <c r="R528" s="686">
        <v>10.8</v>
      </c>
      <c r="S528" s="137" t="s">
        <v>53</v>
      </c>
      <c r="T528" s="137" t="s">
        <v>53</v>
      </c>
      <c r="U528" s="444" t="s">
        <v>149</v>
      </c>
      <c r="V528" s="12" t="s">
        <v>53</v>
      </c>
      <c r="W528" s="444">
        <v>55.002716020000001</v>
      </c>
      <c r="X528" s="243">
        <v>86.015023310000004</v>
      </c>
      <c r="Y528" s="126">
        <f t="shared" si="7"/>
        <v>0</v>
      </c>
      <c r="Z528" s="17" t="s">
        <v>1622</v>
      </c>
      <c r="AA528" s="17">
        <v>5.2</v>
      </c>
    </row>
    <row r="529" spans="1:58" s="17" customFormat="1" ht="78.75" customHeight="1">
      <c r="A529" s="585" t="s">
        <v>221</v>
      </c>
      <c r="B529" s="248" t="s">
        <v>221</v>
      </c>
      <c r="C529" s="249" t="s">
        <v>1618</v>
      </c>
      <c r="D529" s="250">
        <v>6</v>
      </c>
      <c r="E529" s="250">
        <v>29</v>
      </c>
      <c r="F529" s="251">
        <v>8.9</v>
      </c>
      <c r="G529" s="250" t="s">
        <v>39</v>
      </c>
      <c r="H529" s="12" t="s">
        <v>917</v>
      </c>
      <c r="I529" s="12" t="s">
        <v>35</v>
      </c>
      <c r="J529" s="12" t="s">
        <v>43</v>
      </c>
      <c r="K529" s="12" t="s">
        <v>2338</v>
      </c>
      <c r="L529" s="444" t="s">
        <v>225</v>
      </c>
      <c r="M529" s="444" t="s">
        <v>2305</v>
      </c>
      <c r="N529" s="375" t="s">
        <v>2309</v>
      </c>
      <c r="O529" s="444" t="s">
        <v>26</v>
      </c>
      <c r="P529" s="444" t="s">
        <v>52</v>
      </c>
      <c r="Q529" s="444" t="s">
        <v>8</v>
      </c>
      <c r="R529" s="687">
        <v>2</v>
      </c>
      <c r="S529" s="137" t="s">
        <v>53</v>
      </c>
      <c r="T529" s="137" t="s">
        <v>53</v>
      </c>
      <c r="U529" s="444" t="s">
        <v>149</v>
      </c>
      <c r="V529" s="12" t="s">
        <v>53</v>
      </c>
      <c r="W529" s="444">
        <v>55.006100859999997</v>
      </c>
      <c r="X529" s="243">
        <v>86.018090959999995</v>
      </c>
      <c r="Y529" s="126">
        <f t="shared" si="7"/>
        <v>0</v>
      </c>
      <c r="Z529" s="17" t="s">
        <v>1622</v>
      </c>
      <c r="AA529" s="17">
        <v>8.9</v>
      </c>
    </row>
    <row r="530" spans="1:58" s="17" customFormat="1" ht="78.75" customHeight="1">
      <c r="A530" s="585" t="s">
        <v>221</v>
      </c>
      <c r="B530" s="248" t="s">
        <v>221</v>
      </c>
      <c r="C530" s="248" t="s">
        <v>221</v>
      </c>
      <c r="D530" s="12">
        <v>48</v>
      </c>
      <c r="E530" s="253" t="s">
        <v>1619</v>
      </c>
      <c r="F530" s="255">
        <v>20.485499999999998</v>
      </c>
      <c r="G530" s="248" t="s">
        <v>39</v>
      </c>
      <c r="H530" s="12" t="s">
        <v>917</v>
      </c>
      <c r="I530" s="12" t="s">
        <v>35</v>
      </c>
      <c r="J530" s="12" t="s">
        <v>43</v>
      </c>
      <c r="K530" s="12" t="s">
        <v>2338</v>
      </c>
      <c r="L530" s="12" t="s">
        <v>225</v>
      </c>
      <c r="M530" s="12" t="s">
        <v>918</v>
      </c>
      <c r="N530" s="5" t="s">
        <v>919</v>
      </c>
      <c r="O530" s="21" t="s">
        <v>38</v>
      </c>
      <c r="P530" s="5" t="s">
        <v>52</v>
      </c>
      <c r="Q530" s="21" t="s">
        <v>8</v>
      </c>
      <c r="R530" s="255">
        <v>7.4</v>
      </c>
      <c r="S530" s="93" t="s">
        <v>53</v>
      </c>
      <c r="T530" s="93" t="s">
        <v>53</v>
      </c>
      <c r="U530" s="5" t="s">
        <v>149</v>
      </c>
      <c r="V530" s="12" t="s">
        <v>53</v>
      </c>
      <c r="W530" s="248" t="s">
        <v>1609</v>
      </c>
      <c r="X530" s="248" t="s">
        <v>1610</v>
      </c>
      <c r="Y530" s="126">
        <f t="shared" si="7"/>
        <v>0</v>
      </c>
      <c r="Z530" s="17" t="s">
        <v>1622</v>
      </c>
      <c r="AA530" s="17">
        <v>20.485499999999998</v>
      </c>
    </row>
    <row r="531" spans="1:58" s="139" customFormat="1" ht="78.75" customHeight="1">
      <c r="A531" s="586" t="s">
        <v>221</v>
      </c>
      <c r="B531" s="12" t="s">
        <v>221</v>
      </c>
      <c r="C531" s="12" t="s">
        <v>221</v>
      </c>
      <c r="D531" s="12">
        <v>46</v>
      </c>
      <c r="E531" s="342">
        <v>7</v>
      </c>
      <c r="F531" s="343">
        <v>5</v>
      </c>
      <c r="G531" s="151" t="s">
        <v>39</v>
      </c>
      <c r="H531" s="21" t="s">
        <v>223</v>
      </c>
      <c r="I531" s="21" t="s">
        <v>1402</v>
      </c>
      <c r="J531" s="21" t="s">
        <v>43</v>
      </c>
      <c r="K531" s="21" t="s">
        <v>2338</v>
      </c>
      <c r="L531" s="21" t="s">
        <v>225</v>
      </c>
      <c r="M531" s="21" t="s">
        <v>1394</v>
      </c>
      <c r="N531" s="5" t="s">
        <v>2083</v>
      </c>
      <c r="O531" s="21" t="s">
        <v>26</v>
      </c>
      <c r="P531" s="21" t="s">
        <v>52</v>
      </c>
      <c r="Q531" s="21" t="s">
        <v>8</v>
      </c>
      <c r="R531" s="509">
        <v>1.3</v>
      </c>
      <c r="S531" s="12" t="s">
        <v>53</v>
      </c>
      <c r="T531" s="12" t="s">
        <v>53</v>
      </c>
      <c r="U531" s="21" t="s">
        <v>149</v>
      </c>
      <c r="V531" s="12" t="s">
        <v>53</v>
      </c>
      <c r="W531" s="6" t="s">
        <v>2209</v>
      </c>
      <c r="X531" s="688" t="s">
        <v>2084</v>
      </c>
      <c r="Y531" s="126">
        <f t="shared" si="7"/>
        <v>0</v>
      </c>
      <c r="Z531" s="6" t="s">
        <v>1819</v>
      </c>
      <c r="AA531" s="6">
        <v>5</v>
      </c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44"/>
    </row>
    <row r="532" spans="1:58" s="318" customFormat="1" ht="75" customHeight="1">
      <c r="A532" s="587" t="s">
        <v>221</v>
      </c>
      <c r="B532" s="12" t="s">
        <v>221</v>
      </c>
      <c r="C532" s="421" t="s">
        <v>221</v>
      </c>
      <c r="D532" s="152">
        <v>45</v>
      </c>
      <c r="E532" s="153" t="s">
        <v>1960</v>
      </c>
      <c r="F532" s="422">
        <v>18.2</v>
      </c>
      <c r="G532" s="423" t="s">
        <v>39</v>
      </c>
      <c r="H532" s="21" t="s">
        <v>223</v>
      </c>
      <c r="I532" s="21" t="s">
        <v>224</v>
      </c>
      <c r="J532" s="21" t="s">
        <v>43</v>
      </c>
      <c r="K532" s="21" t="s">
        <v>2338</v>
      </c>
      <c r="L532" s="21" t="s">
        <v>225</v>
      </c>
      <c r="M532" s="21" t="s">
        <v>1394</v>
      </c>
      <c r="N532" s="5" t="s">
        <v>1971</v>
      </c>
      <c r="O532" s="21" t="s">
        <v>26</v>
      </c>
      <c r="P532" s="21" t="s">
        <v>52</v>
      </c>
      <c r="Q532" s="21" t="s">
        <v>8</v>
      </c>
      <c r="R532" s="422">
        <v>4.2</v>
      </c>
      <c r="S532" s="93" t="s">
        <v>53</v>
      </c>
      <c r="T532" s="93" t="s">
        <v>53</v>
      </c>
      <c r="U532" s="21" t="s">
        <v>149</v>
      </c>
      <c r="V532" s="12" t="s">
        <v>53</v>
      </c>
      <c r="W532" s="6" t="s">
        <v>2210</v>
      </c>
      <c r="X532" s="688" t="s">
        <v>2085</v>
      </c>
      <c r="Y532" s="59">
        <f t="shared" si="7"/>
        <v>0</v>
      </c>
      <c r="Z532" s="17" t="s">
        <v>1982</v>
      </c>
      <c r="AA532" s="320">
        <v>18.2</v>
      </c>
      <c r="AB532" s="320"/>
      <c r="AC532" s="320"/>
      <c r="AD532" s="320"/>
      <c r="AE532" s="320"/>
      <c r="AF532" s="320"/>
      <c r="AG532" s="320"/>
      <c r="AH532" s="320"/>
      <c r="AI532" s="320"/>
      <c r="AJ532" s="320"/>
      <c r="AK532" s="320"/>
      <c r="AL532" s="320"/>
      <c r="AM532" s="320"/>
      <c r="AN532" s="320"/>
      <c r="AO532" s="320"/>
      <c r="AP532" s="320"/>
      <c r="AQ532" s="320"/>
      <c r="AR532" s="320"/>
      <c r="AS532" s="320"/>
      <c r="AT532" s="320"/>
      <c r="AU532" s="320"/>
      <c r="AV532" s="320"/>
      <c r="AW532" s="320"/>
      <c r="AX532" s="320"/>
      <c r="AY532" s="320"/>
      <c r="AZ532" s="320"/>
      <c r="BA532" s="320"/>
      <c r="BB532" s="320"/>
      <c r="BC532" s="320"/>
      <c r="BD532" s="320"/>
      <c r="BE532" s="320"/>
      <c r="BF532" s="320"/>
    </row>
    <row r="533" spans="1:58" s="318" customFormat="1" ht="75" customHeight="1">
      <c r="A533" s="587" t="s">
        <v>221</v>
      </c>
      <c r="B533" s="12" t="s">
        <v>221</v>
      </c>
      <c r="C533" s="421" t="s">
        <v>221</v>
      </c>
      <c r="D533" s="152">
        <v>46</v>
      </c>
      <c r="E533" s="153" t="s">
        <v>1964</v>
      </c>
      <c r="F533" s="422">
        <v>31.9236</v>
      </c>
      <c r="G533" s="423" t="s">
        <v>39</v>
      </c>
      <c r="H533" s="21" t="s">
        <v>223</v>
      </c>
      <c r="I533" s="21" t="s">
        <v>1395</v>
      </c>
      <c r="J533" s="21" t="s">
        <v>43</v>
      </c>
      <c r="K533" s="21" t="s">
        <v>2338</v>
      </c>
      <c r="L533" s="21" t="s">
        <v>225</v>
      </c>
      <c r="M533" s="21" t="s">
        <v>1394</v>
      </c>
      <c r="N533" s="5" t="s">
        <v>2087</v>
      </c>
      <c r="O533" s="21" t="s">
        <v>26</v>
      </c>
      <c r="P533" s="21" t="s">
        <v>52</v>
      </c>
      <c r="Q533" s="21" t="s">
        <v>8</v>
      </c>
      <c r="R533" s="422">
        <v>7</v>
      </c>
      <c r="S533" s="12" t="s">
        <v>53</v>
      </c>
      <c r="T533" s="12" t="s">
        <v>53</v>
      </c>
      <c r="U533" s="21" t="s">
        <v>149</v>
      </c>
      <c r="V533" s="12" t="s">
        <v>53</v>
      </c>
      <c r="W533" s="6" t="s">
        <v>2211</v>
      </c>
      <c r="X533" s="688" t="s">
        <v>2088</v>
      </c>
      <c r="Y533" s="59">
        <f t="shared" si="7"/>
        <v>0</v>
      </c>
      <c r="Z533" s="17" t="s">
        <v>1980</v>
      </c>
      <c r="AA533" s="320">
        <v>2.5485000000000002</v>
      </c>
      <c r="AB533" s="17" t="s">
        <v>1983</v>
      </c>
      <c r="AC533" s="320">
        <v>29.174600000000002</v>
      </c>
      <c r="AD533" s="17" t="s">
        <v>1985</v>
      </c>
      <c r="AE533" s="320">
        <v>0.20050000000000001</v>
      </c>
      <c r="AF533" s="320"/>
      <c r="AG533" s="320"/>
      <c r="AH533" s="320"/>
      <c r="AI533" s="320"/>
      <c r="AJ533" s="320"/>
      <c r="AK533" s="320"/>
      <c r="AL533" s="320"/>
      <c r="AM533" s="320"/>
      <c r="AN533" s="320"/>
      <c r="AO533" s="320"/>
      <c r="AP533" s="320"/>
      <c r="AQ533" s="320"/>
      <c r="AR533" s="320"/>
      <c r="AS533" s="320"/>
      <c r="AT533" s="320"/>
      <c r="AU533" s="320"/>
      <c r="AV533" s="320"/>
      <c r="AW533" s="320"/>
      <c r="AX533" s="320"/>
      <c r="AY533" s="320"/>
      <c r="AZ533" s="320"/>
      <c r="BA533" s="320"/>
      <c r="BB533" s="320"/>
      <c r="BC533" s="320"/>
      <c r="BD533" s="320"/>
      <c r="BE533" s="320"/>
      <c r="BF533" s="320"/>
    </row>
    <row r="534" spans="1:58" s="318" customFormat="1" ht="75" customHeight="1">
      <c r="A534" s="587" t="s">
        <v>221</v>
      </c>
      <c r="B534" s="12" t="s">
        <v>221</v>
      </c>
      <c r="C534" s="421" t="s">
        <v>221</v>
      </c>
      <c r="D534" s="152">
        <v>50</v>
      </c>
      <c r="E534" s="153" t="s">
        <v>1855</v>
      </c>
      <c r="F534" s="422">
        <v>8.9</v>
      </c>
      <c r="G534" s="423" t="s">
        <v>39</v>
      </c>
      <c r="H534" s="21" t="s">
        <v>223</v>
      </c>
      <c r="I534" s="21" t="s">
        <v>1397</v>
      </c>
      <c r="J534" s="21" t="s">
        <v>43</v>
      </c>
      <c r="K534" s="21" t="s">
        <v>2338</v>
      </c>
      <c r="L534" s="21" t="s">
        <v>225</v>
      </c>
      <c r="M534" s="21" t="s">
        <v>1394</v>
      </c>
      <c r="N534" s="5" t="s">
        <v>2076</v>
      </c>
      <c r="O534" s="21" t="s">
        <v>26</v>
      </c>
      <c r="P534" s="21" t="s">
        <v>52</v>
      </c>
      <c r="Q534" s="21" t="s">
        <v>8</v>
      </c>
      <c r="R534" s="422">
        <v>2</v>
      </c>
      <c r="S534" s="93" t="s">
        <v>53</v>
      </c>
      <c r="T534" s="93" t="s">
        <v>53</v>
      </c>
      <c r="U534" s="21" t="s">
        <v>149</v>
      </c>
      <c r="V534" s="12" t="s">
        <v>53</v>
      </c>
      <c r="W534" s="6" t="s">
        <v>2215</v>
      </c>
      <c r="X534" s="688" t="s">
        <v>2095</v>
      </c>
      <c r="Y534" s="59">
        <f t="shared" si="7"/>
        <v>0</v>
      </c>
      <c r="Z534" s="17" t="s">
        <v>1982</v>
      </c>
      <c r="AA534" s="320">
        <v>8.9</v>
      </c>
      <c r="AB534" s="320"/>
      <c r="AC534" s="320"/>
      <c r="AD534" s="320"/>
      <c r="AE534" s="320"/>
      <c r="AF534" s="320"/>
      <c r="AG534" s="320"/>
      <c r="AH534" s="320"/>
      <c r="AI534" s="320"/>
      <c r="AJ534" s="320"/>
      <c r="AK534" s="320"/>
      <c r="AL534" s="320"/>
      <c r="AM534" s="320"/>
      <c r="AN534" s="320"/>
      <c r="AO534" s="320"/>
      <c r="AP534" s="320"/>
      <c r="AQ534" s="320"/>
      <c r="AR534" s="320"/>
      <c r="AS534" s="320"/>
      <c r="AT534" s="320"/>
      <c r="AU534" s="320"/>
      <c r="AV534" s="320"/>
      <c r="AW534" s="320"/>
      <c r="AX534" s="320"/>
      <c r="AY534" s="320"/>
      <c r="AZ534" s="320"/>
      <c r="BA534" s="320"/>
      <c r="BB534" s="320"/>
      <c r="BC534" s="320"/>
      <c r="BD534" s="320"/>
      <c r="BE534" s="320"/>
      <c r="BF534" s="320"/>
    </row>
    <row r="535" spans="1:58" s="318" customFormat="1" ht="75" customHeight="1">
      <c r="A535" s="587" t="s">
        <v>221</v>
      </c>
      <c r="B535" s="12" t="s">
        <v>221</v>
      </c>
      <c r="C535" s="421" t="s">
        <v>221</v>
      </c>
      <c r="D535" s="152">
        <v>48</v>
      </c>
      <c r="E535" s="153" t="s">
        <v>1970</v>
      </c>
      <c r="F535" s="422">
        <v>6.8</v>
      </c>
      <c r="G535" s="423" t="s">
        <v>39</v>
      </c>
      <c r="H535" s="21" t="s">
        <v>223</v>
      </c>
      <c r="I535" s="21" t="s">
        <v>1398</v>
      </c>
      <c r="J535" s="21" t="s">
        <v>43</v>
      </c>
      <c r="K535" s="21" t="s">
        <v>2338</v>
      </c>
      <c r="L535" s="21" t="s">
        <v>225</v>
      </c>
      <c r="M535" s="21" t="s">
        <v>1394</v>
      </c>
      <c r="N535" s="5" t="s">
        <v>1971</v>
      </c>
      <c r="O535" s="21" t="s">
        <v>26</v>
      </c>
      <c r="P535" s="21" t="s">
        <v>52</v>
      </c>
      <c r="Q535" s="21" t="s">
        <v>8</v>
      </c>
      <c r="R535" s="422">
        <v>4.8</v>
      </c>
      <c r="S535" s="12" t="s">
        <v>53</v>
      </c>
      <c r="T535" s="12" t="s">
        <v>53</v>
      </c>
      <c r="U535" s="21" t="s">
        <v>149</v>
      </c>
      <c r="V535" s="12" t="s">
        <v>53</v>
      </c>
      <c r="W535" s="6" t="s">
        <v>2216</v>
      </c>
      <c r="X535" s="688" t="s">
        <v>2096</v>
      </c>
      <c r="Y535" s="59">
        <f t="shared" si="7"/>
        <v>0</v>
      </c>
      <c r="Z535" s="17" t="s">
        <v>1981</v>
      </c>
      <c r="AA535" s="320">
        <v>4.3314000000000004</v>
      </c>
      <c r="AB535" s="17" t="s">
        <v>1981</v>
      </c>
      <c r="AC535" s="320">
        <v>2.4685999999999999</v>
      </c>
      <c r="AD535" s="320"/>
      <c r="AE535" s="320"/>
      <c r="AF535" s="320"/>
      <c r="AG535" s="320"/>
      <c r="AH535" s="320"/>
      <c r="AI535" s="320"/>
      <c r="AJ535" s="320"/>
      <c r="AK535" s="320"/>
      <c r="AL535" s="320"/>
      <c r="AM535" s="320"/>
      <c r="AN535" s="320"/>
      <c r="AO535" s="320"/>
      <c r="AP535" s="320"/>
      <c r="AQ535" s="320"/>
      <c r="AR535" s="320"/>
      <c r="AS535" s="320"/>
      <c r="AT535" s="320"/>
      <c r="AU535" s="320"/>
      <c r="AV535" s="320"/>
      <c r="AW535" s="320"/>
      <c r="AX535" s="320"/>
      <c r="AY535" s="320"/>
      <c r="AZ535" s="320"/>
      <c r="BA535" s="320"/>
      <c r="BB535" s="320"/>
      <c r="BC535" s="320"/>
      <c r="BD535" s="320"/>
      <c r="BE535" s="320"/>
      <c r="BF535" s="320"/>
    </row>
    <row r="536" spans="1:58" s="318" customFormat="1" ht="75" customHeight="1">
      <c r="A536" s="587" t="s">
        <v>221</v>
      </c>
      <c r="B536" s="12" t="s">
        <v>221</v>
      </c>
      <c r="C536" s="421" t="s">
        <v>221</v>
      </c>
      <c r="D536" s="152">
        <v>48</v>
      </c>
      <c r="E536" s="153" t="s">
        <v>1974</v>
      </c>
      <c r="F536" s="155">
        <v>23.6</v>
      </c>
      <c r="G536" s="423" t="s">
        <v>39</v>
      </c>
      <c r="H536" s="21" t="s">
        <v>223</v>
      </c>
      <c r="I536" s="21" t="s">
        <v>1400</v>
      </c>
      <c r="J536" s="21" t="s">
        <v>43</v>
      </c>
      <c r="K536" s="21" t="s">
        <v>2338</v>
      </c>
      <c r="L536" s="21" t="s">
        <v>225</v>
      </c>
      <c r="M536" s="21" t="s">
        <v>1394</v>
      </c>
      <c r="N536" s="5" t="s">
        <v>1971</v>
      </c>
      <c r="O536" s="21" t="s">
        <v>26</v>
      </c>
      <c r="P536" s="21" t="s">
        <v>52</v>
      </c>
      <c r="Q536" s="21" t="s">
        <v>8</v>
      </c>
      <c r="R536" s="422">
        <v>7</v>
      </c>
      <c r="S536" s="93" t="s">
        <v>53</v>
      </c>
      <c r="T536" s="93" t="s">
        <v>53</v>
      </c>
      <c r="U536" s="21" t="s">
        <v>149</v>
      </c>
      <c r="V536" s="12" t="s">
        <v>53</v>
      </c>
      <c r="W536" s="6" t="s">
        <v>2217</v>
      </c>
      <c r="X536" s="688" t="s">
        <v>2098</v>
      </c>
      <c r="Y536" s="59">
        <f t="shared" si="7"/>
        <v>0</v>
      </c>
      <c r="Z536" s="17" t="s">
        <v>1981</v>
      </c>
      <c r="AA536" s="320">
        <v>23.6</v>
      </c>
      <c r="AB536" s="320"/>
      <c r="AC536" s="320"/>
      <c r="AD536" s="320"/>
      <c r="AE536" s="320"/>
      <c r="AF536" s="320"/>
      <c r="AG536" s="320"/>
      <c r="AH536" s="320"/>
      <c r="AI536" s="320"/>
      <c r="AJ536" s="320"/>
      <c r="AK536" s="320"/>
      <c r="AL536" s="320"/>
      <c r="AM536" s="320"/>
      <c r="AN536" s="320"/>
      <c r="AO536" s="320"/>
      <c r="AP536" s="320"/>
      <c r="AQ536" s="320"/>
      <c r="AR536" s="320"/>
      <c r="AS536" s="320"/>
      <c r="AT536" s="320"/>
      <c r="AU536" s="320"/>
      <c r="AV536" s="320"/>
      <c r="AW536" s="320"/>
      <c r="AX536" s="320"/>
      <c r="AY536" s="320"/>
      <c r="AZ536" s="320"/>
      <c r="BA536" s="320"/>
      <c r="BB536" s="320"/>
      <c r="BC536" s="320"/>
      <c r="BD536" s="320"/>
      <c r="BE536" s="320"/>
      <c r="BF536" s="320"/>
    </row>
    <row r="537" spans="1:58" s="318" customFormat="1" ht="75" customHeight="1">
      <c r="A537" s="587" t="s">
        <v>221</v>
      </c>
      <c r="B537" s="12" t="s">
        <v>221</v>
      </c>
      <c r="C537" s="421" t="s">
        <v>221</v>
      </c>
      <c r="D537" s="501">
        <v>46</v>
      </c>
      <c r="E537" s="429" t="s">
        <v>1978</v>
      </c>
      <c r="F537" s="430">
        <v>11.5</v>
      </c>
      <c r="G537" s="423" t="s">
        <v>39</v>
      </c>
      <c r="H537" s="21" t="s">
        <v>223</v>
      </c>
      <c r="I537" s="21" t="s">
        <v>1401</v>
      </c>
      <c r="J537" s="21" t="s">
        <v>43</v>
      </c>
      <c r="K537" s="21" t="s">
        <v>2338</v>
      </c>
      <c r="L537" s="21" t="s">
        <v>225</v>
      </c>
      <c r="M537" s="21" t="s">
        <v>1394</v>
      </c>
      <c r="N537" s="5" t="s">
        <v>2076</v>
      </c>
      <c r="O537" s="21" t="s">
        <v>26</v>
      </c>
      <c r="P537" s="21" t="s">
        <v>52</v>
      </c>
      <c r="Q537" s="21" t="s">
        <v>8</v>
      </c>
      <c r="R537" s="689">
        <v>1.9</v>
      </c>
      <c r="S537" s="12" t="s">
        <v>53</v>
      </c>
      <c r="T537" s="12" t="s">
        <v>53</v>
      </c>
      <c r="U537" s="21" t="s">
        <v>149</v>
      </c>
      <c r="V537" s="93" t="s">
        <v>53</v>
      </c>
      <c r="W537" s="6" t="s">
        <v>2218</v>
      </c>
      <c r="X537" s="688" t="s">
        <v>2100</v>
      </c>
      <c r="Y537" s="59">
        <f t="shared" si="7"/>
        <v>0</v>
      </c>
      <c r="Z537" s="17" t="s">
        <v>1984</v>
      </c>
      <c r="AA537" s="320">
        <v>11.5</v>
      </c>
      <c r="AB537" s="320"/>
      <c r="AC537" s="320"/>
      <c r="AD537" s="320"/>
      <c r="AE537" s="320"/>
      <c r="AF537" s="320"/>
      <c r="AG537" s="320"/>
      <c r="AH537" s="320"/>
      <c r="AI537" s="320"/>
      <c r="AJ537" s="320"/>
      <c r="AK537" s="320"/>
      <c r="AL537" s="320"/>
      <c r="AM537" s="320"/>
      <c r="AN537" s="320"/>
      <c r="AO537" s="320"/>
      <c r="AP537" s="320"/>
      <c r="AQ537" s="320"/>
      <c r="AR537" s="320"/>
      <c r="AS537" s="320"/>
      <c r="AT537" s="320"/>
      <c r="AU537" s="320"/>
      <c r="AV537" s="320"/>
      <c r="AW537" s="320"/>
      <c r="AX537" s="320"/>
      <c r="AY537" s="320"/>
      <c r="AZ537" s="320"/>
      <c r="BA537" s="320"/>
      <c r="BB537" s="320"/>
      <c r="BC537" s="320"/>
      <c r="BD537" s="320"/>
      <c r="BE537" s="320"/>
      <c r="BF537" s="320"/>
    </row>
    <row r="538" spans="1:58" s="318" customFormat="1" ht="75" customHeight="1">
      <c r="A538" s="588" t="s">
        <v>221</v>
      </c>
      <c r="B538" s="136" t="s">
        <v>222</v>
      </c>
      <c r="C538" s="502" t="s">
        <v>222</v>
      </c>
      <c r="D538" s="503">
        <v>2</v>
      </c>
      <c r="E538" s="5">
        <v>26</v>
      </c>
      <c r="F538" s="5">
        <v>1.4</v>
      </c>
      <c r="G538" s="423" t="s">
        <v>2072</v>
      </c>
      <c r="H538" s="136" t="s">
        <v>223</v>
      </c>
      <c r="I538" s="136" t="s">
        <v>224</v>
      </c>
      <c r="J538" s="136" t="s">
        <v>43</v>
      </c>
      <c r="K538" s="136" t="s">
        <v>2338</v>
      </c>
      <c r="L538" s="136" t="s">
        <v>225</v>
      </c>
      <c r="M538" s="136" t="s">
        <v>1394</v>
      </c>
      <c r="N538" s="19" t="s">
        <v>2073</v>
      </c>
      <c r="O538" s="136" t="s">
        <v>26</v>
      </c>
      <c r="P538" s="136" t="s">
        <v>52</v>
      </c>
      <c r="Q538" s="136" t="s">
        <v>8</v>
      </c>
      <c r="R538" s="5">
        <v>1.4</v>
      </c>
      <c r="S538" s="93" t="s">
        <v>53</v>
      </c>
      <c r="T538" s="93" t="s">
        <v>53</v>
      </c>
      <c r="U538" s="136" t="s">
        <v>149</v>
      </c>
      <c r="V538" s="12" t="s">
        <v>53</v>
      </c>
      <c r="W538" s="6" t="s">
        <v>2204</v>
      </c>
      <c r="X538" s="6" t="s">
        <v>2074</v>
      </c>
      <c r="Y538" s="59">
        <f t="shared" si="7"/>
        <v>0</v>
      </c>
      <c r="Z538" s="17" t="s">
        <v>2065</v>
      </c>
      <c r="AA538" s="320">
        <v>1.4</v>
      </c>
      <c r="AB538" s="320"/>
      <c r="AC538" s="320"/>
      <c r="AD538" s="320"/>
      <c r="AE538" s="320"/>
      <c r="AF538" s="320"/>
      <c r="AG538" s="320"/>
      <c r="AH538" s="320"/>
      <c r="AI538" s="320"/>
      <c r="AJ538" s="320"/>
      <c r="AK538" s="320"/>
      <c r="AL538" s="320"/>
      <c r="AM538" s="320"/>
      <c r="AN538" s="385"/>
      <c r="AO538" s="385"/>
      <c r="AP538" s="385"/>
      <c r="AQ538" s="385"/>
      <c r="AR538" s="385"/>
      <c r="AS538" s="385"/>
      <c r="AT538" s="385"/>
      <c r="AU538" s="385"/>
      <c r="AV538" s="385"/>
      <c r="AW538" s="385"/>
      <c r="AX538" s="385"/>
      <c r="AY538" s="385"/>
      <c r="AZ538" s="385"/>
      <c r="BA538" s="385"/>
      <c r="BB538" s="385"/>
      <c r="BC538" s="385"/>
      <c r="BD538" s="385"/>
      <c r="BE538" s="385"/>
      <c r="BF538" s="385"/>
    </row>
    <row r="539" spans="1:58" s="318" customFormat="1" ht="75" customHeight="1">
      <c r="A539" s="588" t="s">
        <v>221</v>
      </c>
      <c r="B539" s="136" t="s">
        <v>222</v>
      </c>
      <c r="C539" s="502" t="s">
        <v>222</v>
      </c>
      <c r="D539" s="503">
        <v>2</v>
      </c>
      <c r="E539" s="5" t="s">
        <v>2075</v>
      </c>
      <c r="F539" s="5">
        <v>1.9</v>
      </c>
      <c r="G539" s="423" t="s">
        <v>39</v>
      </c>
      <c r="H539" s="136" t="s">
        <v>223</v>
      </c>
      <c r="I539" s="136" t="s">
        <v>224</v>
      </c>
      <c r="J539" s="136" t="s">
        <v>43</v>
      </c>
      <c r="K539" s="136" t="s">
        <v>2338</v>
      </c>
      <c r="L539" s="136" t="s">
        <v>225</v>
      </c>
      <c r="M539" s="136" t="s">
        <v>1394</v>
      </c>
      <c r="N539" s="19" t="s">
        <v>2076</v>
      </c>
      <c r="O539" s="136" t="s">
        <v>26</v>
      </c>
      <c r="P539" s="136" t="s">
        <v>52</v>
      </c>
      <c r="Q539" s="136" t="s">
        <v>8</v>
      </c>
      <c r="R539" s="5">
        <v>1.9</v>
      </c>
      <c r="S539" s="93" t="s">
        <v>53</v>
      </c>
      <c r="T539" s="93" t="s">
        <v>53</v>
      </c>
      <c r="U539" s="136" t="s">
        <v>149</v>
      </c>
      <c r="V539" s="93" t="s">
        <v>53</v>
      </c>
      <c r="W539" s="6" t="s">
        <v>2205</v>
      </c>
      <c r="X539" s="6" t="s">
        <v>2077</v>
      </c>
      <c r="Y539" s="59">
        <f t="shared" ref="Y539:Y610" si="9">F539-(AA539+AC539+AE539+AG539+AI539+AK539+AM539+AO539+AQ539+AS539+AU539+AW539+AY539+BA539+BC539+BE539+BG539+BI539+BK539+BM539+BO539+BQ539+BS539+BU539+BW539+BY539)</f>
        <v>0</v>
      </c>
      <c r="Z539" s="17" t="s">
        <v>2065</v>
      </c>
      <c r="AA539" s="320">
        <v>1.9</v>
      </c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85"/>
      <c r="AO539" s="385"/>
      <c r="AP539" s="385"/>
      <c r="AQ539" s="385"/>
      <c r="AR539" s="385"/>
      <c r="AS539" s="385"/>
      <c r="AT539" s="385"/>
      <c r="AU539" s="385"/>
      <c r="AV539" s="385"/>
      <c r="AW539" s="385"/>
      <c r="AX539" s="385"/>
      <c r="AY539" s="385"/>
      <c r="AZ539" s="385"/>
      <c r="BA539" s="385"/>
      <c r="BB539" s="385"/>
      <c r="BC539" s="385"/>
      <c r="BD539" s="385"/>
      <c r="BE539" s="385"/>
      <c r="BF539" s="385"/>
    </row>
    <row r="540" spans="1:58" s="318" customFormat="1" ht="75" customHeight="1">
      <c r="A540" s="588" t="s">
        <v>221</v>
      </c>
      <c r="B540" s="136" t="s">
        <v>222</v>
      </c>
      <c r="C540" s="502" t="s">
        <v>222</v>
      </c>
      <c r="D540" s="503">
        <v>2</v>
      </c>
      <c r="E540" s="5">
        <v>12</v>
      </c>
      <c r="F540" s="5">
        <v>2.1</v>
      </c>
      <c r="G540" s="423" t="s">
        <v>39</v>
      </c>
      <c r="H540" s="136" t="s">
        <v>223</v>
      </c>
      <c r="I540" s="136" t="s">
        <v>224</v>
      </c>
      <c r="J540" s="136" t="s">
        <v>43</v>
      </c>
      <c r="K540" s="136" t="s">
        <v>2338</v>
      </c>
      <c r="L540" s="136" t="s">
        <v>225</v>
      </c>
      <c r="M540" s="136" t="s">
        <v>1394</v>
      </c>
      <c r="N540" s="19" t="s">
        <v>2076</v>
      </c>
      <c r="O540" s="136" t="s">
        <v>26</v>
      </c>
      <c r="P540" s="136" t="s">
        <v>52</v>
      </c>
      <c r="Q540" s="136" t="s">
        <v>8</v>
      </c>
      <c r="R540" s="5">
        <v>2.1</v>
      </c>
      <c r="S540" s="12" t="s">
        <v>53</v>
      </c>
      <c r="T540" s="12" t="s">
        <v>53</v>
      </c>
      <c r="U540" s="136" t="s">
        <v>149</v>
      </c>
      <c r="V540" s="12" t="s">
        <v>53</v>
      </c>
      <c r="W540" s="6" t="s">
        <v>2205</v>
      </c>
      <c r="X540" s="6" t="s">
        <v>2077</v>
      </c>
      <c r="Y540" s="59">
        <f t="shared" si="9"/>
        <v>0</v>
      </c>
      <c r="Z540" s="17" t="s">
        <v>2065</v>
      </c>
      <c r="AA540" s="320">
        <v>2.1</v>
      </c>
      <c r="AB540" s="320"/>
      <c r="AC540" s="320"/>
      <c r="AD540" s="320"/>
      <c r="AE540" s="320"/>
      <c r="AF540" s="320"/>
      <c r="AG540" s="320"/>
      <c r="AH540" s="320"/>
      <c r="AI540" s="320"/>
      <c r="AJ540" s="320"/>
      <c r="AK540" s="320"/>
      <c r="AL540" s="320"/>
      <c r="AM540" s="320"/>
      <c r="AN540" s="385"/>
      <c r="AO540" s="385"/>
      <c r="AP540" s="385"/>
      <c r="AQ540" s="385"/>
      <c r="AR540" s="385"/>
      <c r="AS540" s="385"/>
      <c r="AT540" s="385"/>
      <c r="AU540" s="385"/>
      <c r="AV540" s="385"/>
      <c r="AW540" s="385"/>
      <c r="AX540" s="385"/>
      <c r="AY540" s="385"/>
      <c r="AZ540" s="385"/>
      <c r="BA540" s="385"/>
      <c r="BB540" s="385"/>
      <c r="BC540" s="385"/>
      <c r="BD540" s="385"/>
      <c r="BE540" s="385"/>
      <c r="BF540" s="385"/>
    </row>
    <row r="541" spans="1:58" s="318" customFormat="1" ht="75" customHeight="1">
      <c r="A541" s="588" t="s">
        <v>221</v>
      </c>
      <c r="B541" s="136" t="s">
        <v>221</v>
      </c>
      <c r="C541" s="502" t="s">
        <v>221</v>
      </c>
      <c r="D541" s="503">
        <v>50</v>
      </c>
      <c r="E541" s="5">
        <v>1</v>
      </c>
      <c r="F541" s="5">
        <v>5.5</v>
      </c>
      <c r="G541" s="423" t="s">
        <v>39</v>
      </c>
      <c r="H541" s="19" t="s">
        <v>223</v>
      </c>
      <c r="I541" s="136" t="s">
        <v>224</v>
      </c>
      <c r="J541" s="136" t="s">
        <v>43</v>
      </c>
      <c r="K541" s="136" t="s">
        <v>2338</v>
      </c>
      <c r="L541" s="136" t="s">
        <v>225</v>
      </c>
      <c r="M541" s="136" t="s">
        <v>1394</v>
      </c>
      <c r="N541" s="19" t="s">
        <v>2090</v>
      </c>
      <c r="O541" s="136" t="s">
        <v>26</v>
      </c>
      <c r="P541" s="136" t="s">
        <v>52</v>
      </c>
      <c r="Q541" s="136" t="s">
        <v>8</v>
      </c>
      <c r="R541" s="509">
        <v>5</v>
      </c>
      <c r="S541" s="93" t="s">
        <v>53</v>
      </c>
      <c r="T541" s="93" t="s">
        <v>53</v>
      </c>
      <c r="U541" s="136" t="s">
        <v>149</v>
      </c>
      <c r="V541" s="93" t="s">
        <v>53</v>
      </c>
      <c r="W541" s="6" t="s">
        <v>2219</v>
      </c>
      <c r="X541" s="6" t="s">
        <v>2101</v>
      </c>
      <c r="Y541" s="59">
        <f t="shared" si="9"/>
        <v>0</v>
      </c>
      <c r="Z541" s="17" t="s">
        <v>2065</v>
      </c>
      <c r="AA541" s="320">
        <v>5.5</v>
      </c>
      <c r="AB541" s="320"/>
      <c r="AC541" s="320"/>
      <c r="AD541" s="320"/>
      <c r="AE541" s="320"/>
      <c r="AF541" s="320"/>
      <c r="AG541" s="320"/>
      <c r="AH541" s="320"/>
      <c r="AI541" s="320"/>
      <c r="AJ541" s="320"/>
      <c r="AK541" s="320"/>
      <c r="AL541" s="320"/>
      <c r="AM541" s="320"/>
      <c r="AN541" s="385"/>
      <c r="AO541" s="385"/>
      <c r="AP541" s="385"/>
      <c r="AQ541" s="385"/>
      <c r="AR541" s="385"/>
      <c r="AS541" s="385"/>
      <c r="AT541" s="385"/>
      <c r="AU541" s="385"/>
      <c r="AV541" s="385"/>
      <c r="AW541" s="385"/>
      <c r="AX541" s="385"/>
      <c r="AY541" s="385"/>
      <c r="AZ541" s="385"/>
      <c r="BA541" s="385"/>
      <c r="BB541" s="385"/>
      <c r="BC541" s="385"/>
      <c r="BD541" s="385"/>
      <c r="BE541" s="385"/>
      <c r="BF541" s="385"/>
    </row>
    <row r="542" spans="1:58" s="318" customFormat="1" ht="75" customHeight="1">
      <c r="A542" s="589" t="s">
        <v>221</v>
      </c>
      <c r="B542" s="21" t="s">
        <v>221</v>
      </c>
      <c r="C542" s="504" t="s">
        <v>221</v>
      </c>
      <c r="D542" s="152">
        <v>47</v>
      </c>
      <c r="E542" s="5" t="s">
        <v>2079</v>
      </c>
      <c r="F542" s="5">
        <v>40.799999999999997</v>
      </c>
      <c r="G542" s="423" t="s">
        <v>39</v>
      </c>
      <c r="H542" s="5" t="s">
        <v>223</v>
      </c>
      <c r="I542" s="21" t="s">
        <v>224</v>
      </c>
      <c r="J542" s="21" t="s">
        <v>43</v>
      </c>
      <c r="K542" s="21" t="s">
        <v>2338</v>
      </c>
      <c r="L542" s="21" t="s">
        <v>225</v>
      </c>
      <c r="M542" s="21" t="s">
        <v>1394</v>
      </c>
      <c r="N542" s="5" t="s">
        <v>1965</v>
      </c>
      <c r="O542" s="21" t="s">
        <v>26</v>
      </c>
      <c r="P542" s="21" t="s">
        <v>52</v>
      </c>
      <c r="Q542" s="21" t="s">
        <v>8</v>
      </c>
      <c r="R542" s="509">
        <v>3.3</v>
      </c>
      <c r="S542" s="12" t="s">
        <v>53</v>
      </c>
      <c r="T542" s="12" t="s">
        <v>53</v>
      </c>
      <c r="U542" s="21" t="s">
        <v>149</v>
      </c>
      <c r="V542" s="12" t="s">
        <v>53</v>
      </c>
      <c r="W542" s="6" t="s">
        <v>2208</v>
      </c>
      <c r="X542" s="6" t="s">
        <v>2082</v>
      </c>
      <c r="Y542" s="59">
        <f t="shared" si="9"/>
        <v>0</v>
      </c>
      <c r="Z542" s="17" t="s">
        <v>2065</v>
      </c>
      <c r="AA542" s="320">
        <v>40.799999999999997</v>
      </c>
      <c r="AB542" s="320"/>
      <c r="AC542" s="320"/>
      <c r="AD542" s="320"/>
      <c r="AE542" s="320"/>
      <c r="AF542" s="320"/>
      <c r="AG542" s="320"/>
      <c r="AH542" s="320"/>
      <c r="AI542" s="320"/>
      <c r="AJ542" s="320"/>
      <c r="AK542" s="320"/>
      <c r="AL542" s="320"/>
      <c r="AM542" s="320"/>
      <c r="AN542" s="385"/>
      <c r="AO542" s="385"/>
      <c r="AP542" s="385"/>
      <c r="AQ542" s="385"/>
      <c r="AR542" s="385"/>
      <c r="AS542" s="385"/>
      <c r="AT542" s="385"/>
      <c r="AU542" s="385"/>
      <c r="AV542" s="385"/>
      <c r="AW542" s="385"/>
      <c r="AX542" s="385"/>
      <c r="AY542" s="385"/>
      <c r="AZ542" s="385"/>
      <c r="BA542" s="385"/>
      <c r="BB542" s="385"/>
      <c r="BC542" s="385"/>
      <c r="BD542" s="385"/>
      <c r="BE542" s="385"/>
      <c r="BF542" s="385"/>
    </row>
    <row r="543" spans="1:58" s="318" customFormat="1" ht="75" customHeight="1">
      <c r="A543" s="589" t="s">
        <v>221</v>
      </c>
      <c r="B543" s="21" t="s">
        <v>221</v>
      </c>
      <c r="C543" s="504" t="s">
        <v>221</v>
      </c>
      <c r="D543" s="152">
        <v>48</v>
      </c>
      <c r="E543" s="5">
        <v>15.16</v>
      </c>
      <c r="F543" s="5">
        <v>5.2</v>
      </c>
      <c r="G543" s="423" t="s">
        <v>39</v>
      </c>
      <c r="H543" s="5" t="s">
        <v>223</v>
      </c>
      <c r="I543" s="21" t="s">
        <v>224</v>
      </c>
      <c r="J543" s="21" t="s">
        <v>43</v>
      </c>
      <c r="K543" s="21" t="s">
        <v>2338</v>
      </c>
      <c r="L543" s="21" t="s">
        <v>225</v>
      </c>
      <c r="M543" s="21" t="s">
        <v>1394</v>
      </c>
      <c r="N543" s="5" t="s">
        <v>2090</v>
      </c>
      <c r="O543" s="21" t="s">
        <v>26</v>
      </c>
      <c r="P543" s="21" t="s">
        <v>52</v>
      </c>
      <c r="Q543" s="21" t="s">
        <v>8</v>
      </c>
      <c r="R543" s="509">
        <v>23</v>
      </c>
      <c r="S543" s="93" t="s">
        <v>53</v>
      </c>
      <c r="T543" s="93" t="s">
        <v>53</v>
      </c>
      <c r="U543" s="21" t="s">
        <v>149</v>
      </c>
      <c r="V543" s="93" t="s">
        <v>53</v>
      </c>
      <c r="W543" s="6" t="s">
        <v>2212</v>
      </c>
      <c r="X543" s="6" t="s">
        <v>2091</v>
      </c>
      <c r="Y543" s="59">
        <f t="shared" si="9"/>
        <v>0</v>
      </c>
      <c r="Z543" s="17" t="s">
        <v>2065</v>
      </c>
      <c r="AA543" s="320">
        <v>5.2</v>
      </c>
      <c r="AB543" s="320"/>
      <c r="AC543" s="320"/>
      <c r="AD543" s="320"/>
      <c r="AE543" s="320"/>
      <c r="AF543" s="320"/>
      <c r="AG543" s="320"/>
      <c r="AH543" s="320"/>
      <c r="AI543" s="320"/>
      <c r="AJ543" s="320"/>
      <c r="AK543" s="320"/>
      <c r="AL543" s="320"/>
      <c r="AM543" s="320"/>
      <c r="AN543" s="385"/>
      <c r="AO543" s="385"/>
      <c r="AP543" s="385"/>
      <c r="AQ543" s="385"/>
      <c r="AR543" s="385"/>
      <c r="AS543" s="385"/>
      <c r="AT543" s="385"/>
      <c r="AU543" s="385"/>
      <c r="AV543" s="385"/>
      <c r="AW543" s="385"/>
      <c r="AX543" s="385"/>
      <c r="AY543" s="385"/>
      <c r="AZ543" s="385"/>
      <c r="BA543" s="385"/>
      <c r="BB543" s="385"/>
      <c r="BC543" s="385"/>
      <c r="BD543" s="385"/>
      <c r="BE543" s="385"/>
      <c r="BF543" s="385"/>
    </row>
    <row r="544" spans="1:58" s="318" customFormat="1" ht="75" customHeight="1">
      <c r="A544" s="589" t="s">
        <v>221</v>
      </c>
      <c r="B544" s="21" t="s">
        <v>221</v>
      </c>
      <c r="C544" s="504" t="s">
        <v>1392</v>
      </c>
      <c r="D544" s="152">
        <v>9</v>
      </c>
      <c r="E544" s="505" t="s">
        <v>2081</v>
      </c>
      <c r="F544" s="506">
        <v>3.3</v>
      </c>
      <c r="G544" s="423" t="s">
        <v>39</v>
      </c>
      <c r="H544" s="21" t="s">
        <v>223</v>
      </c>
      <c r="I544" s="21" t="s">
        <v>224</v>
      </c>
      <c r="J544" s="21" t="s">
        <v>43</v>
      </c>
      <c r="K544" s="21" t="s">
        <v>2338</v>
      </c>
      <c r="L544" s="444" t="s">
        <v>225</v>
      </c>
      <c r="M544" s="444" t="s">
        <v>2305</v>
      </c>
      <c r="N544" s="375" t="s">
        <v>1971</v>
      </c>
      <c r="O544" s="444" t="s">
        <v>26</v>
      </c>
      <c r="P544" s="444" t="s">
        <v>52</v>
      </c>
      <c r="Q544" s="444" t="s">
        <v>8</v>
      </c>
      <c r="R544" s="690">
        <v>7.6089000000000002</v>
      </c>
      <c r="S544" s="643" t="s">
        <v>53</v>
      </c>
      <c r="T544" s="643" t="s">
        <v>53</v>
      </c>
      <c r="U544" s="444" t="s">
        <v>149</v>
      </c>
      <c r="V544" s="643" t="s">
        <v>53</v>
      </c>
      <c r="W544" s="444">
        <v>54.955025560000003</v>
      </c>
      <c r="X544" s="243">
        <v>86.033990500000002</v>
      </c>
      <c r="Y544" s="59">
        <f t="shared" si="9"/>
        <v>0</v>
      </c>
      <c r="Z544" s="17" t="s">
        <v>2065</v>
      </c>
      <c r="AA544" s="320">
        <v>3.3</v>
      </c>
      <c r="AB544" s="320"/>
      <c r="AC544" s="320"/>
      <c r="AD544" s="320"/>
      <c r="AE544" s="320"/>
      <c r="AF544" s="320"/>
      <c r="AG544" s="320"/>
      <c r="AH544" s="320"/>
      <c r="AI544" s="320"/>
      <c r="AJ544" s="320"/>
      <c r="AK544" s="320"/>
      <c r="AL544" s="320"/>
      <c r="AM544" s="320"/>
      <c r="AN544" s="385"/>
      <c r="AO544" s="385"/>
      <c r="AP544" s="385"/>
      <c r="AQ544" s="385"/>
      <c r="AR544" s="385"/>
      <c r="AS544" s="385"/>
      <c r="AT544" s="385"/>
      <c r="AU544" s="385"/>
      <c r="AV544" s="385"/>
      <c r="AW544" s="385"/>
      <c r="AX544" s="385"/>
      <c r="AY544" s="385"/>
      <c r="AZ544" s="385"/>
      <c r="BA544" s="385"/>
      <c r="BB544" s="385"/>
      <c r="BC544" s="385"/>
      <c r="BD544" s="385"/>
      <c r="BE544" s="385"/>
      <c r="BF544" s="385"/>
    </row>
    <row r="545" spans="1:58" s="318" customFormat="1" ht="75" customHeight="1">
      <c r="A545" s="589" t="s">
        <v>221</v>
      </c>
      <c r="B545" s="21" t="s">
        <v>221</v>
      </c>
      <c r="C545" s="504" t="s">
        <v>1392</v>
      </c>
      <c r="D545" s="152">
        <v>8</v>
      </c>
      <c r="E545" s="153" t="s">
        <v>1396</v>
      </c>
      <c r="F545" s="422">
        <v>1.3</v>
      </c>
      <c r="G545" s="423" t="s">
        <v>39</v>
      </c>
      <c r="H545" s="21" t="s">
        <v>223</v>
      </c>
      <c r="I545" s="21" t="s">
        <v>224</v>
      </c>
      <c r="J545" s="21" t="s">
        <v>43</v>
      </c>
      <c r="K545" s="21" t="s">
        <v>2338</v>
      </c>
      <c r="L545" s="444" t="s">
        <v>225</v>
      </c>
      <c r="M545" s="444" t="s">
        <v>2305</v>
      </c>
      <c r="N545" s="375" t="s">
        <v>2308</v>
      </c>
      <c r="O545" s="444" t="s">
        <v>26</v>
      </c>
      <c r="P545" s="444" t="s">
        <v>52</v>
      </c>
      <c r="Q545" s="444" t="s">
        <v>8</v>
      </c>
      <c r="R545" s="691">
        <v>5.8</v>
      </c>
      <c r="S545" s="137" t="s">
        <v>53</v>
      </c>
      <c r="T545" s="137" t="s">
        <v>53</v>
      </c>
      <c r="U545" s="444" t="s">
        <v>149</v>
      </c>
      <c r="V545" s="137" t="s">
        <v>53</v>
      </c>
      <c r="W545" s="444">
        <v>54.980539120000003</v>
      </c>
      <c r="X545" s="243">
        <v>86.079804339999995</v>
      </c>
      <c r="Y545" s="59">
        <f t="shared" si="9"/>
        <v>0</v>
      </c>
      <c r="Z545" s="17" t="s">
        <v>2065</v>
      </c>
      <c r="AA545" s="320">
        <v>1.3</v>
      </c>
      <c r="AB545" s="320"/>
      <c r="AC545" s="320"/>
      <c r="AD545" s="320"/>
      <c r="AE545" s="320"/>
      <c r="AF545" s="320"/>
      <c r="AG545" s="320"/>
      <c r="AH545" s="320"/>
      <c r="AI545" s="320"/>
      <c r="AJ545" s="320"/>
      <c r="AK545" s="320"/>
      <c r="AL545" s="320"/>
      <c r="AM545" s="320"/>
      <c r="AN545" s="385"/>
      <c r="AO545" s="385"/>
      <c r="AP545" s="385"/>
      <c r="AQ545" s="385"/>
      <c r="AR545" s="385"/>
      <c r="AS545" s="385"/>
      <c r="AT545" s="385"/>
      <c r="AU545" s="385"/>
      <c r="AV545" s="385"/>
      <c r="AW545" s="385"/>
      <c r="AX545" s="385"/>
      <c r="AY545" s="385"/>
      <c r="AZ545" s="385"/>
      <c r="BA545" s="385"/>
      <c r="BB545" s="385"/>
      <c r="BC545" s="385"/>
      <c r="BD545" s="385"/>
      <c r="BE545" s="385"/>
      <c r="BF545" s="385"/>
    </row>
    <row r="546" spans="1:58" s="318" customFormat="1" ht="75" customHeight="1">
      <c r="A546" s="590" t="s">
        <v>221</v>
      </c>
      <c r="B546" s="21" t="s">
        <v>221</v>
      </c>
      <c r="C546" s="504" t="s">
        <v>1392</v>
      </c>
      <c r="D546" s="152">
        <v>8</v>
      </c>
      <c r="E546" s="153" t="s">
        <v>1393</v>
      </c>
      <c r="F546" s="422">
        <v>4.2</v>
      </c>
      <c r="G546" s="423" t="s">
        <v>39</v>
      </c>
      <c r="H546" s="21" t="s">
        <v>223</v>
      </c>
      <c r="I546" s="21" t="s">
        <v>224</v>
      </c>
      <c r="J546" s="21" t="s">
        <v>43</v>
      </c>
      <c r="K546" s="21" t="s">
        <v>2338</v>
      </c>
      <c r="L546" s="444" t="s">
        <v>225</v>
      </c>
      <c r="M546" s="444" t="s">
        <v>2305</v>
      </c>
      <c r="N546" s="375" t="s">
        <v>2308</v>
      </c>
      <c r="O546" s="444" t="s">
        <v>26</v>
      </c>
      <c r="P546" s="444" t="s">
        <v>52</v>
      </c>
      <c r="Q546" s="444" t="s">
        <v>8</v>
      </c>
      <c r="R546" s="692">
        <v>4.8</v>
      </c>
      <c r="S546" s="137" t="s">
        <v>53</v>
      </c>
      <c r="T546" s="137" t="s">
        <v>53</v>
      </c>
      <c r="U546" s="444" t="s">
        <v>149</v>
      </c>
      <c r="V546" s="137" t="s">
        <v>53</v>
      </c>
      <c r="W546" s="444">
        <v>54.978228649999998</v>
      </c>
      <c r="X546" s="243">
        <v>86.075880830000003</v>
      </c>
      <c r="Y546" s="59">
        <f t="shared" si="9"/>
        <v>0</v>
      </c>
      <c r="Z546" s="17" t="s">
        <v>2065</v>
      </c>
      <c r="AA546" s="320">
        <v>4.2</v>
      </c>
      <c r="AB546" s="320"/>
      <c r="AC546" s="320"/>
      <c r="AD546" s="320"/>
      <c r="AE546" s="320"/>
      <c r="AF546" s="320"/>
      <c r="AG546" s="320"/>
      <c r="AH546" s="320"/>
      <c r="AI546" s="320"/>
      <c r="AJ546" s="320"/>
      <c r="AK546" s="320"/>
      <c r="AL546" s="320"/>
      <c r="AM546" s="320"/>
      <c r="AN546" s="385"/>
      <c r="AO546" s="385"/>
      <c r="AP546" s="385"/>
      <c r="AQ546" s="385"/>
      <c r="AR546" s="385"/>
      <c r="AS546" s="385"/>
      <c r="AT546" s="385"/>
      <c r="AU546" s="385"/>
      <c r="AV546" s="385"/>
      <c r="AW546" s="385"/>
      <c r="AX546" s="385"/>
      <c r="AY546" s="385"/>
      <c r="AZ546" s="385"/>
      <c r="BA546" s="385"/>
      <c r="BB546" s="385"/>
      <c r="BC546" s="385"/>
      <c r="BD546" s="385"/>
      <c r="BE546" s="385"/>
      <c r="BF546" s="385"/>
    </row>
    <row r="547" spans="1:58" s="318" customFormat="1" ht="75" customHeight="1">
      <c r="A547" s="590" t="s">
        <v>221</v>
      </c>
      <c r="B547" s="21" t="s">
        <v>221</v>
      </c>
      <c r="C547" s="504" t="s">
        <v>1392</v>
      </c>
      <c r="D547" s="152">
        <v>8</v>
      </c>
      <c r="E547" s="153" t="s">
        <v>2086</v>
      </c>
      <c r="F547" s="422">
        <v>7</v>
      </c>
      <c r="G547" s="423" t="s">
        <v>39</v>
      </c>
      <c r="H547" s="21" t="s">
        <v>223</v>
      </c>
      <c r="I547" s="21" t="s">
        <v>224</v>
      </c>
      <c r="J547" s="21" t="s">
        <v>43</v>
      </c>
      <c r="K547" s="21" t="s">
        <v>2338</v>
      </c>
      <c r="L547" s="12" t="s">
        <v>225</v>
      </c>
      <c r="M547" s="12" t="s">
        <v>918</v>
      </c>
      <c r="N547" s="5" t="s">
        <v>919</v>
      </c>
      <c r="O547" s="21" t="s">
        <v>38</v>
      </c>
      <c r="P547" s="5" t="s">
        <v>52</v>
      </c>
      <c r="Q547" s="21" t="s">
        <v>8</v>
      </c>
      <c r="R547" s="283">
        <v>2.2999999999999998</v>
      </c>
      <c r="S547" s="12" t="s">
        <v>53</v>
      </c>
      <c r="T547" s="12" t="s">
        <v>53</v>
      </c>
      <c r="U547" s="5" t="s">
        <v>149</v>
      </c>
      <c r="V547" s="12" t="s">
        <v>53</v>
      </c>
      <c r="W547" s="248" t="s">
        <v>1611</v>
      </c>
      <c r="X547" s="248" t="s">
        <v>1612</v>
      </c>
      <c r="Y547" s="59">
        <f t="shared" si="9"/>
        <v>0</v>
      </c>
      <c r="Z547" s="17" t="s">
        <v>2065</v>
      </c>
      <c r="AA547" s="320">
        <v>7</v>
      </c>
      <c r="AB547" s="320"/>
      <c r="AC547" s="320"/>
      <c r="AD547" s="320"/>
      <c r="AE547" s="320"/>
      <c r="AF547" s="320"/>
      <c r="AG547" s="320"/>
      <c r="AH547" s="320"/>
      <c r="AI547" s="320"/>
      <c r="AJ547" s="320"/>
      <c r="AK547" s="320"/>
      <c r="AL547" s="320"/>
      <c r="AM547" s="320"/>
      <c r="AN547" s="385"/>
      <c r="AO547" s="385"/>
      <c r="AP547" s="385"/>
      <c r="AQ547" s="385"/>
      <c r="AR547" s="385"/>
      <c r="AS547" s="385"/>
      <c r="AT547" s="385"/>
      <c r="AU547" s="385"/>
      <c r="AV547" s="385"/>
      <c r="AW547" s="385"/>
      <c r="AX547" s="385"/>
      <c r="AY547" s="385"/>
      <c r="AZ547" s="385"/>
      <c r="BA547" s="385"/>
      <c r="BB547" s="385"/>
      <c r="BC547" s="385"/>
      <c r="BD547" s="385"/>
      <c r="BE547" s="385"/>
      <c r="BF547" s="385"/>
    </row>
    <row r="548" spans="1:58" s="318" customFormat="1" ht="75" customHeight="1">
      <c r="A548" s="590" t="s">
        <v>221</v>
      </c>
      <c r="B548" s="21" t="s">
        <v>221</v>
      </c>
      <c r="C548" s="504" t="s">
        <v>1392</v>
      </c>
      <c r="D548" s="152">
        <v>9</v>
      </c>
      <c r="E548" s="153" t="s">
        <v>2089</v>
      </c>
      <c r="F548" s="422">
        <v>23</v>
      </c>
      <c r="G548" s="423" t="s">
        <v>39</v>
      </c>
      <c r="H548" s="21" t="s">
        <v>223</v>
      </c>
      <c r="I548" s="21" t="s">
        <v>224</v>
      </c>
      <c r="J548" s="21" t="s">
        <v>43</v>
      </c>
      <c r="K548" s="21" t="s">
        <v>2338</v>
      </c>
      <c r="L548" s="12" t="s">
        <v>225</v>
      </c>
      <c r="M548" s="12" t="s">
        <v>918</v>
      </c>
      <c r="N548" s="5" t="s">
        <v>919</v>
      </c>
      <c r="O548" s="21" t="s">
        <v>38</v>
      </c>
      <c r="P548" s="5" t="s">
        <v>52</v>
      </c>
      <c r="Q548" s="21" t="s">
        <v>8</v>
      </c>
      <c r="R548" s="285">
        <v>6.6</v>
      </c>
      <c r="S548" s="93" t="s">
        <v>53</v>
      </c>
      <c r="T548" s="93" t="s">
        <v>53</v>
      </c>
      <c r="U548" s="5" t="s">
        <v>149</v>
      </c>
      <c r="V548" s="12" t="s">
        <v>53</v>
      </c>
      <c r="W548" s="248" t="s">
        <v>1614</v>
      </c>
      <c r="X548" s="248" t="s">
        <v>1615</v>
      </c>
      <c r="Y548" s="59">
        <f t="shared" si="9"/>
        <v>0</v>
      </c>
      <c r="Z548" s="17" t="s">
        <v>2065</v>
      </c>
      <c r="AA548" s="320">
        <v>23</v>
      </c>
      <c r="AB548" s="320"/>
      <c r="AC548" s="320"/>
      <c r="AD548" s="320"/>
      <c r="AE548" s="320"/>
      <c r="AF548" s="320"/>
      <c r="AG548" s="320"/>
      <c r="AH548" s="320"/>
      <c r="AI548" s="320"/>
      <c r="AJ548" s="320"/>
      <c r="AK548" s="320"/>
      <c r="AL548" s="320"/>
      <c r="AM548" s="320"/>
      <c r="AN548" s="385"/>
      <c r="AO548" s="385"/>
      <c r="AP548" s="385"/>
      <c r="AQ548" s="385"/>
      <c r="AR548" s="385"/>
      <c r="AS548" s="385"/>
      <c r="AT548" s="385"/>
      <c r="AU548" s="385"/>
      <c r="AV548" s="385"/>
      <c r="AW548" s="385"/>
      <c r="AX548" s="385"/>
      <c r="AY548" s="385"/>
      <c r="AZ548" s="385"/>
      <c r="BA548" s="385"/>
      <c r="BB548" s="385"/>
      <c r="BC548" s="385"/>
      <c r="BD548" s="385"/>
      <c r="BE548" s="385"/>
      <c r="BF548" s="385"/>
    </row>
    <row r="549" spans="1:58" s="318" customFormat="1" ht="75" customHeight="1">
      <c r="A549" s="590" t="s">
        <v>221</v>
      </c>
      <c r="B549" s="21" t="s">
        <v>221</v>
      </c>
      <c r="C549" s="504" t="s">
        <v>1392</v>
      </c>
      <c r="D549" s="152">
        <v>7</v>
      </c>
      <c r="E549" s="153" t="s">
        <v>1262</v>
      </c>
      <c r="F549" s="422">
        <v>1.7</v>
      </c>
      <c r="G549" s="423" t="s">
        <v>39</v>
      </c>
      <c r="H549" s="21" t="s">
        <v>223</v>
      </c>
      <c r="I549" s="21" t="s">
        <v>224</v>
      </c>
      <c r="J549" s="21" t="s">
        <v>43</v>
      </c>
      <c r="K549" s="21" t="s">
        <v>2338</v>
      </c>
      <c r="L549" s="12" t="s">
        <v>225</v>
      </c>
      <c r="M549" s="12" t="s">
        <v>918</v>
      </c>
      <c r="N549" s="5" t="s">
        <v>919</v>
      </c>
      <c r="O549" s="21" t="s">
        <v>38</v>
      </c>
      <c r="P549" s="5" t="s">
        <v>52</v>
      </c>
      <c r="Q549" s="21" t="s">
        <v>8</v>
      </c>
      <c r="R549" s="70">
        <v>5.2</v>
      </c>
      <c r="S549" s="12" t="s">
        <v>53</v>
      </c>
      <c r="T549" s="12" t="s">
        <v>53</v>
      </c>
      <c r="U549" s="5" t="s">
        <v>149</v>
      </c>
      <c r="V549" s="12" t="s">
        <v>53</v>
      </c>
      <c r="W549" s="248" t="s">
        <v>1616</v>
      </c>
      <c r="X549" s="248" t="s">
        <v>1617</v>
      </c>
      <c r="Y549" s="59">
        <f t="shared" si="9"/>
        <v>0</v>
      </c>
      <c r="Z549" s="17" t="s">
        <v>2065</v>
      </c>
      <c r="AA549" s="320">
        <v>1.7</v>
      </c>
      <c r="AB549" s="320"/>
      <c r="AC549" s="320"/>
      <c r="AD549" s="320"/>
      <c r="AE549" s="320"/>
      <c r="AF549" s="320"/>
      <c r="AG549" s="320"/>
      <c r="AH549" s="320"/>
      <c r="AI549" s="320"/>
      <c r="AJ549" s="320"/>
      <c r="AK549" s="320"/>
      <c r="AL549" s="320"/>
      <c r="AM549" s="320"/>
      <c r="AN549" s="385"/>
      <c r="AO549" s="385"/>
      <c r="AP549" s="385"/>
      <c r="AQ549" s="385"/>
      <c r="AR549" s="385"/>
      <c r="AS549" s="385"/>
      <c r="AT549" s="385"/>
      <c r="AU549" s="385"/>
      <c r="AV549" s="385"/>
      <c r="AW549" s="385"/>
      <c r="AX549" s="385"/>
      <c r="AY549" s="385"/>
      <c r="AZ549" s="385"/>
      <c r="BA549" s="385"/>
      <c r="BB549" s="385"/>
      <c r="BC549" s="385"/>
      <c r="BD549" s="385"/>
      <c r="BE549" s="385"/>
      <c r="BF549" s="385"/>
    </row>
    <row r="550" spans="1:58" s="318" customFormat="1" ht="75" customHeight="1">
      <c r="A550" s="590" t="s">
        <v>221</v>
      </c>
      <c r="B550" s="21" t="s">
        <v>221</v>
      </c>
      <c r="C550" s="504" t="s">
        <v>1392</v>
      </c>
      <c r="D550" s="152">
        <v>7</v>
      </c>
      <c r="E550" s="153" t="s">
        <v>921</v>
      </c>
      <c r="F550" s="422">
        <v>1.4</v>
      </c>
      <c r="G550" s="423" t="s">
        <v>39</v>
      </c>
      <c r="H550" s="21" t="s">
        <v>223</v>
      </c>
      <c r="I550" s="21" t="s">
        <v>224</v>
      </c>
      <c r="J550" s="21" t="s">
        <v>43</v>
      </c>
      <c r="K550" s="21" t="s">
        <v>2338</v>
      </c>
      <c r="L550" s="21" t="s">
        <v>225</v>
      </c>
      <c r="M550" s="21" t="s">
        <v>1394</v>
      </c>
      <c r="N550" s="5" t="s">
        <v>1961</v>
      </c>
      <c r="O550" s="21" t="s">
        <v>26</v>
      </c>
      <c r="P550" s="21" t="s">
        <v>52</v>
      </c>
      <c r="Q550" s="21" t="s">
        <v>8</v>
      </c>
      <c r="R550" s="154">
        <v>18.2</v>
      </c>
      <c r="S550" s="93" t="s">
        <v>53</v>
      </c>
      <c r="T550" s="93" t="s">
        <v>53</v>
      </c>
      <c r="U550" s="21" t="s">
        <v>149</v>
      </c>
      <c r="V550" s="12" t="s">
        <v>53</v>
      </c>
      <c r="W550" s="21" t="s">
        <v>1962</v>
      </c>
      <c r="X550" s="21" t="s">
        <v>1963</v>
      </c>
      <c r="Y550" s="59">
        <f t="shared" si="9"/>
        <v>0</v>
      </c>
      <c r="Z550" s="17" t="s">
        <v>2065</v>
      </c>
      <c r="AA550" s="320">
        <v>1.4</v>
      </c>
      <c r="AB550" s="320"/>
      <c r="AC550" s="320"/>
      <c r="AD550" s="320"/>
      <c r="AE550" s="320"/>
      <c r="AF550" s="320"/>
      <c r="AG550" s="320"/>
      <c r="AH550" s="320"/>
      <c r="AI550" s="320"/>
      <c r="AJ550" s="320"/>
      <c r="AK550" s="320"/>
      <c r="AL550" s="320"/>
      <c r="AM550" s="320"/>
      <c r="AN550" s="385"/>
      <c r="AO550" s="385"/>
      <c r="AP550" s="385"/>
      <c r="AQ550" s="385"/>
      <c r="AR550" s="385"/>
      <c r="AS550" s="385"/>
      <c r="AT550" s="385"/>
      <c r="AU550" s="385"/>
      <c r="AV550" s="385"/>
      <c r="AW550" s="385"/>
      <c r="AX550" s="385"/>
      <c r="AY550" s="385"/>
      <c r="AZ550" s="385"/>
      <c r="BA550" s="385"/>
      <c r="BB550" s="385"/>
      <c r="BC550" s="385"/>
      <c r="BD550" s="385"/>
      <c r="BE550" s="385"/>
      <c r="BF550" s="385"/>
    </row>
    <row r="551" spans="1:58" s="318" customFormat="1" ht="75" customHeight="1">
      <c r="A551" s="590" t="s">
        <v>221</v>
      </c>
      <c r="B551" s="21" t="s">
        <v>221</v>
      </c>
      <c r="C551" s="504" t="s">
        <v>1392</v>
      </c>
      <c r="D551" s="152">
        <v>8</v>
      </c>
      <c r="E551" s="153" t="s">
        <v>2094</v>
      </c>
      <c r="F551" s="422">
        <v>2</v>
      </c>
      <c r="G551" s="423" t="s">
        <v>39</v>
      </c>
      <c r="H551" s="21" t="s">
        <v>223</v>
      </c>
      <c r="I551" s="21" t="s">
        <v>224</v>
      </c>
      <c r="J551" s="21" t="s">
        <v>43</v>
      </c>
      <c r="K551" s="21" t="s">
        <v>2338</v>
      </c>
      <c r="L551" s="21" t="s">
        <v>225</v>
      </c>
      <c r="M551" s="21" t="s">
        <v>918</v>
      </c>
      <c r="N551" s="5" t="s">
        <v>919</v>
      </c>
      <c r="O551" s="21" t="s">
        <v>38</v>
      </c>
      <c r="P551" s="5" t="s">
        <v>52</v>
      </c>
      <c r="Q551" s="21" t="s">
        <v>8</v>
      </c>
      <c r="R551" s="283">
        <v>2.6</v>
      </c>
      <c r="S551" s="12" t="s">
        <v>53</v>
      </c>
      <c r="T551" s="12" t="s">
        <v>53</v>
      </c>
      <c r="U551" s="5" t="s">
        <v>149</v>
      </c>
      <c r="V551" s="93" t="s">
        <v>53</v>
      </c>
      <c r="W551" s="248" t="s">
        <v>1607</v>
      </c>
      <c r="X551" s="248" t="s">
        <v>1608</v>
      </c>
      <c r="Y551" s="59">
        <f t="shared" si="9"/>
        <v>0</v>
      </c>
      <c r="Z551" s="17" t="s">
        <v>2065</v>
      </c>
      <c r="AA551" s="320">
        <v>2</v>
      </c>
      <c r="AB551" s="320"/>
      <c r="AC551" s="320"/>
      <c r="AD551" s="320"/>
      <c r="AE551" s="320"/>
      <c r="AF551" s="320"/>
      <c r="AG551" s="320"/>
      <c r="AH551" s="320"/>
      <c r="AI551" s="320"/>
      <c r="AJ551" s="320"/>
      <c r="AK551" s="320"/>
      <c r="AL551" s="320"/>
      <c r="AM551" s="320"/>
      <c r="AN551" s="385"/>
      <c r="AO551" s="385"/>
      <c r="AP551" s="385"/>
      <c r="AQ551" s="385"/>
      <c r="AR551" s="385"/>
      <c r="AS551" s="385"/>
      <c r="AT551" s="385"/>
      <c r="AU551" s="385"/>
      <c r="AV551" s="385"/>
      <c r="AW551" s="385"/>
      <c r="AX551" s="385"/>
      <c r="AY551" s="385"/>
      <c r="AZ551" s="385"/>
      <c r="BA551" s="385"/>
      <c r="BB551" s="385"/>
      <c r="BC551" s="385"/>
      <c r="BD551" s="385"/>
      <c r="BE551" s="385"/>
      <c r="BF551" s="385"/>
    </row>
    <row r="552" spans="1:58" s="318" customFormat="1" ht="75" customHeight="1">
      <c r="A552" s="590" t="s">
        <v>221</v>
      </c>
      <c r="B552" s="21" t="s">
        <v>221</v>
      </c>
      <c r="C552" s="504" t="s">
        <v>1392</v>
      </c>
      <c r="D552" s="152">
        <v>8</v>
      </c>
      <c r="E552" s="153" t="s">
        <v>1791</v>
      </c>
      <c r="F552" s="422">
        <v>4.8</v>
      </c>
      <c r="G552" s="423" t="s">
        <v>39</v>
      </c>
      <c r="H552" s="21" t="s">
        <v>223</v>
      </c>
      <c r="I552" s="21" t="s">
        <v>224</v>
      </c>
      <c r="J552" s="21" t="s">
        <v>43</v>
      </c>
      <c r="K552" s="21" t="s">
        <v>2338</v>
      </c>
      <c r="L552" s="21" t="s">
        <v>225</v>
      </c>
      <c r="M552" s="21" t="s">
        <v>1668</v>
      </c>
      <c r="N552" s="5" t="s">
        <v>1669</v>
      </c>
      <c r="O552" s="21" t="s">
        <v>26</v>
      </c>
      <c r="P552" s="21" t="s">
        <v>52</v>
      </c>
      <c r="Q552" s="21" t="s">
        <v>8</v>
      </c>
      <c r="R552" s="693">
        <v>5</v>
      </c>
      <c r="S552" s="93" t="s">
        <v>53</v>
      </c>
      <c r="T552" s="93" t="s">
        <v>53</v>
      </c>
      <c r="U552" s="21" t="s">
        <v>149</v>
      </c>
      <c r="V552" s="12" t="s">
        <v>53</v>
      </c>
      <c r="W552" s="21"/>
      <c r="X552" s="21"/>
      <c r="Y552" s="59">
        <f t="shared" si="9"/>
        <v>0</v>
      </c>
      <c r="Z552" s="17" t="s">
        <v>2065</v>
      </c>
      <c r="AA552" s="320">
        <v>4.8</v>
      </c>
      <c r="AB552" s="320"/>
      <c r="AC552" s="320"/>
      <c r="AD552" s="320"/>
      <c r="AE552" s="320"/>
      <c r="AF552" s="320"/>
      <c r="AG552" s="320"/>
      <c r="AH552" s="320"/>
      <c r="AI552" s="320"/>
      <c r="AJ552" s="320"/>
      <c r="AK552" s="320"/>
      <c r="AL552" s="320"/>
      <c r="AM552" s="320"/>
      <c r="AN552" s="385"/>
      <c r="AO552" s="385"/>
      <c r="AP552" s="385"/>
      <c r="AQ552" s="385"/>
      <c r="AR552" s="385"/>
      <c r="AS552" s="385"/>
      <c r="AT552" s="385"/>
      <c r="AU552" s="385"/>
      <c r="AV552" s="385"/>
      <c r="AW552" s="385"/>
      <c r="AX552" s="385"/>
      <c r="AY552" s="385"/>
      <c r="AZ552" s="385"/>
      <c r="BA552" s="385"/>
      <c r="BB552" s="385"/>
      <c r="BC552" s="385"/>
      <c r="BD552" s="385"/>
      <c r="BE552" s="385"/>
      <c r="BF552" s="385"/>
    </row>
    <row r="553" spans="1:58" s="318" customFormat="1" ht="75" customHeight="1">
      <c r="A553" s="590" t="s">
        <v>221</v>
      </c>
      <c r="B553" s="21" t="s">
        <v>221</v>
      </c>
      <c r="C553" s="504" t="s">
        <v>1392</v>
      </c>
      <c r="D553" s="152">
        <v>8</v>
      </c>
      <c r="E553" s="153" t="s">
        <v>2097</v>
      </c>
      <c r="F553" s="422">
        <v>7</v>
      </c>
      <c r="G553" s="423" t="s">
        <v>66</v>
      </c>
      <c r="H553" s="21" t="s">
        <v>223</v>
      </c>
      <c r="I553" s="21" t="s">
        <v>224</v>
      </c>
      <c r="J553" s="21" t="s">
        <v>43</v>
      </c>
      <c r="K553" s="21" t="s">
        <v>2338</v>
      </c>
      <c r="L553" s="21" t="s">
        <v>225</v>
      </c>
      <c r="M553" s="21" t="s">
        <v>1394</v>
      </c>
      <c r="N553" s="5" t="s">
        <v>1965</v>
      </c>
      <c r="O553" s="21" t="s">
        <v>26</v>
      </c>
      <c r="P553" s="21" t="s">
        <v>52</v>
      </c>
      <c r="Q553" s="21" t="s">
        <v>8</v>
      </c>
      <c r="R553" s="154">
        <v>31.9236</v>
      </c>
      <c r="S553" s="12" t="s">
        <v>53</v>
      </c>
      <c r="T553" s="12" t="s">
        <v>53</v>
      </c>
      <c r="U553" s="21" t="s">
        <v>149</v>
      </c>
      <c r="V553" s="93" t="s">
        <v>53</v>
      </c>
      <c r="W553" s="21" t="s">
        <v>1966</v>
      </c>
      <c r="X553" s="21" t="s">
        <v>1967</v>
      </c>
      <c r="Y553" s="59">
        <f t="shared" si="9"/>
        <v>0</v>
      </c>
      <c r="Z553" s="17" t="s">
        <v>2065</v>
      </c>
      <c r="AA553" s="320">
        <v>7</v>
      </c>
      <c r="AB553" s="320"/>
      <c r="AC553" s="320"/>
      <c r="AD553" s="320"/>
      <c r="AE553" s="320"/>
      <c r="AF553" s="320"/>
      <c r="AG553" s="320"/>
      <c r="AH553" s="320"/>
      <c r="AI553" s="320"/>
      <c r="AJ553" s="320"/>
      <c r="AK553" s="320"/>
      <c r="AL553" s="320"/>
      <c r="AM553" s="320"/>
      <c r="AN553" s="385"/>
      <c r="AO553" s="385"/>
      <c r="AP553" s="385"/>
      <c r="AQ553" s="385"/>
      <c r="AR553" s="385"/>
      <c r="AS553" s="385"/>
      <c r="AT553" s="385"/>
      <c r="AU553" s="385"/>
      <c r="AV553" s="385"/>
      <c r="AW553" s="385"/>
      <c r="AX553" s="385"/>
      <c r="AY553" s="385"/>
      <c r="AZ553" s="385"/>
      <c r="BA553" s="385"/>
      <c r="BB553" s="385"/>
      <c r="BC553" s="385"/>
      <c r="BD553" s="385"/>
      <c r="BE553" s="385"/>
      <c r="BF553" s="385"/>
    </row>
    <row r="554" spans="1:58" s="318" customFormat="1" ht="75" customHeight="1">
      <c r="A554" s="590" t="s">
        <v>221</v>
      </c>
      <c r="B554" s="21" t="s">
        <v>221</v>
      </c>
      <c r="C554" s="504" t="s">
        <v>1392</v>
      </c>
      <c r="D554" s="152">
        <v>8</v>
      </c>
      <c r="E554" s="153" t="s">
        <v>2099</v>
      </c>
      <c r="F554" s="155">
        <v>1.9</v>
      </c>
      <c r="G554" s="423" t="s">
        <v>39</v>
      </c>
      <c r="H554" s="21" t="s">
        <v>223</v>
      </c>
      <c r="I554" s="21" t="s">
        <v>224</v>
      </c>
      <c r="J554" s="21" t="s">
        <v>43</v>
      </c>
      <c r="K554" s="21" t="s">
        <v>2338</v>
      </c>
      <c r="L554" s="21" t="s">
        <v>225</v>
      </c>
      <c r="M554" s="21" t="s">
        <v>1394</v>
      </c>
      <c r="N554" s="5" t="s">
        <v>1975</v>
      </c>
      <c r="O554" s="21" t="s">
        <v>26</v>
      </c>
      <c r="P554" s="21" t="s">
        <v>52</v>
      </c>
      <c r="Q554" s="21" t="s">
        <v>8</v>
      </c>
      <c r="R554" s="154">
        <v>11.5</v>
      </c>
      <c r="S554" s="93" t="s">
        <v>53</v>
      </c>
      <c r="T554" s="93" t="s">
        <v>53</v>
      </c>
      <c r="U554" s="21" t="s">
        <v>149</v>
      </c>
      <c r="V554" s="12" t="s">
        <v>53</v>
      </c>
      <c r="W554" s="21" t="s">
        <v>1979</v>
      </c>
      <c r="X554" s="21" t="s">
        <v>1977</v>
      </c>
      <c r="Y554" s="59">
        <f t="shared" si="9"/>
        <v>0</v>
      </c>
      <c r="Z554" s="17" t="s">
        <v>2065</v>
      </c>
      <c r="AA554" s="320">
        <v>1.9</v>
      </c>
      <c r="AB554" s="320"/>
      <c r="AC554" s="320"/>
      <c r="AD554" s="320"/>
      <c r="AE554" s="320"/>
      <c r="AF554" s="320"/>
      <c r="AG554" s="320"/>
      <c r="AH554" s="320"/>
      <c r="AI554" s="320"/>
      <c r="AJ554" s="320"/>
      <c r="AK554" s="320"/>
      <c r="AL554" s="320"/>
      <c r="AM554" s="320"/>
      <c r="AN554" s="385"/>
      <c r="AO554" s="385"/>
      <c r="AP554" s="385"/>
      <c r="AQ554" s="385"/>
      <c r="AR554" s="385"/>
      <c r="AS554" s="385"/>
      <c r="AT554" s="385"/>
      <c r="AU554" s="385"/>
      <c r="AV554" s="385"/>
      <c r="AW554" s="385"/>
      <c r="AX554" s="385"/>
      <c r="AY554" s="385"/>
      <c r="AZ554" s="385"/>
      <c r="BA554" s="385"/>
      <c r="BB554" s="385"/>
      <c r="BC554" s="385"/>
      <c r="BD554" s="385"/>
      <c r="BE554" s="385"/>
      <c r="BF554" s="385"/>
    </row>
    <row r="555" spans="1:58" s="318" customFormat="1" ht="75" customHeight="1">
      <c r="A555" s="591" t="s">
        <v>221</v>
      </c>
      <c r="B555" s="141" t="s">
        <v>221</v>
      </c>
      <c r="C555" s="504" t="s">
        <v>1392</v>
      </c>
      <c r="D555" s="429">
        <v>8</v>
      </c>
      <c r="E555" s="429">
        <v>134</v>
      </c>
      <c r="F555" s="430">
        <v>5</v>
      </c>
      <c r="G555" s="423" t="s">
        <v>39</v>
      </c>
      <c r="H555" s="21" t="s">
        <v>223</v>
      </c>
      <c r="I555" s="21" t="s">
        <v>224</v>
      </c>
      <c r="J555" s="21" t="s">
        <v>43</v>
      </c>
      <c r="K555" s="21" t="s">
        <v>2338</v>
      </c>
      <c r="L555" s="21" t="s">
        <v>225</v>
      </c>
      <c r="M555" s="21" t="s">
        <v>1394</v>
      </c>
      <c r="N555" s="5" t="s">
        <v>1965</v>
      </c>
      <c r="O555" s="21" t="s">
        <v>26</v>
      </c>
      <c r="P555" s="21" t="s">
        <v>52</v>
      </c>
      <c r="Q555" s="21" t="s">
        <v>8</v>
      </c>
      <c r="R555" s="429">
        <v>40.799999999999997</v>
      </c>
      <c r="S555" s="12" t="s">
        <v>53</v>
      </c>
      <c r="T555" s="12" t="s">
        <v>53</v>
      </c>
      <c r="U555" s="21" t="s">
        <v>149</v>
      </c>
      <c r="V555" s="93" t="s">
        <v>53</v>
      </c>
      <c r="W555" s="6" t="s">
        <v>2206</v>
      </c>
      <c r="X555" s="6" t="s">
        <v>2078</v>
      </c>
      <c r="Y555" s="59">
        <f t="shared" si="9"/>
        <v>0</v>
      </c>
      <c r="Z555" s="17" t="s">
        <v>2065</v>
      </c>
      <c r="AA555" s="320">
        <v>5</v>
      </c>
      <c r="AB555" s="320"/>
      <c r="AC555" s="320"/>
      <c r="AD555" s="320"/>
      <c r="AE555" s="320"/>
      <c r="AF555" s="320"/>
      <c r="AG555" s="320"/>
      <c r="AH555" s="320"/>
      <c r="AI555" s="320"/>
      <c r="AJ555" s="320"/>
      <c r="AK555" s="320"/>
      <c r="AL555" s="320"/>
      <c r="AM555" s="320"/>
      <c r="AN555" s="385"/>
      <c r="AO555" s="385"/>
      <c r="AP555" s="385"/>
      <c r="AQ555" s="385"/>
      <c r="AR555" s="385"/>
      <c r="AS555" s="385"/>
      <c r="AT555" s="385"/>
      <c r="AU555" s="385"/>
      <c r="AV555" s="385"/>
      <c r="AW555" s="385"/>
      <c r="AX555" s="385"/>
      <c r="AY555" s="385"/>
      <c r="AZ555" s="385"/>
      <c r="BA555" s="385"/>
      <c r="BB555" s="385"/>
      <c r="BC555" s="385"/>
      <c r="BD555" s="385"/>
      <c r="BE555" s="385"/>
      <c r="BF555" s="385"/>
    </row>
    <row r="556" spans="1:58" s="318" customFormat="1" ht="75" customHeight="1">
      <c r="A556" s="68" t="s">
        <v>221</v>
      </c>
      <c r="B556" s="5" t="s">
        <v>2102</v>
      </c>
      <c r="C556" s="5" t="s">
        <v>2102</v>
      </c>
      <c r="D556" s="507">
        <v>17</v>
      </c>
      <c r="E556" s="21">
        <v>8</v>
      </c>
      <c r="F556" s="508">
        <v>3.5</v>
      </c>
      <c r="G556" s="423" t="s">
        <v>39</v>
      </c>
      <c r="H556" s="21" t="s">
        <v>223</v>
      </c>
      <c r="I556" s="21" t="s">
        <v>224</v>
      </c>
      <c r="J556" s="21" t="s">
        <v>43</v>
      </c>
      <c r="K556" s="21" t="s">
        <v>2338</v>
      </c>
      <c r="L556" s="21" t="s">
        <v>225</v>
      </c>
      <c r="M556" s="21" t="s">
        <v>1394</v>
      </c>
      <c r="N556" s="5" t="s">
        <v>1971</v>
      </c>
      <c r="O556" s="21" t="s">
        <v>26</v>
      </c>
      <c r="P556" s="21" t="s">
        <v>52</v>
      </c>
      <c r="Q556" s="21" t="s">
        <v>8</v>
      </c>
      <c r="R556" s="509">
        <v>3.5</v>
      </c>
      <c r="S556" s="93" t="s">
        <v>53</v>
      </c>
      <c r="T556" s="93" t="s">
        <v>53</v>
      </c>
      <c r="U556" s="21" t="s">
        <v>149</v>
      </c>
      <c r="V556" s="12" t="s">
        <v>53</v>
      </c>
      <c r="W556" s="6" t="s">
        <v>2220</v>
      </c>
      <c r="X556" s="6" t="s">
        <v>2103</v>
      </c>
      <c r="Y556" s="59">
        <f t="shared" si="9"/>
        <v>0</v>
      </c>
      <c r="Z556" s="17" t="s">
        <v>2065</v>
      </c>
      <c r="AA556" s="320">
        <v>3.5</v>
      </c>
      <c r="AB556" s="320"/>
      <c r="AC556" s="320"/>
      <c r="AD556" s="320"/>
      <c r="AE556" s="320"/>
      <c r="AF556" s="320"/>
      <c r="AG556" s="320"/>
      <c r="AH556" s="320"/>
      <c r="AI556" s="320"/>
      <c r="AJ556" s="320"/>
      <c r="AK556" s="320"/>
      <c r="AL556" s="320"/>
      <c r="AM556" s="320"/>
      <c r="AN556" s="385"/>
      <c r="AO556" s="385"/>
      <c r="AP556" s="385"/>
      <c r="AQ556" s="385"/>
      <c r="AR556" s="385"/>
      <c r="AS556" s="385"/>
      <c r="AT556" s="385"/>
      <c r="AU556" s="385"/>
      <c r="AV556" s="385"/>
      <c r="AW556" s="385"/>
      <c r="AX556" s="385"/>
      <c r="AY556" s="385"/>
      <c r="AZ556" s="385"/>
      <c r="BA556" s="385"/>
      <c r="BB556" s="385"/>
      <c r="BC556" s="385"/>
      <c r="BD556" s="385"/>
      <c r="BE556" s="385"/>
      <c r="BF556" s="385"/>
    </row>
    <row r="557" spans="1:58" s="318" customFormat="1" ht="75" customHeight="1">
      <c r="A557" s="592" t="s">
        <v>221</v>
      </c>
      <c r="B557" s="5" t="s">
        <v>2102</v>
      </c>
      <c r="C557" s="5" t="s">
        <v>2102</v>
      </c>
      <c r="D557" s="429">
        <v>17</v>
      </c>
      <c r="E557" s="21">
        <v>8</v>
      </c>
      <c r="F557" s="508">
        <v>4.3</v>
      </c>
      <c r="G557" s="423" t="s">
        <v>39</v>
      </c>
      <c r="H557" s="21" t="s">
        <v>223</v>
      </c>
      <c r="I557" s="21" t="s">
        <v>224</v>
      </c>
      <c r="J557" s="21" t="s">
        <v>43</v>
      </c>
      <c r="K557" s="21" t="s">
        <v>2338</v>
      </c>
      <c r="L557" s="21" t="s">
        <v>225</v>
      </c>
      <c r="M557" s="21" t="s">
        <v>1394</v>
      </c>
      <c r="N557" s="5" t="s">
        <v>1971</v>
      </c>
      <c r="O557" s="21" t="s">
        <v>26</v>
      </c>
      <c r="P557" s="21" t="s">
        <v>52</v>
      </c>
      <c r="Q557" s="21" t="s">
        <v>8</v>
      </c>
      <c r="R557" s="509">
        <v>4.3</v>
      </c>
      <c r="S557" s="93" t="s">
        <v>53</v>
      </c>
      <c r="T557" s="93" t="s">
        <v>53</v>
      </c>
      <c r="U557" s="21" t="s">
        <v>149</v>
      </c>
      <c r="V557" s="93" t="s">
        <v>53</v>
      </c>
      <c r="W557" s="6" t="s">
        <v>2221</v>
      </c>
      <c r="X557" s="6" t="s">
        <v>2104</v>
      </c>
      <c r="Y557" s="59">
        <f t="shared" si="9"/>
        <v>0</v>
      </c>
      <c r="Z557" s="17" t="s">
        <v>2065</v>
      </c>
      <c r="AA557" s="320">
        <v>4.3</v>
      </c>
      <c r="AB557" s="320"/>
      <c r="AC557" s="320"/>
      <c r="AD557" s="320"/>
      <c r="AE557" s="320"/>
      <c r="AF557" s="320"/>
      <c r="AG557" s="320"/>
      <c r="AH557" s="320"/>
      <c r="AI557" s="320"/>
      <c r="AJ557" s="320"/>
      <c r="AK557" s="320"/>
      <c r="AL557" s="320"/>
      <c r="AM557" s="320"/>
      <c r="AN557" s="385"/>
      <c r="AO557" s="385"/>
      <c r="AP557" s="385"/>
      <c r="AQ557" s="385"/>
      <c r="AR557" s="385"/>
      <c r="AS557" s="385"/>
      <c r="AT557" s="385"/>
      <c r="AU557" s="385"/>
      <c r="AV557" s="385"/>
      <c r="AW557" s="385"/>
      <c r="AX557" s="385"/>
      <c r="AY557" s="385"/>
      <c r="AZ557" s="385"/>
      <c r="BA557" s="385"/>
      <c r="BB557" s="385"/>
      <c r="BC557" s="385"/>
      <c r="BD557" s="385"/>
      <c r="BE557" s="385"/>
      <c r="BF557" s="385"/>
    </row>
    <row r="558" spans="1:58" s="318" customFormat="1" ht="75" customHeight="1">
      <c r="A558" s="68" t="s">
        <v>221</v>
      </c>
      <c r="B558" s="5" t="s">
        <v>2102</v>
      </c>
      <c r="C558" s="5" t="s">
        <v>2102</v>
      </c>
      <c r="D558" s="6">
        <v>17</v>
      </c>
      <c r="E558" s="6">
        <v>17.18</v>
      </c>
      <c r="F558" s="138">
        <v>9.9</v>
      </c>
      <c r="G558" s="151" t="s">
        <v>39</v>
      </c>
      <c r="H558" s="21" t="s">
        <v>223</v>
      </c>
      <c r="I558" s="21" t="s">
        <v>2105</v>
      </c>
      <c r="J558" s="21" t="s">
        <v>2106</v>
      </c>
      <c r="K558" s="21" t="s">
        <v>2338</v>
      </c>
      <c r="L558" s="21" t="s">
        <v>225</v>
      </c>
      <c r="M558" s="21" t="s">
        <v>1394</v>
      </c>
      <c r="N558" s="5" t="s">
        <v>2090</v>
      </c>
      <c r="O558" s="21" t="s">
        <v>26</v>
      </c>
      <c r="P558" s="21" t="s">
        <v>52</v>
      </c>
      <c r="Q558" s="21" t="s">
        <v>8</v>
      </c>
      <c r="R558" s="138">
        <v>9.9</v>
      </c>
      <c r="S558" s="93" t="s">
        <v>53</v>
      </c>
      <c r="T558" s="93" t="s">
        <v>53</v>
      </c>
      <c r="U558" s="21" t="s">
        <v>149</v>
      </c>
      <c r="V558" s="12" t="s">
        <v>53</v>
      </c>
      <c r="W558" s="6" t="s">
        <v>2222</v>
      </c>
      <c r="X558" s="6" t="s">
        <v>2107</v>
      </c>
      <c r="Y558" s="59">
        <f t="shared" si="9"/>
        <v>0</v>
      </c>
      <c r="Z558" s="17" t="s">
        <v>2065</v>
      </c>
      <c r="AA558" s="320">
        <v>9.9</v>
      </c>
      <c r="AB558" s="320"/>
      <c r="AC558" s="320"/>
      <c r="AD558" s="320"/>
      <c r="AE558" s="320"/>
      <c r="AF558" s="320"/>
      <c r="AG558" s="320"/>
      <c r="AH558" s="320"/>
      <c r="AI558" s="320"/>
      <c r="AJ558" s="320"/>
      <c r="AK558" s="320"/>
      <c r="AL558" s="320"/>
      <c r="AM558" s="320"/>
      <c r="AN558" s="385"/>
      <c r="AO558" s="385"/>
      <c r="AP558" s="385"/>
      <c r="AQ558" s="385"/>
      <c r="AR558" s="385"/>
      <c r="AS558" s="385"/>
      <c r="AT558" s="385"/>
      <c r="AU558" s="385"/>
      <c r="AV558" s="385"/>
      <c r="AW558" s="385"/>
      <c r="AX558" s="385"/>
      <c r="AY558" s="385"/>
      <c r="AZ558" s="385"/>
      <c r="BA558" s="385"/>
      <c r="BB558" s="385"/>
      <c r="BC558" s="385"/>
      <c r="BD558" s="385"/>
      <c r="BE558" s="385"/>
      <c r="BF558" s="385"/>
    </row>
    <row r="559" spans="1:58" s="318" customFormat="1" ht="75" customHeight="1">
      <c r="A559" s="592" t="s">
        <v>221</v>
      </c>
      <c r="B559" s="5" t="s">
        <v>2102</v>
      </c>
      <c r="C559" s="5" t="s">
        <v>2102</v>
      </c>
      <c r="D559" s="6">
        <v>17</v>
      </c>
      <c r="E559" s="6">
        <v>23.27</v>
      </c>
      <c r="F559" s="138">
        <v>2.5</v>
      </c>
      <c r="G559" s="151" t="s">
        <v>39</v>
      </c>
      <c r="H559" s="21" t="s">
        <v>223</v>
      </c>
      <c r="I559" s="21" t="s">
        <v>224</v>
      </c>
      <c r="J559" s="21" t="s">
        <v>43</v>
      </c>
      <c r="K559" s="21" t="s">
        <v>2338</v>
      </c>
      <c r="L559" s="21" t="s">
        <v>225</v>
      </c>
      <c r="M559" s="21" t="s">
        <v>1394</v>
      </c>
      <c r="N559" s="5" t="s">
        <v>1971</v>
      </c>
      <c r="O559" s="21" t="s">
        <v>26</v>
      </c>
      <c r="P559" s="21" t="s">
        <v>52</v>
      </c>
      <c r="Q559" s="21" t="s">
        <v>8</v>
      </c>
      <c r="R559" s="138">
        <v>2.5</v>
      </c>
      <c r="S559" s="93" t="s">
        <v>53</v>
      </c>
      <c r="T559" s="93" t="s">
        <v>53</v>
      </c>
      <c r="U559" s="21" t="s">
        <v>149</v>
      </c>
      <c r="V559" s="93" t="s">
        <v>53</v>
      </c>
      <c r="W559" s="6" t="s">
        <v>2222</v>
      </c>
      <c r="X559" s="6" t="s">
        <v>2107</v>
      </c>
      <c r="Y559" s="59">
        <f t="shared" si="9"/>
        <v>0</v>
      </c>
      <c r="Z559" s="17" t="s">
        <v>2065</v>
      </c>
      <c r="AA559" s="320">
        <v>2.5</v>
      </c>
      <c r="AB559" s="320"/>
      <c r="AC559" s="320"/>
      <c r="AD559" s="320"/>
      <c r="AE559" s="320"/>
      <c r="AF559" s="320"/>
      <c r="AG559" s="320"/>
      <c r="AH559" s="320"/>
      <c r="AI559" s="320"/>
      <c r="AJ559" s="320"/>
      <c r="AK559" s="320"/>
      <c r="AL559" s="320"/>
      <c r="AM559" s="320"/>
      <c r="AN559" s="385"/>
      <c r="AO559" s="385"/>
      <c r="AP559" s="385"/>
      <c r="AQ559" s="385"/>
      <c r="AR559" s="385"/>
      <c r="AS559" s="385"/>
      <c r="AT559" s="385"/>
      <c r="AU559" s="385"/>
      <c r="AV559" s="385"/>
      <c r="AW559" s="385"/>
      <c r="AX559" s="385"/>
      <c r="AY559" s="385"/>
      <c r="AZ559" s="385"/>
      <c r="BA559" s="385"/>
      <c r="BB559" s="385"/>
      <c r="BC559" s="385"/>
      <c r="BD559" s="385"/>
      <c r="BE559" s="385"/>
      <c r="BF559" s="385"/>
    </row>
    <row r="560" spans="1:58" s="318" customFormat="1" ht="75" customHeight="1">
      <c r="A560" s="68" t="s">
        <v>221</v>
      </c>
      <c r="B560" s="5" t="s">
        <v>2102</v>
      </c>
      <c r="C560" s="5" t="s">
        <v>2102</v>
      </c>
      <c r="D560" s="6">
        <v>26</v>
      </c>
      <c r="E560" s="6">
        <v>3.4</v>
      </c>
      <c r="F560" s="138">
        <v>3.7</v>
      </c>
      <c r="G560" s="151" t="s">
        <v>39</v>
      </c>
      <c r="H560" s="21" t="s">
        <v>223</v>
      </c>
      <c r="I560" s="21" t="s">
        <v>224</v>
      </c>
      <c r="J560" s="21" t="s">
        <v>43</v>
      </c>
      <c r="K560" s="21" t="s">
        <v>2338</v>
      </c>
      <c r="L560" s="21" t="s">
        <v>225</v>
      </c>
      <c r="M560" s="21" t="s">
        <v>1394</v>
      </c>
      <c r="N560" s="5" t="s">
        <v>1971</v>
      </c>
      <c r="O560" s="21" t="s">
        <v>26</v>
      </c>
      <c r="P560" s="21" t="s">
        <v>52</v>
      </c>
      <c r="Q560" s="21" t="s">
        <v>8</v>
      </c>
      <c r="R560" s="138">
        <v>3.7</v>
      </c>
      <c r="S560" s="93" t="s">
        <v>53</v>
      </c>
      <c r="T560" s="93" t="s">
        <v>53</v>
      </c>
      <c r="U560" s="21" t="s">
        <v>149</v>
      </c>
      <c r="V560" s="12" t="s">
        <v>53</v>
      </c>
      <c r="W560" s="6" t="s">
        <v>2223</v>
      </c>
      <c r="X560" s="6" t="s">
        <v>2108</v>
      </c>
      <c r="Y560" s="59">
        <f t="shared" si="9"/>
        <v>0</v>
      </c>
      <c r="Z560" s="17" t="s">
        <v>2065</v>
      </c>
      <c r="AA560" s="320">
        <v>3.7</v>
      </c>
      <c r="AB560" s="320"/>
      <c r="AC560" s="320"/>
      <c r="AD560" s="320"/>
      <c r="AE560" s="320"/>
      <c r="AF560" s="320"/>
      <c r="AG560" s="320"/>
      <c r="AH560" s="320"/>
      <c r="AI560" s="320"/>
      <c r="AJ560" s="320"/>
      <c r="AK560" s="320"/>
      <c r="AL560" s="320"/>
      <c r="AM560" s="320"/>
      <c r="AN560" s="385"/>
      <c r="AO560" s="385"/>
      <c r="AP560" s="385"/>
      <c r="AQ560" s="385"/>
      <c r="AR560" s="385"/>
      <c r="AS560" s="385"/>
      <c r="AT560" s="385"/>
      <c r="AU560" s="385"/>
      <c r="AV560" s="385"/>
      <c r="AW560" s="385"/>
      <c r="AX560" s="385"/>
      <c r="AY560" s="385"/>
      <c r="AZ560" s="385"/>
      <c r="BA560" s="385"/>
      <c r="BB560" s="385"/>
      <c r="BC560" s="385"/>
      <c r="BD560" s="385"/>
      <c r="BE560" s="385"/>
      <c r="BF560" s="385"/>
    </row>
    <row r="561" spans="1:58" s="318" customFormat="1" ht="75" customHeight="1">
      <c r="A561" s="592" t="s">
        <v>221</v>
      </c>
      <c r="B561" s="5" t="s">
        <v>2102</v>
      </c>
      <c r="C561" s="5" t="s">
        <v>2102</v>
      </c>
      <c r="D561" s="6">
        <v>26</v>
      </c>
      <c r="E561" s="164">
        <v>8.1</v>
      </c>
      <c r="F561" s="138">
        <v>2.2000000000000002</v>
      </c>
      <c r="G561" s="151" t="s">
        <v>39</v>
      </c>
      <c r="H561" s="21" t="s">
        <v>223</v>
      </c>
      <c r="I561" s="21" t="s">
        <v>2109</v>
      </c>
      <c r="J561" s="21" t="s">
        <v>43</v>
      </c>
      <c r="K561" s="21" t="s">
        <v>2338</v>
      </c>
      <c r="L561" s="21" t="s">
        <v>225</v>
      </c>
      <c r="M561" s="21" t="s">
        <v>1394</v>
      </c>
      <c r="N561" s="5" t="s">
        <v>1971</v>
      </c>
      <c r="O561" s="21" t="s">
        <v>26</v>
      </c>
      <c r="P561" s="21" t="s">
        <v>52</v>
      </c>
      <c r="Q561" s="21" t="s">
        <v>8</v>
      </c>
      <c r="R561" s="138">
        <v>2.2000000000000002</v>
      </c>
      <c r="S561" s="93" t="s">
        <v>53</v>
      </c>
      <c r="T561" s="93" t="s">
        <v>53</v>
      </c>
      <c r="U561" s="21" t="s">
        <v>149</v>
      </c>
      <c r="V561" s="93" t="s">
        <v>53</v>
      </c>
      <c r="W561" s="6" t="s">
        <v>2224</v>
      </c>
      <c r="X561" s="6" t="s">
        <v>2110</v>
      </c>
      <c r="Y561" s="59">
        <f t="shared" si="9"/>
        <v>0</v>
      </c>
      <c r="Z561" s="17" t="s">
        <v>2065</v>
      </c>
      <c r="AA561" s="320">
        <v>2.2000000000000002</v>
      </c>
      <c r="AB561" s="320"/>
      <c r="AC561" s="320"/>
      <c r="AD561" s="320"/>
      <c r="AE561" s="320"/>
      <c r="AF561" s="320"/>
      <c r="AG561" s="320"/>
      <c r="AH561" s="320"/>
      <c r="AI561" s="320"/>
      <c r="AJ561" s="320"/>
      <c r="AK561" s="320"/>
      <c r="AL561" s="320"/>
      <c r="AM561" s="320"/>
      <c r="AN561" s="385"/>
      <c r="AO561" s="385"/>
      <c r="AP561" s="385"/>
      <c r="AQ561" s="385"/>
      <c r="AR561" s="385"/>
      <c r="AS561" s="385"/>
      <c r="AT561" s="385"/>
      <c r="AU561" s="385"/>
      <c r="AV561" s="385"/>
      <c r="AW561" s="385"/>
      <c r="AX561" s="385"/>
      <c r="AY561" s="385"/>
      <c r="AZ561" s="385"/>
      <c r="BA561" s="385"/>
      <c r="BB561" s="385"/>
      <c r="BC561" s="385"/>
      <c r="BD561" s="385"/>
      <c r="BE561" s="385"/>
      <c r="BF561" s="385"/>
    </row>
    <row r="562" spans="1:58" s="318" customFormat="1" ht="75" customHeight="1">
      <c r="A562" s="592" t="s">
        <v>221</v>
      </c>
      <c r="B562" s="5" t="s">
        <v>2102</v>
      </c>
      <c r="C562" s="5" t="s">
        <v>2102</v>
      </c>
      <c r="D562" s="6">
        <v>35</v>
      </c>
      <c r="E562" s="6">
        <v>17</v>
      </c>
      <c r="F562" s="138">
        <v>2.5</v>
      </c>
      <c r="G562" s="151" t="s">
        <v>39</v>
      </c>
      <c r="H562" s="21" t="s">
        <v>223</v>
      </c>
      <c r="I562" s="21" t="s">
        <v>2105</v>
      </c>
      <c r="J562" s="21" t="s">
        <v>2106</v>
      </c>
      <c r="K562" s="21" t="s">
        <v>2338</v>
      </c>
      <c r="L562" s="21" t="s">
        <v>225</v>
      </c>
      <c r="M562" s="21" t="s">
        <v>1394</v>
      </c>
      <c r="N562" s="5" t="s">
        <v>1971</v>
      </c>
      <c r="O562" s="21" t="s">
        <v>26</v>
      </c>
      <c r="P562" s="21" t="s">
        <v>52</v>
      </c>
      <c r="Q562" s="21" t="s">
        <v>8</v>
      </c>
      <c r="R562" s="138">
        <v>2.5</v>
      </c>
      <c r="S562" s="93" t="s">
        <v>53</v>
      </c>
      <c r="T562" s="93" t="s">
        <v>53</v>
      </c>
      <c r="U562" s="21" t="s">
        <v>149</v>
      </c>
      <c r="V562" s="12" t="s">
        <v>53</v>
      </c>
      <c r="W562" s="6" t="s">
        <v>2225</v>
      </c>
      <c r="X562" s="6" t="s">
        <v>2111</v>
      </c>
      <c r="Y562" s="59">
        <f t="shared" si="9"/>
        <v>0</v>
      </c>
      <c r="Z562" s="17" t="s">
        <v>2065</v>
      </c>
      <c r="AA562" s="320">
        <v>2.5</v>
      </c>
      <c r="AB562" s="320"/>
      <c r="AC562" s="320"/>
      <c r="AD562" s="320"/>
      <c r="AE562" s="320"/>
      <c r="AF562" s="320"/>
      <c r="AG562" s="320"/>
      <c r="AH562" s="320"/>
      <c r="AI562" s="320"/>
      <c r="AJ562" s="320"/>
      <c r="AK562" s="320"/>
      <c r="AL562" s="320"/>
      <c r="AM562" s="320"/>
      <c r="AN562" s="385"/>
      <c r="AO562" s="385"/>
      <c r="AP562" s="385"/>
      <c r="AQ562" s="385"/>
      <c r="AR562" s="385"/>
      <c r="AS562" s="385"/>
      <c r="AT562" s="385"/>
      <c r="AU562" s="385"/>
      <c r="AV562" s="385"/>
      <c r="AW562" s="385"/>
      <c r="AX562" s="385"/>
      <c r="AY562" s="385"/>
      <c r="AZ562" s="385"/>
      <c r="BA562" s="385"/>
      <c r="BB562" s="385"/>
      <c r="BC562" s="385"/>
      <c r="BD562" s="385"/>
      <c r="BE562" s="385"/>
      <c r="BF562" s="385"/>
    </row>
    <row r="563" spans="1:58" s="318" customFormat="1" ht="75" customHeight="1">
      <c r="A563" s="653" t="s">
        <v>221</v>
      </c>
      <c r="B563" s="21" t="s">
        <v>221</v>
      </c>
      <c r="C563" s="504" t="s">
        <v>1392</v>
      </c>
      <c r="D563" s="152">
        <v>7</v>
      </c>
      <c r="E563" s="153" t="s">
        <v>2304</v>
      </c>
      <c r="F563" s="422">
        <v>4.8</v>
      </c>
      <c r="G563" s="423" t="s">
        <v>39</v>
      </c>
      <c r="H563" s="21" t="s">
        <v>223</v>
      </c>
      <c r="I563" s="21" t="s">
        <v>1400</v>
      </c>
      <c r="J563" s="21" t="s">
        <v>43</v>
      </c>
      <c r="K563" s="21" t="s">
        <v>2338</v>
      </c>
      <c r="L563" s="12" t="s">
        <v>225</v>
      </c>
      <c r="M563" s="12" t="s">
        <v>918</v>
      </c>
      <c r="N563" s="5" t="s">
        <v>919</v>
      </c>
      <c r="O563" s="21" t="s">
        <v>38</v>
      </c>
      <c r="P563" s="5" t="s">
        <v>52</v>
      </c>
      <c r="Q563" s="21" t="s">
        <v>8</v>
      </c>
      <c r="R563" s="283">
        <v>20.5</v>
      </c>
      <c r="S563" s="93" t="s">
        <v>53</v>
      </c>
      <c r="T563" s="93" t="s">
        <v>53</v>
      </c>
      <c r="U563" s="5" t="s">
        <v>149</v>
      </c>
      <c r="V563" s="93" t="s">
        <v>53</v>
      </c>
      <c r="W563" s="248" t="s">
        <v>1620</v>
      </c>
      <c r="X563" s="248" t="s">
        <v>1621</v>
      </c>
      <c r="Y563" s="59">
        <f t="shared" si="9"/>
        <v>0</v>
      </c>
      <c r="Z563" s="17" t="s">
        <v>2321</v>
      </c>
      <c r="AA563" s="320">
        <v>4.8</v>
      </c>
      <c r="AB563" s="320"/>
      <c r="AC563" s="320"/>
      <c r="AD563" s="320"/>
      <c r="AE563" s="320"/>
      <c r="AF563" s="320"/>
      <c r="AG563" s="320"/>
      <c r="AH563" s="320"/>
      <c r="AI563" s="320"/>
      <c r="AJ563" s="320"/>
      <c r="AK563" s="320"/>
      <c r="AL563" s="320"/>
      <c r="AM563" s="320"/>
      <c r="AN563" s="320"/>
      <c r="AO563" s="320"/>
      <c r="AP563" s="320"/>
      <c r="AQ563" s="320"/>
      <c r="AR563" s="320"/>
      <c r="AS563" s="320"/>
      <c r="AT563" s="320"/>
      <c r="AU563" s="320"/>
      <c r="AV563" s="320"/>
      <c r="AW563" s="320"/>
      <c r="AX563" s="320"/>
      <c r="AY563" s="320"/>
      <c r="AZ563" s="320"/>
      <c r="BA563" s="320"/>
      <c r="BB563" s="320"/>
      <c r="BC563" s="320"/>
      <c r="BD563" s="320"/>
      <c r="BE563" s="320"/>
      <c r="BF563" s="320"/>
    </row>
    <row r="564" spans="1:58" s="318" customFormat="1" ht="75" customHeight="1">
      <c r="A564" s="653" t="s">
        <v>221</v>
      </c>
      <c r="B564" s="21" t="s">
        <v>221</v>
      </c>
      <c r="C564" s="504" t="s">
        <v>1392</v>
      </c>
      <c r="D564" s="152">
        <v>7</v>
      </c>
      <c r="E564" s="153" t="s">
        <v>2304</v>
      </c>
      <c r="F564" s="422">
        <v>10.8</v>
      </c>
      <c r="G564" s="423" t="s">
        <v>39</v>
      </c>
      <c r="H564" s="21" t="s">
        <v>223</v>
      </c>
      <c r="I564" s="21" t="s">
        <v>1400</v>
      </c>
      <c r="J564" s="21" t="s">
        <v>43</v>
      </c>
      <c r="K564" s="21" t="s">
        <v>2338</v>
      </c>
      <c r="L564" s="21" t="s">
        <v>225</v>
      </c>
      <c r="M564" s="21" t="s">
        <v>1394</v>
      </c>
      <c r="N564" s="5" t="s">
        <v>1971</v>
      </c>
      <c r="O564" s="21" t="s">
        <v>26</v>
      </c>
      <c r="P564" s="21" t="s">
        <v>52</v>
      </c>
      <c r="Q564" s="21" t="s">
        <v>8</v>
      </c>
      <c r="R564" s="154">
        <v>6.8</v>
      </c>
      <c r="S564" s="93" t="s">
        <v>53</v>
      </c>
      <c r="T564" s="93" t="s">
        <v>53</v>
      </c>
      <c r="U564" s="21" t="s">
        <v>149</v>
      </c>
      <c r="V564" s="12" t="s">
        <v>53</v>
      </c>
      <c r="W564" s="21" t="s">
        <v>1972</v>
      </c>
      <c r="X564" s="21" t="s">
        <v>1973</v>
      </c>
      <c r="Y564" s="59">
        <f t="shared" si="9"/>
        <v>0</v>
      </c>
      <c r="Z564" s="17" t="s">
        <v>2321</v>
      </c>
      <c r="AA564" s="320">
        <v>10.8</v>
      </c>
      <c r="AB564" s="320"/>
      <c r="AC564" s="320"/>
      <c r="AD564" s="320"/>
      <c r="AE564" s="320"/>
      <c r="AF564" s="320"/>
      <c r="AG564" s="320"/>
      <c r="AH564" s="320"/>
      <c r="AI564" s="320"/>
      <c r="AJ564" s="320"/>
      <c r="AK564" s="320"/>
      <c r="AL564" s="320"/>
      <c r="AM564" s="320"/>
      <c r="AN564" s="320"/>
      <c r="AO564" s="320"/>
      <c r="AP564" s="320"/>
      <c r="AQ564" s="320"/>
      <c r="AR564" s="320"/>
      <c r="AS564" s="320"/>
      <c r="AT564" s="320"/>
      <c r="AU564" s="320"/>
      <c r="AV564" s="320"/>
      <c r="AW564" s="320"/>
      <c r="AX564" s="320"/>
      <c r="AY564" s="320"/>
      <c r="AZ564" s="320"/>
      <c r="BA564" s="320"/>
      <c r="BB564" s="320"/>
      <c r="BC564" s="320"/>
      <c r="BD564" s="320"/>
      <c r="BE564" s="320"/>
      <c r="BF564" s="320"/>
    </row>
    <row r="565" spans="1:58" s="318" customFormat="1" ht="75" customHeight="1">
      <c r="A565" s="653" t="s">
        <v>221</v>
      </c>
      <c r="B565" s="21" t="s">
        <v>221</v>
      </c>
      <c r="C565" s="504" t="s">
        <v>1392</v>
      </c>
      <c r="D565" s="152">
        <v>10</v>
      </c>
      <c r="E565" s="153" t="s">
        <v>2307</v>
      </c>
      <c r="F565" s="155">
        <v>7.6089000000000002</v>
      </c>
      <c r="G565" s="423" t="s">
        <v>39</v>
      </c>
      <c r="H565" s="21" t="s">
        <v>223</v>
      </c>
      <c r="I565" s="21" t="s">
        <v>1400</v>
      </c>
      <c r="J565" s="21" t="s">
        <v>43</v>
      </c>
      <c r="K565" s="21" t="s">
        <v>2338</v>
      </c>
      <c r="L565" s="21" t="s">
        <v>225</v>
      </c>
      <c r="M565" s="21" t="s">
        <v>1394</v>
      </c>
      <c r="N565" s="5" t="s">
        <v>1975</v>
      </c>
      <c r="O565" s="21" t="s">
        <v>26</v>
      </c>
      <c r="P565" s="21" t="s">
        <v>52</v>
      </c>
      <c r="Q565" s="21" t="s">
        <v>8</v>
      </c>
      <c r="R565" s="155">
        <v>23.6</v>
      </c>
      <c r="S565" s="93" t="s">
        <v>53</v>
      </c>
      <c r="T565" s="93" t="s">
        <v>53</v>
      </c>
      <c r="U565" s="21" t="s">
        <v>149</v>
      </c>
      <c r="V565" s="93" t="s">
        <v>53</v>
      </c>
      <c r="W565" s="21" t="s">
        <v>1976</v>
      </c>
      <c r="X565" s="21" t="s">
        <v>1977</v>
      </c>
      <c r="Y565" s="59">
        <f t="shared" si="9"/>
        <v>0</v>
      </c>
      <c r="Z565" s="17" t="s">
        <v>2321</v>
      </c>
      <c r="AA565" s="320">
        <v>7.6089000000000002</v>
      </c>
      <c r="AB565" s="320"/>
      <c r="AC565" s="320"/>
      <c r="AD565" s="320"/>
      <c r="AE565" s="320"/>
      <c r="AF565" s="320"/>
      <c r="AG565" s="320"/>
      <c r="AH565" s="320"/>
      <c r="AI565" s="320"/>
      <c r="AJ565" s="320"/>
      <c r="AK565" s="320"/>
      <c r="AL565" s="320"/>
      <c r="AM565" s="320"/>
      <c r="AN565" s="320"/>
      <c r="AO565" s="320"/>
      <c r="AP565" s="320"/>
      <c r="AQ565" s="320"/>
      <c r="AR565" s="320"/>
      <c r="AS565" s="320"/>
      <c r="AT565" s="320"/>
      <c r="AU565" s="320"/>
      <c r="AV565" s="320"/>
      <c r="AW565" s="320"/>
      <c r="AX565" s="320"/>
      <c r="AY565" s="320"/>
      <c r="AZ565" s="320"/>
      <c r="BA565" s="320"/>
      <c r="BB565" s="320"/>
      <c r="BC565" s="320"/>
      <c r="BD565" s="320"/>
      <c r="BE565" s="320"/>
      <c r="BF565" s="320"/>
    </row>
    <row r="566" spans="1:58" s="318" customFormat="1" ht="75" customHeight="1">
      <c r="A566" s="653" t="s">
        <v>221</v>
      </c>
      <c r="B566" s="21" t="s">
        <v>221</v>
      </c>
      <c r="C566" s="504" t="s">
        <v>1392</v>
      </c>
      <c r="D566" s="429">
        <v>10</v>
      </c>
      <c r="E566" s="429">
        <v>61</v>
      </c>
      <c r="F566" s="430">
        <v>5.8</v>
      </c>
      <c r="G566" s="423" t="s">
        <v>39</v>
      </c>
      <c r="H566" s="21" t="s">
        <v>223</v>
      </c>
      <c r="I566" s="21" t="s">
        <v>1401</v>
      </c>
      <c r="J566" s="21" t="s">
        <v>43</v>
      </c>
      <c r="K566" s="21" t="s">
        <v>2338</v>
      </c>
      <c r="L566" s="21" t="s">
        <v>225</v>
      </c>
      <c r="M566" s="21" t="s">
        <v>1394</v>
      </c>
      <c r="N566" s="5" t="s">
        <v>1965</v>
      </c>
      <c r="O566" s="21" t="s">
        <v>26</v>
      </c>
      <c r="P566" s="21" t="s">
        <v>52</v>
      </c>
      <c r="Q566" s="21" t="s">
        <v>8</v>
      </c>
      <c r="R566" s="429">
        <v>5.2</v>
      </c>
      <c r="S566" s="93" t="s">
        <v>53</v>
      </c>
      <c r="T566" s="93" t="s">
        <v>53</v>
      </c>
      <c r="U566" s="21" t="s">
        <v>149</v>
      </c>
      <c r="V566" s="12" t="s">
        <v>53</v>
      </c>
      <c r="W566" s="6" t="s">
        <v>2207</v>
      </c>
      <c r="X566" s="6" t="s">
        <v>2080</v>
      </c>
      <c r="Y566" s="59">
        <f t="shared" si="9"/>
        <v>0</v>
      </c>
      <c r="Z566" s="17" t="s">
        <v>2321</v>
      </c>
      <c r="AA566" s="320">
        <v>5.8</v>
      </c>
      <c r="AB566" s="320"/>
      <c r="AC566" s="320"/>
      <c r="AD566" s="320"/>
      <c r="AE566" s="320"/>
      <c r="AF566" s="320"/>
      <c r="AG566" s="320"/>
      <c r="AH566" s="320"/>
      <c r="AI566" s="320"/>
      <c r="AJ566" s="320"/>
      <c r="AK566" s="320"/>
      <c r="AL566" s="320"/>
      <c r="AM566" s="320"/>
      <c r="AN566" s="320"/>
      <c r="AO566" s="320"/>
      <c r="AP566" s="320"/>
      <c r="AQ566" s="320"/>
      <c r="AR566" s="320"/>
      <c r="AS566" s="320"/>
      <c r="AT566" s="320"/>
      <c r="AU566" s="320"/>
      <c r="AV566" s="320"/>
      <c r="AW566" s="320"/>
      <c r="AX566" s="320"/>
      <c r="AY566" s="320"/>
      <c r="AZ566" s="320"/>
      <c r="BA566" s="320"/>
      <c r="BB566" s="320"/>
      <c r="BC566" s="320"/>
      <c r="BD566" s="320"/>
      <c r="BE566" s="320"/>
      <c r="BF566" s="320"/>
    </row>
    <row r="567" spans="1:58" s="318" customFormat="1" ht="75" customHeight="1">
      <c r="A567" s="653" t="s">
        <v>221</v>
      </c>
      <c r="B567" s="21" t="s">
        <v>221</v>
      </c>
      <c r="C567" s="504" t="s">
        <v>1392</v>
      </c>
      <c r="D567" s="429">
        <v>10</v>
      </c>
      <c r="E567" s="21">
        <v>61</v>
      </c>
      <c r="F567" s="508">
        <v>4.8</v>
      </c>
      <c r="G567" s="423" t="s">
        <v>39</v>
      </c>
      <c r="H567" s="21" t="s">
        <v>223</v>
      </c>
      <c r="I567" s="21" t="s">
        <v>1401</v>
      </c>
      <c r="J567" s="21" t="s">
        <v>43</v>
      </c>
      <c r="K567" s="21" t="s">
        <v>2338</v>
      </c>
      <c r="L567" s="21" t="s">
        <v>225</v>
      </c>
      <c r="M567" s="21" t="s">
        <v>1394</v>
      </c>
      <c r="N567" s="5" t="s">
        <v>1961</v>
      </c>
      <c r="O567" s="21" t="s">
        <v>26</v>
      </c>
      <c r="P567" s="21" t="s">
        <v>52</v>
      </c>
      <c r="Q567" s="21" t="s">
        <v>8</v>
      </c>
      <c r="R567" s="343">
        <v>8.9</v>
      </c>
      <c r="S567" s="93" t="s">
        <v>53</v>
      </c>
      <c r="T567" s="93" t="s">
        <v>53</v>
      </c>
      <c r="U567" s="21" t="s">
        <v>149</v>
      </c>
      <c r="V567" s="93" t="s">
        <v>53</v>
      </c>
      <c r="W567" s="21" t="s">
        <v>1968</v>
      </c>
      <c r="X567" s="21" t="s">
        <v>1969</v>
      </c>
      <c r="Y567" s="59">
        <f t="shared" si="9"/>
        <v>0</v>
      </c>
      <c r="Z567" s="17" t="s">
        <v>2321</v>
      </c>
      <c r="AA567" s="320">
        <v>4.8</v>
      </c>
      <c r="AB567" s="320"/>
      <c r="AC567" s="320"/>
      <c r="AD567" s="320"/>
      <c r="AE567" s="320"/>
      <c r="AF567" s="320"/>
      <c r="AG567" s="320"/>
      <c r="AH567" s="320"/>
      <c r="AI567" s="320"/>
      <c r="AJ567" s="320"/>
      <c r="AK567" s="320"/>
      <c r="AL567" s="320"/>
      <c r="AM567" s="320"/>
      <c r="AN567" s="320"/>
      <c r="AO567" s="320"/>
      <c r="AP567" s="320"/>
      <c r="AQ567" s="320"/>
      <c r="AR567" s="320"/>
      <c r="AS567" s="320"/>
      <c r="AT567" s="320"/>
      <c r="AU567" s="320"/>
      <c r="AV567" s="320"/>
      <c r="AW567" s="320"/>
      <c r="AX567" s="320"/>
      <c r="AY567" s="320"/>
      <c r="AZ567" s="320"/>
      <c r="BA567" s="320"/>
      <c r="BB567" s="320"/>
      <c r="BC567" s="320"/>
      <c r="BD567" s="320"/>
      <c r="BE567" s="320"/>
      <c r="BF567" s="320"/>
    </row>
    <row r="568" spans="1:58" s="318" customFormat="1" ht="78.75" customHeight="1">
      <c r="A568" s="653" t="s">
        <v>221</v>
      </c>
      <c r="B568" s="21" t="s">
        <v>221</v>
      </c>
      <c r="C568" s="504" t="s">
        <v>1392</v>
      </c>
      <c r="D568" s="429">
        <v>7</v>
      </c>
      <c r="E568" s="21">
        <v>141</v>
      </c>
      <c r="F568" s="508">
        <v>2</v>
      </c>
      <c r="G568" s="423" t="s">
        <v>39</v>
      </c>
      <c r="H568" s="21" t="s">
        <v>223</v>
      </c>
      <c r="I568" s="21" t="s">
        <v>1401</v>
      </c>
      <c r="J568" s="21" t="s">
        <v>43</v>
      </c>
      <c r="K568" s="21" t="s">
        <v>2338</v>
      </c>
      <c r="L568" s="21" t="s">
        <v>225</v>
      </c>
      <c r="M568" s="21" t="s">
        <v>1394</v>
      </c>
      <c r="N568" s="5" t="s">
        <v>1971</v>
      </c>
      <c r="O568" s="21" t="s">
        <v>26</v>
      </c>
      <c r="P568" s="21" t="s">
        <v>52</v>
      </c>
      <c r="Q568" s="21" t="s">
        <v>8</v>
      </c>
      <c r="R568" s="5">
        <v>5.5</v>
      </c>
      <c r="S568" s="93" t="s">
        <v>53</v>
      </c>
      <c r="T568" s="93" t="s">
        <v>53</v>
      </c>
      <c r="U568" s="21" t="s">
        <v>149</v>
      </c>
      <c r="V568" s="12" t="s">
        <v>53</v>
      </c>
      <c r="W568" s="6" t="s">
        <v>2206</v>
      </c>
      <c r="X568" s="6" t="s">
        <v>2078</v>
      </c>
      <c r="Y568" s="59">
        <f t="shared" si="9"/>
        <v>0</v>
      </c>
      <c r="Z568" s="17" t="s">
        <v>2321</v>
      </c>
      <c r="AA568" s="320">
        <v>2</v>
      </c>
      <c r="AB568" s="320"/>
      <c r="AC568" s="320"/>
      <c r="AD568" s="320"/>
      <c r="AE568" s="320"/>
      <c r="AF568" s="320"/>
      <c r="AG568" s="320"/>
      <c r="AH568" s="320"/>
      <c r="AI568" s="320"/>
      <c r="AJ568" s="320"/>
      <c r="AK568" s="320"/>
      <c r="AL568" s="320"/>
      <c r="AM568" s="320"/>
      <c r="AN568" s="320"/>
      <c r="AO568" s="320"/>
      <c r="AP568" s="320"/>
      <c r="AQ568" s="320"/>
      <c r="AR568" s="320"/>
      <c r="AS568" s="320"/>
      <c r="AT568" s="320"/>
      <c r="AU568" s="320"/>
      <c r="AV568" s="320"/>
      <c r="AW568" s="320"/>
      <c r="AX568" s="320"/>
      <c r="AY568" s="320"/>
      <c r="AZ568" s="320"/>
      <c r="BA568" s="320"/>
      <c r="BB568" s="320"/>
      <c r="BC568" s="320"/>
      <c r="BD568" s="320"/>
      <c r="BE568" s="320"/>
      <c r="BF568" s="320"/>
    </row>
    <row r="569" spans="1:58" s="262" customFormat="1" ht="120" customHeight="1">
      <c r="A569" s="6" t="s">
        <v>68</v>
      </c>
      <c r="B569" s="75" t="s">
        <v>973</v>
      </c>
      <c r="C569" s="103" t="s">
        <v>852</v>
      </c>
      <c r="D569" s="76">
        <v>29</v>
      </c>
      <c r="E569" s="76">
        <v>42</v>
      </c>
      <c r="F569" s="144">
        <v>3.7</v>
      </c>
      <c r="G569" s="5" t="s">
        <v>39</v>
      </c>
      <c r="H569" s="5" t="s">
        <v>69</v>
      </c>
      <c r="I569" s="28" t="s">
        <v>35</v>
      </c>
      <c r="J569" s="5" t="s">
        <v>43</v>
      </c>
      <c r="K569" s="21" t="s">
        <v>2311</v>
      </c>
      <c r="L569" s="5" t="s">
        <v>27</v>
      </c>
      <c r="M569" s="58" t="s">
        <v>73</v>
      </c>
      <c r="N569" s="5" t="s">
        <v>974</v>
      </c>
      <c r="O569" s="5" t="s">
        <v>26</v>
      </c>
      <c r="P569" s="5" t="s">
        <v>52</v>
      </c>
      <c r="Q569" s="5" t="s">
        <v>8</v>
      </c>
      <c r="R569" s="144">
        <v>3.7</v>
      </c>
      <c r="S569" s="5" t="s">
        <v>53</v>
      </c>
      <c r="T569" s="5" t="s">
        <v>53</v>
      </c>
      <c r="U569" s="5" t="s">
        <v>215</v>
      </c>
      <c r="V569" s="5" t="s">
        <v>53</v>
      </c>
      <c r="W569" s="13" t="s">
        <v>975</v>
      </c>
      <c r="X569" s="13" t="s">
        <v>976</v>
      </c>
      <c r="Y569" s="59">
        <f t="shared" si="9"/>
        <v>0</v>
      </c>
      <c r="Z569" s="5" t="s">
        <v>984</v>
      </c>
      <c r="AA569" s="80">
        <v>1.7</v>
      </c>
      <c r="AB569" s="104" t="s">
        <v>1208</v>
      </c>
      <c r="AC569" s="80">
        <v>2</v>
      </c>
      <c r="AD569" s="80"/>
      <c r="AE569" s="80"/>
      <c r="AF569" s="80"/>
      <c r="AG569" s="80"/>
      <c r="AH569" s="80"/>
      <c r="AI569" s="80"/>
      <c r="AJ569" s="80"/>
      <c r="AK569" s="80"/>
      <c r="AL569" s="80"/>
      <c r="AM569" s="80"/>
    </row>
    <row r="570" spans="1:58" s="262" customFormat="1" ht="120" customHeight="1">
      <c r="A570" s="6" t="s">
        <v>68</v>
      </c>
      <c r="B570" s="75" t="s">
        <v>115</v>
      </c>
      <c r="C570" s="103" t="s">
        <v>226</v>
      </c>
      <c r="D570" s="76">
        <v>22</v>
      </c>
      <c r="E570" s="76">
        <v>1</v>
      </c>
      <c r="F570" s="144">
        <v>2.6</v>
      </c>
      <c r="G570" s="5" t="s">
        <v>39</v>
      </c>
      <c r="H570" s="5" t="s">
        <v>69</v>
      </c>
      <c r="I570" s="28" t="s">
        <v>70</v>
      </c>
      <c r="J570" s="5" t="s">
        <v>71</v>
      </c>
      <c r="K570" s="21" t="s">
        <v>2311</v>
      </c>
      <c r="L570" s="5" t="s">
        <v>27</v>
      </c>
      <c r="M570" s="58" t="s">
        <v>72</v>
      </c>
      <c r="N570" s="5" t="s">
        <v>977</v>
      </c>
      <c r="O570" s="5" t="s">
        <v>26</v>
      </c>
      <c r="P570" s="5" t="s">
        <v>52</v>
      </c>
      <c r="Q570" s="5" t="s">
        <v>8</v>
      </c>
      <c r="R570" s="144">
        <v>2.6</v>
      </c>
      <c r="S570" s="5" t="s">
        <v>53</v>
      </c>
      <c r="T570" s="5" t="s">
        <v>53</v>
      </c>
      <c r="U570" s="5" t="s">
        <v>215</v>
      </c>
      <c r="V570" s="5" t="s">
        <v>53</v>
      </c>
      <c r="W570" s="13" t="s">
        <v>978</v>
      </c>
      <c r="X570" s="13" t="s">
        <v>979</v>
      </c>
      <c r="Y570" s="59">
        <f t="shared" si="9"/>
        <v>0</v>
      </c>
      <c r="Z570" s="5" t="s">
        <v>984</v>
      </c>
      <c r="AA570" s="80">
        <v>2.6</v>
      </c>
      <c r="AB570" s="80"/>
      <c r="AC570" s="80"/>
      <c r="AD570" s="80"/>
      <c r="AE570" s="80"/>
      <c r="AF570" s="80"/>
      <c r="AG570" s="80"/>
      <c r="AH570" s="80"/>
      <c r="AI570" s="80"/>
      <c r="AJ570" s="80"/>
      <c r="AK570" s="80"/>
      <c r="AL570" s="80"/>
      <c r="AM570" s="80"/>
    </row>
    <row r="571" spans="1:58" s="262" customFormat="1" ht="120" customHeight="1">
      <c r="A571" s="6" t="s">
        <v>68</v>
      </c>
      <c r="B571" s="75" t="s">
        <v>115</v>
      </c>
      <c r="C571" s="103" t="s">
        <v>216</v>
      </c>
      <c r="D571" s="76">
        <v>17</v>
      </c>
      <c r="E571" s="76">
        <v>14</v>
      </c>
      <c r="F571" s="144">
        <v>8.5</v>
      </c>
      <c r="G571" s="5" t="s">
        <v>39</v>
      </c>
      <c r="H571" s="5" t="s">
        <v>69</v>
      </c>
      <c r="I571" s="28" t="s">
        <v>217</v>
      </c>
      <c r="J571" s="5" t="s">
        <v>71</v>
      </c>
      <c r="K571" s="21" t="s">
        <v>2311</v>
      </c>
      <c r="L571" s="5" t="s">
        <v>27</v>
      </c>
      <c r="M571" s="58" t="s">
        <v>218</v>
      </c>
      <c r="N571" s="5" t="s">
        <v>980</v>
      </c>
      <c r="O571" s="5" t="s">
        <v>26</v>
      </c>
      <c r="P571" s="5" t="s">
        <v>52</v>
      </c>
      <c r="Q571" s="5" t="s">
        <v>8</v>
      </c>
      <c r="R571" s="144">
        <v>8.5</v>
      </c>
      <c r="S571" s="5" t="s">
        <v>53</v>
      </c>
      <c r="T571" s="5" t="s">
        <v>53</v>
      </c>
      <c r="U571" s="5" t="s">
        <v>215</v>
      </c>
      <c r="V571" s="5" t="s">
        <v>53</v>
      </c>
      <c r="W571" s="13" t="s">
        <v>981</v>
      </c>
      <c r="X571" s="13" t="s">
        <v>982</v>
      </c>
      <c r="Y571" s="59">
        <f t="shared" si="9"/>
        <v>0</v>
      </c>
      <c r="Z571" s="5" t="s">
        <v>984</v>
      </c>
      <c r="AA571" s="80">
        <v>8.5</v>
      </c>
      <c r="AB571" s="80"/>
      <c r="AC571" s="80"/>
      <c r="AD571" s="80"/>
      <c r="AE571" s="80"/>
      <c r="AF571" s="80"/>
      <c r="AG571" s="80"/>
      <c r="AH571" s="80"/>
      <c r="AI571" s="80"/>
      <c r="AJ571" s="80"/>
      <c r="AK571" s="80"/>
      <c r="AL571" s="80"/>
      <c r="AM571" s="80"/>
    </row>
    <row r="572" spans="1:58" s="80" customFormat="1" ht="63" customHeight="1">
      <c r="A572" s="6" t="s">
        <v>68</v>
      </c>
      <c r="B572" s="75" t="s">
        <v>973</v>
      </c>
      <c r="C572" s="103" t="s">
        <v>852</v>
      </c>
      <c r="D572" s="76">
        <v>26</v>
      </c>
      <c r="E572" s="76">
        <v>122</v>
      </c>
      <c r="F572" s="144">
        <v>0.8</v>
      </c>
      <c r="G572" s="5" t="s">
        <v>39</v>
      </c>
      <c r="H572" s="5" t="s">
        <v>69</v>
      </c>
      <c r="I572" s="28" t="s">
        <v>35</v>
      </c>
      <c r="J572" s="5" t="s">
        <v>43</v>
      </c>
      <c r="K572" s="21" t="s">
        <v>2311</v>
      </c>
      <c r="L572" s="5" t="s">
        <v>27</v>
      </c>
      <c r="M572" s="58" t="s">
        <v>73</v>
      </c>
      <c r="N572" s="5" t="s">
        <v>1197</v>
      </c>
      <c r="O572" s="5" t="s">
        <v>26</v>
      </c>
      <c r="P572" s="5" t="s">
        <v>52</v>
      </c>
      <c r="Q572" s="5" t="s">
        <v>8</v>
      </c>
      <c r="R572" s="5">
        <v>0.8</v>
      </c>
      <c r="S572" s="5" t="s">
        <v>53</v>
      </c>
      <c r="T572" s="5" t="s">
        <v>53</v>
      </c>
      <c r="U572" s="5" t="s">
        <v>215</v>
      </c>
      <c r="V572" s="5" t="s">
        <v>53</v>
      </c>
      <c r="W572" s="13" t="s">
        <v>1198</v>
      </c>
      <c r="X572" s="13" t="s">
        <v>1199</v>
      </c>
      <c r="Y572" s="59">
        <f t="shared" si="9"/>
        <v>0</v>
      </c>
      <c r="Z572" s="80" t="s">
        <v>1208</v>
      </c>
      <c r="AA572" s="80">
        <v>0.8</v>
      </c>
    </row>
    <row r="573" spans="1:58" s="545" customFormat="1" ht="63" customHeight="1">
      <c r="A573" s="6" t="s">
        <v>68</v>
      </c>
      <c r="B573" s="75" t="s">
        <v>973</v>
      </c>
      <c r="C573" s="103" t="s">
        <v>852</v>
      </c>
      <c r="D573" s="76">
        <v>29</v>
      </c>
      <c r="E573" s="76">
        <v>67</v>
      </c>
      <c r="F573" s="144">
        <v>4</v>
      </c>
      <c r="G573" s="5" t="s">
        <v>39</v>
      </c>
      <c r="H573" s="5" t="s">
        <v>69</v>
      </c>
      <c r="I573" s="28" t="s">
        <v>35</v>
      </c>
      <c r="J573" s="5" t="s">
        <v>43</v>
      </c>
      <c r="K573" s="21" t="s">
        <v>2311</v>
      </c>
      <c r="L573" s="5" t="s">
        <v>27</v>
      </c>
      <c r="M573" s="58" t="s">
        <v>73</v>
      </c>
      <c r="N573" s="5" t="s">
        <v>1209</v>
      </c>
      <c r="O573" s="5" t="s">
        <v>26</v>
      </c>
      <c r="P573" s="5" t="s">
        <v>52</v>
      </c>
      <c r="Q573" s="5" t="s">
        <v>8</v>
      </c>
      <c r="R573" s="5">
        <v>4</v>
      </c>
      <c r="S573" s="5" t="s">
        <v>53</v>
      </c>
      <c r="T573" s="5" t="s">
        <v>53</v>
      </c>
      <c r="U573" s="5" t="s">
        <v>215</v>
      </c>
      <c r="V573" s="5" t="s">
        <v>53</v>
      </c>
      <c r="W573" s="13" t="s">
        <v>1210</v>
      </c>
      <c r="X573" s="13" t="s">
        <v>1211</v>
      </c>
      <c r="Y573" s="59">
        <f t="shared" si="9"/>
        <v>0</v>
      </c>
      <c r="Z573" s="80" t="s">
        <v>1208</v>
      </c>
      <c r="AA573" s="80">
        <v>4</v>
      </c>
      <c r="AB573" s="80"/>
      <c r="AC573" s="80"/>
      <c r="AD573" s="80"/>
      <c r="AE573" s="80"/>
      <c r="AF573" s="80"/>
      <c r="AG573" s="80"/>
      <c r="AH573" s="80"/>
      <c r="AI573" s="80"/>
      <c r="AJ573" s="80"/>
    </row>
    <row r="574" spans="1:58" s="545" customFormat="1" ht="63" customHeight="1">
      <c r="A574" s="6" t="s">
        <v>68</v>
      </c>
      <c r="B574" s="75" t="s">
        <v>973</v>
      </c>
      <c r="C574" s="103" t="s">
        <v>852</v>
      </c>
      <c r="D574" s="76">
        <v>29</v>
      </c>
      <c r="E574" s="76">
        <v>99</v>
      </c>
      <c r="F574" s="144">
        <v>3.9</v>
      </c>
      <c r="G574" s="5" t="s">
        <v>39</v>
      </c>
      <c r="H574" s="5" t="s">
        <v>69</v>
      </c>
      <c r="I574" s="28" t="s">
        <v>35</v>
      </c>
      <c r="J574" s="5" t="s">
        <v>43</v>
      </c>
      <c r="K574" s="21" t="s">
        <v>2311</v>
      </c>
      <c r="L574" s="5" t="s">
        <v>27</v>
      </c>
      <c r="M574" s="58" t="s">
        <v>73</v>
      </c>
      <c r="N574" s="5" t="s">
        <v>1212</v>
      </c>
      <c r="O574" s="5" t="s">
        <v>26</v>
      </c>
      <c r="P574" s="5" t="s">
        <v>52</v>
      </c>
      <c r="Q574" s="5" t="s">
        <v>8</v>
      </c>
      <c r="R574" s="5">
        <v>3.9</v>
      </c>
      <c r="S574" s="5" t="s">
        <v>53</v>
      </c>
      <c r="T574" s="5" t="s">
        <v>53</v>
      </c>
      <c r="U574" s="5" t="s">
        <v>215</v>
      </c>
      <c r="V574" s="5" t="s">
        <v>53</v>
      </c>
      <c r="W574" s="13" t="s">
        <v>1213</v>
      </c>
      <c r="X574" s="13" t="s">
        <v>1214</v>
      </c>
      <c r="Y574" s="59">
        <f t="shared" si="9"/>
        <v>0</v>
      </c>
      <c r="Z574" s="80" t="s">
        <v>1208</v>
      </c>
      <c r="AA574" s="80">
        <v>3.9</v>
      </c>
      <c r="AB574" s="80"/>
      <c r="AC574" s="80"/>
      <c r="AD574" s="80"/>
      <c r="AE574" s="80"/>
      <c r="AF574" s="80"/>
      <c r="AG574" s="80"/>
      <c r="AH574" s="80"/>
      <c r="AI574" s="80"/>
      <c r="AJ574" s="80"/>
    </row>
    <row r="575" spans="1:58" s="545" customFormat="1" ht="63" customHeight="1">
      <c r="A575" s="6" t="s">
        <v>68</v>
      </c>
      <c r="B575" s="75" t="s">
        <v>973</v>
      </c>
      <c r="C575" s="103" t="s">
        <v>852</v>
      </c>
      <c r="D575" s="76">
        <v>29</v>
      </c>
      <c r="E575" s="76">
        <v>66</v>
      </c>
      <c r="F575" s="144">
        <v>4.5999999999999996</v>
      </c>
      <c r="G575" s="5" t="s">
        <v>39</v>
      </c>
      <c r="H575" s="5" t="s">
        <v>69</v>
      </c>
      <c r="I575" s="28" t="s">
        <v>35</v>
      </c>
      <c r="J575" s="5" t="s">
        <v>43</v>
      </c>
      <c r="K575" s="21" t="s">
        <v>2311</v>
      </c>
      <c r="L575" s="5" t="s">
        <v>27</v>
      </c>
      <c r="M575" s="58" t="s">
        <v>73</v>
      </c>
      <c r="N575" s="5" t="s">
        <v>1215</v>
      </c>
      <c r="O575" s="5" t="s">
        <v>26</v>
      </c>
      <c r="P575" s="5" t="s">
        <v>52</v>
      </c>
      <c r="Q575" s="5" t="s">
        <v>8</v>
      </c>
      <c r="R575" s="5">
        <v>4.5999999999999996</v>
      </c>
      <c r="S575" s="5" t="s">
        <v>53</v>
      </c>
      <c r="T575" s="5" t="s">
        <v>53</v>
      </c>
      <c r="U575" s="5" t="s">
        <v>215</v>
      </c>
      <c r="V575" s="5" t="s">
        <v>53</v>
      </c>
      <c r="W575" s="13" t="s">
        <v>1216</v>
      </c>
      <c r="X575" s="13" t="s">
        <v>1217</v>
      </c>
      <c r="Y575" s="59">
        <f t="shared" si="9"/>
        <v>0</v>
      </c>
      <c r="Z575" s="80" t="s">
        <v>1208</v>
      </c>
      <c r="AA575" s="80">
        <v>4.5999999999999996</v>
      </c>
      <c r="AB575" s="80"/>
      <c r="AC575" s="80"/>
      <c r="AD575" s="80"/>
      <c r="AE575" s="80"/>
      <c r="AF575" s="80"/>
      <c r="AG575" s="80"/>
      <c r="AH575" s="80"/>
      <c r="AI575" s="80"/>
      <c r="AJ575" s="80"/>
    </row>
    <row r="576" spans="1:58" s="545" customFormat="1" ht="63" customHeight="1">
      <c r="A576" s="6" t="s">
        <v>68</v>
      </c>
      <c r="B576" s="75" t="s">
        <v>973</v>
      </c>
      <c r="C576" s="103" t="s">
        <v>852</v>
      </c>
      <c r="D576" s="76">
        <v>29</v>
      </c>
      <c r="E576" s="76">
        <v>65</v>
      </c>
      <c r="F576" s="144">
        <v>2</v>
      </c>
      <c r="G576" s="5" t="s">
        <v>39</v>
      </c>
      <c r="H576" s="5" t="s">
        <v>69</v>
      </c>
      <c r="I576" s="28" t="s">
        <v>35</v>
      </c>
      <c r="J576" s="5" t="s">
        <v>43</v>
      </c>
      <c r="K576" s="21" t="s">
        <v>2311</v>
      </c>
      <c r="L576" s="5" t="s">
        <v>27</v>
      </c>
      <c r="M576" s="58" t="s">
        <v>73</v>
      </c>
      <c r="N576" s="5" t="s">
        <v>1218</v>
      </c>
      <c r="O576" s="5" t="s">
        <v>26</v>
      </c>
      <c r="P576" s="5" t="s">
        <v>52</v>
      </c>
      <c r="Q576" s="5" t="s">
        <v>8</v>
      </c>
      <c r="R576" s="5">
        <v>2</v>
      </c>
      <c r="S576" s="5" t="s">
        <v>53</v>
      </c>
      <c r="T576" s="5" t="s">
        <v>53</v>
      </c>
      <c r="U576" s="5" t="s">
        <v>215</v>
      </c>
      <c r="V576" s="5" t="s">
        <v>53</v>
      </c>
      <c r="W576" s="13" t="s">
        <v>1219</v>
      </c>
      <c r="X576" s="13" t="s">
        <v>1220</v>
      </c>
      <c r="Y576" s="59">
        <f t="shared" si="9"/>
        <v>0</v>
      </c>
      <c r="Z576" s="80" t="s">
        <v>1208</v>
      </c>
      <c r="AA576" s="80">
        <v>2</v>
      </c>
      <c r="AB576" s="80"/>
      <c r="AC576" s="80"/>
      <c r="AD576" s="80"/>
      <c r="AE576" s="80"/>
      <c r="AF576" s="80"/>
      <c r="AG576" s="80"/>
      <c r="AH576" s="80"/>
      <c r="AI576" s="80"/>
      <c r="AJ576" s="80"/>
    </row>
    <row r="577" spans="1:68 16384:16384" s="545" customFormat="1" ht="63" customHeight="1">
      <c r="A577" s="6" t="s">
        <v>68</v>
      </c>
      <c r="B577" s="75" t="s">
        <v>115</v>
      </c>
      <c r="C577" s="103" t="s">
        <v>226</v>
      </c>
      <c r="D577" s="76">
        <v>22</v>
      </c>
      <c r="E577" s="76">
        <v>1</v>
      </c>
      <c r="F577" s="144">
        <v>2.4</v>
      </c>
      <c r="G577" s="5" t="s">
        <v>39</v>
      </c>
      <c r="H577" s="5" t="s">
        <v>69</v>
      </c>
      <c r="I577" s="28" t="s">
        <v>70</v>
      </c>
      <c r="J577" s="5" t="s">
        <v>43</v>
      </c>
      <c r="K577" s="21" t="s">
        <v>2311</v>
      </c>
      <c r="L577" s="5" t="s">
        <v>27</v>
      </c>
      <c r="M577" s="58" t="s">
        <v>73</v>
      </c>
      <c r="N577" s="5" t="s">
        <v>1221</v>
      </c>
      <c r="O577" s="5" t="s">
        <v>26</v>
      </c>
      <c r="P577" s="5" t="s">
        <v>52</v>
      </c>
      <c r="Q577" s="5" t="s">
        <v>8</v>
      </c>
      <c r="R577" s="5">
        <v>2.4</v>
      </c>
      <c r="S577" s="5" t="s">
        <v>53</v>
      </c>
      <c r="T577" s="5" t="s">
        <v>53</v>
      </c>
      <c r="U577" s="5" t="s">
        <v>215</v>
      </c>
      <c r="V577" s="5" t="s">
        <v>53</v>
      </c>
      <c r="W577" s="13" t="s">
        <v>1222</v>
      </c>
      <c r="X577" s="13" t="s">
        <v>1223</v>
      </c>
      <c r="Y577" s="59">
        <f t="shared" si="9"/>
        <v>0</v>
      </c>
      <c r="Z577" s="80" t="s">
        <v>1208</v>
      </c>
      <c r="AA577" s="80">
        <v>2.4</v>
      </c>
      <c r="AB577" s="80"/>
      <c r="AC577" s="80"/>
      <c r="AD577" s="80"/>
      <c r="AE577" s="80"/>
      <c r="AF577" s="80"/>
      <c r="AG577" s="80"/>
      <c r="AH577" s="80"/>
      <c r="AI577" s="80"/>
      <c r="AJ577" s="80"/>
    </row>
    <row r="578" spans="1:68 16384:16384" s="17" customFormat="1" ht="63" customHeight="1">
      <c r="A578" s="6" t="s">
        <v>68</v>
      </c>
      <c r="B578" s="75" t="s">
        <v>973</v>
      </c>
      <c r="C578" s="546" t="s">
        <v>973</v>
      </c>
      <c r="D578" s="547">
        <v>26</v>
      </c>
      <c r="E578" s="547">
        <v>30</v>
      </c>
      <c r="F578" s="547">
        <v>5</v>
      </c>
      <c r="G578" s="5" t="s">
        <v>40</v>
      </c>
      <c r="H578" s="5" t="s">
        <v>69</v>
      </c>
      <c r="I578" s="244" t="s">
        <v>35</v>
      </c>
      <c r="J578" s="5" t="s">
        <v>43</v>
      </c>
      <c r="K578" s="21" t="s">
        <v>2311</v>
      </c>
      <c r="L578" s="5" t="s">
        <v>27</v>
      </c>
      <c r="M578" s="5" t="s">
        <v>1580</v>
      </c>
      <c r="N578" s="5" t="s">
        <v>1581</v>
      </c>
      <c r="O578" s="5" t="s">
        <v>870</v>
      </c>
      <c r="P578" s="5" t="s">
        <v>52</v>
      </c>
      <c r="Q578" s="5" t="s">
        <v>53</v>
      </c>
      <c r="R578" s="5">
        <v>5</v>
      </c>
      <c r="S578" s="5" t="s">
        <v>53</v>
      </c>
      <c r="T578" s="5" t="s">
        <v>53</v>
      </c>
      <c r="U578" s="5" t="s">
        <v>215</v>
      </c>
      <c r="V578" s="5" t="s">
        <v>53</v>
      </c>
      <c r="W578" s="13" t="s">
        <v>1582</v>
      </c>
      <c r="X578" s="13" t="s">
        <v>1583</v>
      </c>
      <c r="Y578" s="126">
        <f t="shared" si="9"/>
        <v>0</v>
      </c>
      <c r="Z578" s="17" t="s">
        <v>1593</v>
      </c>
      <c r="AA578" s="17">
        <v>5</v>
      </c>
    </row>
    <row r="579" spans="1:68 16384:16384" s="17" customFormat="1" ht="63" customHeight="1">
      <c r="A579" s="6" t="s">
        <v>68</v>
      </c>
      <c r="B579" s="75" t="s">
        <v>973</v>
      </c>
      <c r="C579" s="546" t="s">
        <v>973</v>
      </c>
      <c r="D579" s="547">
        <v>27</v>
      </c>
      <c r="E579" s="547">
        <v>15</v>
      </c>
      <c r="F579" s="547">
        <v>3</v>
      </c>
      <c r="G579" s="5" t="s">
        <v>40</v>
      </c>
      <c r="H579" s="5" t="s">
        <v>69</v>
      </c>
      <c r="I579" s="244" t="s">
        <v>35</v>
      </c>
      <c r="J579" s="5" t="s">
        <v>43</v>
      </c>
      <c r="K579" s="21" t="s">
        <v>2311</v>
      </c>
      <c r="L579" s="5" t="s">
        <v>27</v>
      </c>
      <c r="M579" s="5" t="s">
        <v>1580</v>
      </c>
      <c r="N579" s="5" t="s">
        <v>1581</v>
      </c>
      <c r="O579" s="5" t="s">
        <v>870</v>
      </c>
      <c r="P579" s="5" t="s">
        <v>52</v>
      </c>
      <c r="Q579" s="5" t="s">
        <v>53</v>
      </c>
      <c r="R579" s="5">
        <v>3</v>
      </c>
      <c r="S579" s="5" t="s">
        <v>53</v>
      </c>
      <c r="T579" s="5" t="s">
        <v>53</v>
      </c>
      <c r="U579" s="5" t="s">
        <v>215</v>
      </c>
      <c r="V579" s="5" t="s">
        <v>53</v>
      </c>
      <c r="W579" s="13" t="s">
        <v>1584</v>
      </c>
      <c r="X579" s="13" t="s">
        <v>1585</v>
      </c>
      <c r="Y579" s="126">
        <f t="shared" si="9"/>
        <v>0</v>
      </c>
      <c r="Z579" s="17" t="s">
        <v>1593</v>
      </c>
      <c r="AA579" s="17">
        <v>3</v>
      </c>
    </row>
    <row r="580" spans="1:68 16384:16384" s="17" customFormat="1" ht="63" customHeight="1">
      <c r="A580" s="6" t="s">
        <v>68</v>
      </c>
      <c r="B580" s="75" t="s">
        <v>973</v>
      </c>
      <c r="C580" s="546" t="s">
        <v>973</v>
      </c>
      <c r="D580" s="547">
        <v>26</v>
      </c>
      <c r="E580" s="547">
        <v>68</v>
      </c>
      <c r="F580" s="547">
        <v>4.0999999999999996</v>
      </c>
      <c r="G580" s="5" t="s">
        <v>40</v>
      </c>
      <c r="H580" s="5" t="s">
        <v>69</v>
      </c>
      <c r="I580" s="244" t="s">
        <v>35</v>
      </c>
      <c r="J580" s="5" t="s">
        <v>43</v>
      </c>
      <c r="K580" s="21" t="s">
        <v>2311</v>
      </c>
      <c r="L580" s="5" t="s">
        <v>27</v>
      </c>
      <c r="M580" s="5" t="s">
        <v>1580</v>
      </c>
      <c r="N580" s="5" t="s">
        <v>1581</v>
      </c>
      <c r="O580" s="5" t="s">
        <v>870</v>
      </c>
      <c r="P580" s="5" t="s">
        <v>52</v>
      </c>
      <c r="Q580" s="5" t="s">
        <v>53</v>
      </c>
      <c r="R580" s="5">
        <v>4.0999999999999996</v>
      </c>
      <c r="S580" s="5" t="s">
        <v>53</v>
      </c>
      <c r="T580" s="5" t="s">
        <v>53</v>
      </c>
      <c r="U580" s="5" t="s">
        <v>215</v>
      </c>
      <c r="V580" s="5" t="s">
        <v>53</v>
      </c>
      <c r="W580" s="13" t="s">
        <v>1586</v>
      </c>
      <c r="X580" s="13" t="s">
        <v>1587</v>
      </c>
      <c r="Y580" s="126">
        <f t="shared" si="9"/>
        <v>0</v>
      </c>
      <c r="Z580" s="17" t="s">
        <v>1593</v>
      </c>
      <c r="AA580" s="17">
        <v>4.0999999999999996</v>
      </c>
    </row>
    <row r="581" spans="1:68 16384:16384" s="17" customFormat="1" ht="63" customHeight="1">
      <c r="A581" s="6" t="s">
        <v>68</v>
      </c>
      <c r="B581" s="75" t="s">
        <v>973</v>
      </c>
      <c r="C581" s="546" t="s">
        <v>973</v>
      </c>
      <c r="D581" s="547">
        <v>27</v>
      </c>
      <c r="E581" s="547">
        <v>15</v>
      </c>
      <c r="F581" s="547">
        <v>3</v>
      </c>
      <c r="G581" s="5" t="s">
        <v>40</v>
      </c>
      <c r="H581" s="5" t="s">
        <v>69</v>
      </c>
      <c r="I581" s="244" t="s">
        <v>35</v>
      </c>
      <c r="J581" s="5" t="s">
        <v>43</v>
      </c>
      <c r="K581" s="21" t="s">
        <v>2311</v>
      </c>
      <c r="L581" s="5" t="s">
        <v>27</v>
      </c>
      <c r="M581" s="5" t="s">
        <v>1580</v>
      </c>
      <c r="N581" s="5" t="s">
        <v>1581</v>
      </c>
      <c r="O581" s="5" t="s">
        <v>870</v>
      </c>
      <c r="P581" s="5" t="s">
        <v>52</v>
      </c>
      <c r="Q581" s="5" t="s">
        <v>53</v>
      </c>
      <c r="R581" s="5">
        <v>2.7</v>
      </c>
      <c r="S581" s="5" t="s">
        <v>53</v>
      </c>
      <c r="T581" s="5" t="s">
        <v>53</v>
      </c>
      <c r="U581" s="5" t="s">
        <v>215</v>
      </c>
      <c r="V581" s="5" t="s">
        <v>53</v>
      </c>
      <c r="W581" s="13" t="s">
        <v>1588</v>
      </c>
      <c r="X581" s="13" t="s">
        <v>1587</v>
      </c>
      <c r="Y581" s="126">
        <f t="shared" si="9"/>
        <v>0</v>
      </c>
      <c r="Z581" s="17" t="s">
        <v>1593</v>
      </c>
      <c r="AA581" s="17">
        <v>3</v>
      </c>
    </row>
    <row r="582" spans="1:68 16384:16384" s="266" customFormat="1" ht="63" customHeight="1">
      <c r="A582" s="165" t="s">
        <v>68</v>
      </c>
      <c r="B582" s="530" t="s">
        <v>115</v>
      </c>
      <c r="C582" s="530" t="s">
        <v>2161</v>
      </c>
      <c r="D582" s="547">
        <v>1</v>
      </c>
      <c r="E582" s="547">
        <v>18</v>
      </c>
      <c r="F582" s="547">
        <v>1.3</v>
      </c>
      <c r="G582" s="16" t="s">
        <v>39</v>
      </c>
      <c r="H582" s="16" t="s">
        <v>69</v>
      </c>
      <c r="I582" s="531" t="s">
        <v>35</v>
      </c>
      <c r="J582" s="16" t="s">
        <v>92</v>
      </c>
      <c r="K582" s="141" t="s">
        <v>2311</v>
      </c>
      <c r="L582" s="16" t="s">
        <v>27</v>
      </c>
      <c r="M582" s="16" t="s">
        <v>1580</v>
      </c>
      <c r="N582" s="16" t="s">
        <v>1581</v>
      </c>
      <c r="O582" s="16" t="s">
        <v>155</v>
      </c>
      <c r="P582" s="16" t="s">
        <v>52</v>
      </c>
      <c r="Q582" s="16" t="s">
        <v>53</v>
      </c>
      <c r="R582" s="16">
        <v>1.3</v>
      </c>
      <c r="S582" s="16" t="s">
        <v>53</v>
      </c>
      <c r="T582" s="16" t="s">
        <v>53</v>
      </c>
      <c r="U582" s="16" t="s">
        <v>215</v>
      </c>
      <c r="V582" s="16" t="s">
        <v>53</v>
      </c>
      <c r="W582" s="121" t="s">
        <v>2162</v>
      </c>
      <c r="X582" s="121" t="s">
        <v>2163</v>
      </c>
      <c r="Y582" s="181">
        <f t="shared" si="9"/>
        <v>0</v>
      </c>
      <c r="Z582" s="94" t="s">
        <v>2166</v>
      </c>
      <c r="AA582" s="94">
        <v>1.3</v>
      </c>
      <c r="AB582" s="94"/>
      <c r="AC582" s="94"/>
      <c r="AD582" s="94"/>
      <c r="AE582" s="94"/>
      <c r="AF582" s="94"/>
      <c r="AG582" s="94"/>
      <c r="AH582" s="94"/>
      <c r="AI582" s="94"/>
      <c r="AJ582" s="94"/>
    </row>
    <row r="583" spans="1:68 16384:16384" s="17" customFormat="1" ht="63" customHeight="1">
      <c r="A583" s="6" t="s">
        <v>68</v>
      </c>
      <c r="B583" s="75" t="s">
        <v>115</v>
      </c>
      <c r="C583" s="75" t="s">
        <v>2161</v>
      </c>
      <c r="D583" s="76">
        <v>1</v>
      </c>
      <c r="E583" s="76">
        <v>18</v>
      </c>
      <c r="F583" s="76">
        <v>3</v>
      </c>
      <c r="G583" s="5" t="s">
        <v>39</v>
      </c>
      <c r="H583" s="5" t="s">
        <v>69</v>
      </c>
      <c r="I583" s="244" t="s">
        <v>35</v>
      </c>
      <c r="J583" s="5" t="s">
        <v>92</v>
      </c>
      <c r="K583" s="21" t="s">
        <v>2311</v>
      </c>
      <c r="L583" s="5" t="s">
        <v>27</v>
      </c>
      <c r="M583" s="5" t="s">
        <v>1580</v>
      </c>
      <c r="N583" s="5" t="s">
        <v>1581</v>
      </c>
      <c r="O583" s="5" t="s">
        <v>155</v>
      </c>
      <c r="P583" s="5" t="s">
        <v>52</v>
      </c>
      <c r="Q583" s="5" t="s">
        <v>53</v>
      </c>
      <c r="R583" s="5">
        <v>3</v>
      </c>
      <c r="S583" s="5" t="s">
        <v>53</v>
      </c>
      <c r="T583" s="5" t="s">
        <v>53</v>
      </c>
      <c r="U583" s="5" t="s">
        <v>215</v>
      </c>
      <c r="V583" s="5" t="s">
        <v>53</v>
      </c>
      <c r="W583" s="13" t="s">
        <v>2164</v>
      </c>
      <c r="X583" s="13" t="s">
        <v>2165</v>
      </c>
      <c r="Y583" s="126">
        <f t="shared" si="9"/>
        <v>0</v>
      </c>
      <c r="Z583" s="17" t="s">
        <v>2166</v>
      </c>
      <c r="AA583" s="17">
        <v>3</v>
      </c>
    </row>
    <row r="584" spans="1:68 16384:16384" s="17" customFormat="1" ht="63.75" customHeight="1">
      <c r="A584" s="6" t="s">
        <v>68</v>
      </c>
      <c r="B584" s="75" t="s">
        <v>973</v>
      </c>
      <c r="C584" s="75" t="s">
        <v>973</v>
      </c>
      <c r="D584" s="76">
        <v>27</v>
      </c>
      <c r="E584" s="76">
        <v>15</v>
      </c>
      <c r="F584" s="76">
        <v>10.8</v>
      </c>
      <c r="G584" s="5" t="s">
        <v>40</v>
      </c>
      <c r="H584" s="5" t="s">
        <v>69</v>
      </c>
      <c r="I584" s="244" t="s">
        <v>35</v>
      </c>
      <c r="J584" s="5" t="s">
        <v>43</v>
      </c>
      <c r="K584" s="21" t="s">
        <v>2311</v>
      </c>
      <c r="L584" s="5" t="s">
        <v>27</v>
      </c>
      <c r="M584" s="5" t="s">
        <v>1580</v>
      </c>
      <c r="N584" s="5" t="s">
        <v>1581</v>
      </c>
      <c r="O584" s="5" t="s">
        <v>870</v>
      </c>
      <c r="P584" s="5" t="s">
        <v>52</v>
      </c>
      <c r="Q584" s="5" t="s">
        <v>53</v>
      </c>
      <c r="R584" s="5">
        <v>10.8</v>
      </c>
      <c r="S584" s="5" t="s">
        <v>53</v>
      </c>
      <c r="T584" s="5" t="s">
        <v>53</v>
      </c>
      <c r="U584" s="5" t="s">
        <v>215</v>
      </c>
      <c r="V584" s="5" t="s">
        <v>53</v>
      </c>
      <c r="W584" s="13" t="s">
        <v>1651</v>
      </c>
      <c r="X584" s="13" t="s">
        <v>1652</v>
      </c>
      <c r="Y584" s="126">
        <f>F584-(AA584+AC584+AE584+AG584+AI584+AK584+AM584+AO584+AQ584+AS584+AU584+AW584+AY584+BA584+BC584+BE584+BG584+BI584+BK584+BM584+BO584+BQ584+BS584+BU584+BW584+BY584)</f>
        <v>0</v>
      </c>
      <c r="Z584" s="17" t="s">
        <v>1657</v>
      </c>
      <c r="AA584" s="17">
        <v>10.8</v>
      </c>
    </row>
    <row r="585" spans="1:68 16384:16384" s="17" customFormat="1" ht="63" customHeight="1">
      <c r="A585" s="6" t="s">
        <v>68</v>
      </c>
      <c r="B585" s="75" t="s">
        <v>973</v>
      </c>
      <c r="C585" s="75" t="s">
        <v>973</v>
      </c>
      <c r="D585" s="76">
        <v>27</v>
      </c>
      <c r="E585" s="76">
        <v>15</v>
      </c>
      <c r="F585" s="76">
        <v>13</v>
      </c>
      <c r="G585" s="5" t="s">
        <v>40</v>
      </c>
      <c r="H585" s="5" t="s">
        <v>69</v>
      </c>
      <c r="I585" s="244" t="s">
        <v>35</v>
      </c>
      <c r="J585" s="5" t="s">
        <v>43</v>
      </c>
      <c r="K585" s="21" t="s">
        <v>2311</v>
      </c>
      <c r="L585" s="5" t="s">
        <v>27</v>
      </c>
      <c r="M585" s="5" t="s">
        <v>1580</v>
      </c>
      <c r="N585" s="5" t="s">
        <v>1581</v>
      </c>
      <c r="O585" s="5" t="s">
        <v>870</v>
      </c>
      <c r="P585" s="5" t="s">
        <v>52</v>
      </c>
      <c r="Q585" s="5" t="s">
        <v>53</v>
      </c>
      <c r="R585" s="5">
        <v>13</v>
      </c>
      <c r="S585" s="5" t="s">
        <v>53</v>
      </c>
      <c r="T585" s="5" t="s">
        <v>53</v>
      </c>
      <c r="U585" s="5" t="s">
        <v>215</v>
      </c>
      <c r="V585" s="5" t="s">
        <v>53</v>
      </c>
      <c r="W585" s="13" t="s">
        <v>1653</v>
      </c>
      <c r="X585" s="13" t="s">
        <v>1654</v>
      </c>
      <c r="Y585" s="126">
        <f>F585-(AA585+AC585+AE585+AG585+AI585+AK585+AM585+AO585+AQ585+AS585+AU585+AW585+AY585+BA585+BC585+BE585+BG585+BI585+BK585+BM585+BO585+BQ585+BS585+BU585+BW585+BY585)</f>
        <v>0</v>
      </c>
      <c r="Z585" s="17" t="s">
        <v>1657</v>
      </c>
      <c r="AA585" s="17">
        <v>13</v>
      </c>
    </row>
    <row r="586" spans="1:68 16384:16384" s="17" customFormat="1" ht="63" customHeight="1">
      <c r="A586" s="6" t="s">
        <v>68</v>
      </c>
      <c r="B586" s="75" t="s">
        <v>973</v>
      </c>
      <c r="C586" s="75" t="s">
        <v>973</v>
      </c>
      <c r="D586" s="76">
        <v>27</v>
      </c>
      <c r="E586" s="76">
        <v>15</v>
      </c>
      <c r="F586" s="76">
        <v>1.2</v>
      </c>
      <c r="G586" s="5" t="s">
        <v>40</v>
      </c>
      <c r="H586" s="5" t="s">
        <v>69</v>
      </c>
      <c r="I586" s="244" t="s">
        <v>35</v>
      </c>
      <c r="J586" s="5" t="s">
        <v>43</v>
      </c>
      <c r="K586" s="21" t="s">
        <v>2311</v>
      </c>
      <c r="L586" s="5" t="s">
        <v>27</v>
      </c>
      <c r="M586" s="5" t="s">
        <v>1580</v>
      </c>
      <c r="N586" s="5" t="s">
        <v>1581</v>
      </c>
      <c r="O586" s="5" t="s">
        <v>870</v>
      </c>
      <c r="P586" s="5" t="s">
        <v>52</v>
      </c>
      <c r="Q586" s="5" t="s">
        <v>53</v>
      </c>
      <c r="R586" s="5">
        <v>1.2</v>
      </c>
      <c r="S586" s="5" t="s">
        <v>53</v>
      </c>
      <c r="T586" s="5" t="s">
        <v>53</v>
      </c>
      <c r="U586" s="5" t="s">
        <v>215</v>
      </c>
      <c r="V586" s="5" t="s">
        <v>53</v>
      </c>
      <c r="W586" s="13" t="s">
        <v>1655</v>
      </c>
      <c r="X586" s="13" t="s">
        <v>1656</v>
      </c>
      <c r="Y586" s="126">
        <f>F586-(AA586+AC586+AE586+AG586+AI586+AK586+AM586+AO586+AQ586+AS586+AU586+AW586+AY586+BA586+BC586+BE586+BG586+BI586+BK586+BM586+BO586+BQ586+BS586+BU586+BW586+BY586)</f>
        <v>0</v>
      </c>
      <c r="Z586" s="17" t="s">
        <v>1657</v>
      </c>
      <c r="AA586" s="17">
        <v>1.2</v>
      </c>
    </row>
    <row r="587" spans="1:68 16384:16384" s="320" customFormat="1" ht="63" customHeight="1">
      <c r="A587" s="6" t="s">
        <v>68</v>
      </c>
      <c r="B587" s="75" t="s">
        <v>973</v>
      </c>
      <c r="C587" s="75" t="s">
        <v>973</v>
      </c>
      <c r="D587" s="76">
        <v>14</v>
      </c>
      <c r="E587" s="76">
        <v>27</v>
      </c>
      <c r="F587" s="76">
        <v>2.7</v>
      </c>
      <c r="G587" s="5" t="s">
        <v>40</v>
      </c>
      <c r="H587" s="5" t="s">
        <v>69</v>
      </c>
      <c r="I587" s="244" t="s">
        <v>35</v>
      </c>
      <c r="J587" s="5" t="s">
        <v>43</v>
      </c>
      <c r="K587" s="21" t="s">
        <v>2311</v>
      </c>
      <c r="L587" s="5" t="s">
        <v>27</v>
      </c>
      <c r="M587" s="5" t="s">
        <v>1580</v>
      </c>
      <c r="N587" s="5" t="s">
        <v>1581</v>
      </c>
      <c r="O587" s="5" t="s">
        <v>870</v>
      </c>
      <c r="P587" s="5" t="s">
        <v>52</v>
      </c>
      <c r="Q587" s="5" t="s">
        <v>53</v>
      </c>
      <c r="R587" s="5">
        <v>2.7</v>
      </c>
      <c r="S587" s="5" t="s">
        <v>53</v>
      </c>
      <c r="T587" s="5" t="s">
        <v>53</v>
      </c>
      <c r="U587" s="5" t="s">
        <v>215</v>
      </c>
      <c r="V587" s="5" t="s">
        <v>53</v>
      </c>
      <c r="W587" s="13" t="s">
        <v>1660</v>
      </c>
      <c r="X587" s="13" t="s">
        <v>1661</v>
      </c>
      <c r="Y587" s="126">
        <f>F587-(AA587+AC587+AE587+AG587+AI587+AK587+AM587+AO587+AQ587+AS587+AU587+AW587+AY587+BA587+BC587+BE587+BG587+BI587+BK587+BM587+BO587+BQ587+BS587+BU587+BW587+BY587)</f>
        <v>0</v>
      </c>
      <c r="Z587" s="17" t="s">
        <v>1657</v>
      </c>
      <c r="AA587" s="17">
        <v>2.6697000000000002</v>
      </c>
      <c r="AB587" s="320" t="s">
        <v>1885</v>
      </c>
      <c r="AC587" s="320">
        <v>3.0300000000000001E-2</v>
      </c>
    </row>
    <row r="588" spans="1:68 16384:16384" s="739" customFormat="1" ht="63" customHeight="1">
      <c r="A588" s="5" t="s">
        <v>68</v>
      </c>
      <c r="B588" s="75" t="s">
        <v>115</v>
      </c>
      <c r="C588" s="75" t="s">
        <v>2161</v>
      </c>
      <c r="D588" s="76">
        <v>1</v>
      </c>
      <c r="E588" s="76">
        <v>18</v>
      </c>
      <c r="F588" s="76">
        <v>0.8</v>
      </c>
      <c r="G588" s="5" t="s">
        <v>39</v>
      </c>
      <c r="H588" s="5" t="s">
        <v>69</v>
      </c>
      <c r="I588" s="28" t="s">
        <v>35</v>
      </c>
      <c r="J588" s="5" t="s">
        <v>92</v>
      </c>
      <c r="K588" s="5" t="s">
        <v>2311</v>
      </c>
      <c r="L588" s="5" t="s">
        <v>27</v>
      </c>
      <c r="M588" s="5" t="s">
        <v>1580</v>
      </c>
      <c r="N588" s="5" t="s">
        <v>1581</v>
      </c>
      <c r="O588" s="5" t="s">
        <v>155</v>
      </c>
      <c r="P588" s="5" t="s">
        <v>52</v>
      </c>
      <c r="Q588" s="5" t="s">
        <v>53</v>
      </c>
      <c r="R588" s="5">
        <v>0.8</v>
      </c>
      <c r="S588" s="5" t="s">
        <v>53</v>
      </c>
      <c r="T588" s="5" t="s">
        <v>53</v>
      </c>
      <c r="U588" s="5" t="s">
        <v>215</v>
      </c>
      <c r="V588" s="5" t="s">
        <v>53</v>
      </c>
      <c r="W588" s="13" t="s">
        <v>2330</v>
      </c>
      <c r="X588" s="13" t="s">
        <v>2329</v>
      </c>
      <c r="Y588" s="402">
        <f t="shared" ref="Y588" si="10">F588-(AA588+AC588+AE588+AG588+AI588+AK588+AM588+AO588+AQ588+AS588+AU588+AW588+AY588+BA588+BC588+BE588+BG588+BI588+BK588+BM588+BO588+BQ588+BS588+BU588+BW588+BY588)</f>
        <v>8.5699999999999998E-2</v>
      </c>
      <c r="Z588" s="738" t="s">
        <v>2510</v>
      </c>
      <c r="AA588" s="739">
        <v>0.71430000000000005</v>
      </c>
    </row>
    <row r="589" spans="1:68 16384:16384" s="545" customFormat="1" ht="63" customHeight="1">
      <c r="A589" s="363" t="s">
        <v>1415</v>
      </c>
      <c r="B589" s="363" t="s">
        <v>1419</v>
      </c>
      <c r="C589" s="363" t="s">
        <v>1415</v>
      </c>
      <c r="D589" s="363">
        <v>9</v>
      </c>
      <c r="E589" s="363">
        <v>50</v>
      </c>
      <c r="F589" s="363">
        <v>5.4565000000000001</v>
      </c>
      <c r="G589" s="5" t="s">
        <v>39</v>
      </c>
      <c r="H589" s="34" t="s">
        <v>1741</v>
      </c>
      <c r="I589" s="5" t="s">
        <v>406</v>
      </c>
      <c r="J589" s="26" t="s">
        <v>35</v>
      </c>
      <c r="K589" s="26" t="s">
        <v>2312</v>
      </c>
      <c r="L589" s="438" t="s">
        <v>27</v>
      </c>
      <c r="M589" s="28" t="s">
        <v>1742</v>
      </c>
      <c r="N589" s="28" t="s">
        <v>1119</v>
      </c>
      <c r="O589" s="28" t="s">
        <v>1743</v>
      </c>
      <c r="P589" s="5" t="s">
        <v>1744</v>
      </c>
      <c r="Q589" s="5" t="s">
        <v>8</v>
      </c>
      <c r="R589" s="363">
        <v>6</v>
      </c>
      <c r="S589" s="5" t="s">
        <v>44</v>
      </c>
      <c r="T589" s="5" t="s">
        <v>44</v>
      </c>
      <c r="U589" s="5" t="s">
        <v>149</v>
      </c>
      <c r="V589" s="5" t="s">
        <v>53</v>
      </c>
      <c r="W589" s="13" t="s">
        <v>2489</v>
      </c>
      <c r="X589" s="13" t="s">
        <v>2490</v>
      </c>
      <c r="Y589" s="126">
        <f t="shared" si="9"/>
        <v>0</v>
      </c>
      <c r="Z589" s="80" t="s">
        <v>2488</v>
      </c>
      <c r="AA589" s="80">
        <v>1.2599</v>
      </c>
      <c r="AB589" s="80" t="s">
        <v>2511</v>
      </c>
      <c r="AC589" s="80">
        <v>1.8307</v>
      </c>
      <c r="AD589" s="80" t="s">
        <v>2512</v>
      </c>
      <c r="AE589" s="80">
        <v>2.3658999999999999</v>
      </c>
      <c r="AF589" s="80"/>
      <c r="AG589" s="80"/>
      <c r="AH589" s="80"/>
      <c r="AI589" s="80"/>
      <c r="AJ589" s="80"/>
      <c r="AK589" s="80"/>
      <c r="AL589" s="80"/>
      <c r="AM589" s="80"/>
      <c r="AN589" s="80"/>
      <c r="AO589" s="80"/>
      <c r="AP589" s="80"/>
      <c r="AQ589" s="80"/>
      <c r="AR589" s="80"/>
      <c r="AS589" s="80"/>
      <c r="AT589" s="80"/>
      <c r="AU589" s="80"/>
      <c r="AV589" s="80"/>
      <c r="AW589" s="80"/>
      <c r="AX589" s="80"/>
      <c r="AY589" s="80"/>
      <c r="AZ589" s="80"/>
      <c r="BA589" s="80"/>
      <c r="BB589" s="80"/>
      <c r="BC589" s="80"/>
      <c r="BD589" s="80"/>
      <c r="BE589" s="80"/>
      <c r="BF589" s="80"/>
      <c r="BG589" s="80"/>
      <c r="BH589" s="80"/>
      <c r="BI589" s="80"/>
      <c r="BJ589" s="80"/>
      <c r="BK589" s="80"/>
      <c r="BL589" s="80"/>
      <c r="BM589" s="80"/>
      <c r="BN589" s="80"/>
      <c r="BO589" s="80"/>
      <c r="BP589" s="80"/>
    </row>
    <row r="590" spans="1:68 16384:16384" s="545" customFormat="1" ht="63" customHeight="1">
      <c r="A590" s="363" t="s">
        <v>1415</v>
      </c>
      <c r="B590" s="363" t="s">
        <v>1419</v>
      </c>
      <c r="C590" s="363" t="s">
        <v>1415</v>
      </c>
      <c r="D590" s="363">
        <v>30</v>
      </c>
      <c r="E590" s="363">
        <v>10</v>
      </c>
      <c r="F590" s="363">
        <v>20.843499999999999</v>
      </c>
      <c r="G590" s="5" t="s">
        <v>39</v>
      </c>
      <c r="H590" s="34" t="s">
        <v>1741</v>
      </c>
      <c r="I590" s="5" t="s">
        <v>406</v>
      </c>
      <c r="J590" s="26" t="s">
        <v>35</v>
      </c>
      <c r="K590" s="26" t="s">
        <v>2311</v>
      </c>
      <c r="L590" s="438" t="s">
        <v>27</v>
      </c>
      <c r="M590" s="28" t="s">
        <v>1742</v>
      </c>
      <c r="N590" s="28" t="s">
        <v>1119</v>
      </c>
      <c r="O590" s="28" t="s">
        <v>1743</v>
      </c>
      <c r="P590" s="5" t="s">
        <v>1744</v>
      </c>
      <c r="Q590" s="5" t="s">
        <v>8</v>
      </c>
      <c r="R590" s="363">
        <v>20.3</v>
      </c>
      <c r="S590" s="5" t="s">
        <v>44</v>
      </c>
      <c r="T590" s="5" t="s">
        <v>44</v>
      </c>
      <c r="U590" s="5" t="s">
        <v>149</v>
      </c>
      <c r="V590" s="5" t="s">
        <v>53</v>
      </c>
      <c r="W590" s="13" t="s">
        <v>2491</v>
      </c>
      <c r="X590" s="13" t="s">
        <v>2492</v>
      </c>
      <c r="Y590" s="126">
        <f t="shared" si="9"/>
        <v>5.7999999999971408E-3</v>
      </c>
      <c r="Z590" s="80" t="s">
        <v>2488</v>
      </c>
      <c r="AA590" s="80">
        <v>3.5156000000000001</v>
      </c>
      <c r="AB590" s="80" t="s">
        <v>2510</v>
      </c>
      <c r="AC590" s="80">
        <v>1.4892000000000001</v>
      </c>
      <c r="AD590" s="80" t="s">
        <v>2510</v>
      </c>
      <c r="AE590" s="80">
        <v>15.8329</v>
      </c>
      <c r="AF590" s="80"/>
      <c r="AG590" s="80"/>
      <c r="AH590" s="80"/>
      <c r="AI590" s="80"/>
      <c r="AJ590" s="80"/>
      <c r="AK590" s="80"/>
      <c r="AL590" s="80"/>
      <c r="AM590" s="80"/>
      <c r="AN590" s="80"/>
      <c r="AO590" s="80"/>
      <c r="AP590" s="80"/>
      <c r="AQ590" s="80"/>
      <c r="AR590" s="80"/>
      <c r="AS590" s="80"/>
      <c r="AT590" s="80"/>
      <c r="AU590" s="80"/>
      <c r="AV590" s="80"/>
      <c r="AW590" s="80"/>
      <c r="AX590" s="80"/>
      <c r="AY590" s="80"/>
      <c r="AZ590" s="80"/>
      <c r="BA590" s="80"/>
      <c r="BB590" s="80"/>
      <c r="BC590" s="80"/>
      <c r="BD590" s="80"/>
      <c r="BE590" s="80"/>
      <c r="BF590" s="80"/>
      <c r="BG590" s="80"/>
      <c r="BH590" s="80"/>
      <c r="BI590" s="80"/>
      <c r="BJ590" s="80"/>
      <c r="BK590" s="80"/>
      <c r="BL590" s="80"/>
      <c r="BM590" s="80"/>
      <c r="BN590" s="80"/>
      <c r="BO590" s="80"/>
      <c r="BP590" s="80"/>
    </row>
    <row r="591" spans="1:68 16384:16384" s="545" customFormat="1" ht="63" customHeight="1">
      <c r="A591" s="363" t="s">
        <v>1415</v>
      </c>
      <c r="B591" s="363" t="s">
        <v>1419</v>
      </c>
      <c r="C591" s="363" t="s">
        <v>2493</v>
      </c>
      <c r="D591" s="363">
        <v>10</v>
      </c>
      <c r="E591" s="363">
        <v>12</v>
      </c>
      <c r="F591" s="363">
        <v>15</v>
      </c>
      <c r="G591" s="5" t="s">
        <v>39</v>
      </c>
      <c r="H591" s="34" t="s">
        <v>1741</v>
      </c>
      <c r="I591" s="5" t="s">
        <v>49</v>
      </c>
      <c r="J591" s="26" t="s">
        <v>135</v>
      </c>
      <c r="K591" s="26" t="s">
        <v>2311</v>
      </c>
      <c r="L591" s="438" t="s">
        <v>27</v>
      </c>
      <c r="M591" s="28" t="s">
        <v>1742</v>
      </c>
      <c r="N591" s="28" t="s">
        <v>1119</v>
      </c>
      <c r="O591" s="28" t="s">
        <v>1743</v>
      </c>
      <c r="P591" s="5" t="s">
        <v>1744</v>
      </c>
      <c r="Q591" s="5" t="s">
        <v>8</v>
      </c>
      <c r="R591" s="363">
        <v>15</v>
      </c>
      <c r="S591" s="5" t="s">
        <v>44</v>
      </c>
      <c r="T591" s="5" t="s">
        <v>44</v>
      </c>
      <c r="U591" s="5" t="s">
        <v>149</v>
      </c>
      <c r="V591" s="5" t="s">
        <v>53</v>
      </c>
      <c r="W591" s="13" t="s">
        <v>2494</v>
      </c>
      <c r="X591" s="13" t="s">
        <v>2495</v>
      </c>
      <c r="Y591" s="126">
        <f t="shared" si="9"/>
        <v>1.3300000000000978E-2</v>
      </c>
      <c r="Z591" s="80" t="s">
        <v>2488</v>
      </c>
      <c r="AA591" s="80">
        <v>3.9918999999999998</v>
      </c>
      <c r="AB591" s="80" t="s">
        <v>2496</v>
      </c>
      <c r="AC591" s="80">
        <v>2.2576000000000001</v>
      </c>
      <c r="AD591" s="80" t="s">
        <v>2497</v>
      </c>
      <c r="AE591" s="80">
        <v>0.69379999999999997</v>
      </c>
      <c r="AF591" s="80" t="s">
        <v>2510</v>
      </c>
      <c r="AG591" s="80">
        <v>8.0434000000000001</v>
      </c>
      <c r="AH591" s="80"/>
      <c r="AI591" s="80"/>
      <c r="AJ591" s="80"/>
      <c r="AK591" s="80"/>
      <c r="AL591" s="80"/>
      <c r="AM591" s="80"/>
      <c r="AN591" s="80"/>
      <c r="AO591" s="80"/>
      <c r="AP591" s="80"/>
      <c r="AQ591" s="80"/>
      <c r="AR591" s="80"/>
      <c r="AS591" s="80"/>
      <c r="AT591" s="80"/>
      <c r="AU591" s="80"/>
      <c r="AV591" s="80"/>
      <c r="AW591" s="80"/>
      <c r="AX591" s="80"/>
      <c r="AY591" s="80"/>
      <c r="AZ591" s="80"/>
      <c r="BA591" s="80"/>
      <c r="BB591" s="80"/>
      <c r="BC591" s="80"/>
      <c r="BD591" s="80"/>
      <c r="BE591" s="80"/>
      <c r="BF591" s="80"/>
      <c r="BG591" s="80"/>
      <c r="BH591" s="80"/>
      <c r="BI591" s="80"/>
      <c r="BJ591" s="80"/>
      <c r="BK591" s="80"/>
      <c r="BL591" s="80"/>
      <c r="BM591" s="80"/>
      <c r="BN591" s="80"/>
      <c r="BO591" s="80"/>
      <c r="BP591" s="80"/>
    </row>
    <row r="592" spans="1:68 16384:16384" s="320" customFormat="1" ht="63" customHeight="1">
      <c r="A592" s="244" t="s">
        <v>1415</v>
      </c>
      <c r="B592" s="90" t="s">
        <v>1738</v>
      </c>
      <c r="C592" s="28" t="s">
        <v>1416</v>
      </c>
      <c r="D592" s="345">
        <v>6</v>
      </c>
      <c r="E592" s="357" t="s">
        <v>1739</v>
      </c>
      <c r="F592" s="358">
        <v>1.4</v>
      </c>
      <c r="G592" s="28" t="s">
        <v>1740</v>
      </c>
      <c r="H592" s="12" t="s">
        <v>1741</v>
      </c>
      <c r="I592" s="5" t="s">
        <v>49</v>
      </c>
      <c r="J592" s="26" t="s">
        <v>35</v>
      </c>
      <c r="K592" s="156" t="s">
        <v>2311</v>
      </c>
      <c r="L592" s="317" t="s">
        <v>27</v>
      </c>
      <c r="M592" s="28" t="s">
        <v>1742</v>
      </c>
      <c r="N592" s="28" t="s">
        <v>1119</v>
      </c>
      <c r="O592" s="28" t="s">
        <v>1743</v>
      </c>
      <c r="P592" s="5" t="s">
        <v>1744</v>
      </c>
      <c r="Q592" s="5" t="s">
        <v>8</v>
      </c>
      <c r="R592" s="358">
        <v>1.4</v>
      </c>
      <c r="S592" s="5" t="s">
        <v>44</v>
      </c>
      <c r="T592" s="5" t="s">
        <v>44</v>
      </c>
      <c r="U592" s="5" t="s">
        <v>149</v>
      </c>
      <c r="V592" s="5" t="s">
        <v>53</v>
      </c>
      <c r="W592" s="13" t="s">
        <v>1745</v>
      </c>
      <c r="X592" s="13" t="s">
        <v>1746</v>
      </c>
      <c r="Y592" s="181">
        <f t="shared" si="9"/>
        <v>0</v>
      </c>
      <c r="Z592" s="17" t="s">
        <v>1851</v>
      </c>
      <c r="AA592" s="320">
        <v>1.4</v>
      </c>
      <c r="XFD592" s="736">
        <f>SUM(D592:XFC592)</f>
        <v>10.200000000000001</v>
      </c>
    </row>
    <row r="593" spans="1:27" s="320" customFormat="1" ht="63" customHeight="1">
      <c r="A593" s="244" t="s">
        <v>1415</v>
      </c>
      <c r="B593" s="90" t="s">
        <v>1738</v>
      </c>
      <c r="C593" s="28" t="s">
        <v>1418</v>
      </c>
      <c r="D593" s="345">
        <v>18</v>
      </c>
      <c r="E593" s="357" t="s">
        <v>1262</v>
      </c>
      <c r="F593" s="358">
        <v>2.8</v>
      </c>
      <c r="G593" s="28" t="s">
        <v>1747</v>
      </c>
      <c r="H593" s="12" t="s">
        <v>1741</v>
      </c>
      <c r="I593" s="5" t="s">
        <v>49</v>
      </c>
      <c r="J593" s="26" t="s">
        <v>35</v>
      </c>
      <c r="K593" s="156" t="s">
        <v>2311</v>
      </c>
      <c r="L593" s="317" t="s">
        <v>27</v>
      </c>
      <c r="M593" s="28" t="s">
        <v>1742</v>
      </c>
      <c r="N593" s="28" t="s">
        <v>1119</v>
      </c>
      <c r="O593" s="28" t="s">
        <v>1743</v>
      </c>
      <c r="P593" s="5" t="s">
        <v>1744</v>
      </c>
      <c r="Q593" s="5" t="s">
        <v>8</v>
      </c>
      <c r="R593" s="358">
        <v>2.8</v>
      </c>
      <c r="S593" s="5" t="s">
        <v>44</v>
      </c>
      <c r="T593" s="5" t="s">
        <v>44</v>
      </c>
      <c r="U593" s="5" t="s">
        <v>149</v>
      </c>
      <c r="V593" s="5" t="s">
        <v>53</v>
      </c>
      <c r="W593" s="13" t="s">
        <v>1748</v>
      </c>
      <c r="X593" s="13" t="s">
        <v>1749</v>
      </c>
      <c r="Y593" s="181">
        <f t="shared" si="9"/>
        <v>0</v>
      </c>
      <c r="Z593" s="17" t="s">
        <v>1851</v>
      </c>
      <c r="AA593" s="320">
        <v>2.8</v>
      </c>
    </row>
    <row r="594" spans="1:27" s="320" customFormat="1" ht="63" customHeight="1">
      <c r="A594" s="244" t="s">
        <v>1415</v>
      </c>
      <c r="B594" s="90" t="s">
        <v>1738</v>
      </c>
      <c r="C594" s="28" t="s">
        <v>1417</v>
      </c>
      <c r="D594" s="345">
        <v>6</v>
      </c>
      <c r="E594" s="357" t="s">
        <v>1331</v>
      </c>
      <c r="F594" s="358">
        <v>6.6</v>
      </c>
      <c r="G594" s="28" t="s">
        <v>1740</v>
      </c>
      <c r="H594" s="12" t="s">
        <v>1741</v>
      </c>
      <c r="I594" s="5" t="s">
        <v>49</v>
      </c>
      <c r="J594" s="26" t="s">
        <v>135</v>
      </c>
      <c r="K594" s="156" t="s">
        <v>2311</v>
      </c>
      <c r="L594" s="317" t="s">
        <v>27</v>
      </c>
      <c r="M594" s="28" t="s">
        <v>1742</v>
      </c>
      <c r="N594" s="28" t="s">
        <v>1119</v>
      </c>
      <c r="O594" s="28" t="s">
        <v>1743</v>
      </c>
      <c r="P594" s="5" t="s">
        <v>1744</v>
      </c>
      <c r="Q594" s="5" t="s">
        <v>8</v>
      </c>
      <c r="R594" s="358">
        <v>6.6</v>
      </c>
      <c r="S594" s="5" t="s">
        <v>44</v>
      </c>
      <c r="T594" s="5" t="s">
        <v>44</v>
      </c>
      <c r="U594" s="5" t="s">
        <v>149</v>
      </c>
      <c r="V594" s="5" t="s">
        <v>53</v>
      </c>
      <c r="W594" s="13" t="s">
        <v>1750</v>
      </c>
      <c r="X594" s="13" t="s">
        <v>1751</v>
      </c>
      <c r="Y594" s="181">
        <f t="shared" si="9"/>
        <v>0</v>
      </c>
      <c r="Z594" s="17" t="s">
        <v>1851</v>
      </c>
      <c r="AA594" s="320">
        <v>6.6</v>
      </c>
    </row>
    <row r="595" spans="1:27" s="379" customFormat="1" ht="63" customHeight="1">
      <c r="A595" s="574" t="s">
        <v>1415</v>
      </c>
      <c r="B595" s="371" t="s">
        <v>1738</v>
      </c>
      <c r="C595" s="117" t="s">
        <v>1752</v>
      </c>
      <c r="D595" s="372">
        <v>12</v>
      </c>
      <c r="E595" s="373" t="s">
        <v>1753</v>
      </c>
      <c r="F595" s="374">
        <v>0.9</v>
      </c>
      <c r="G595" s="117" t="s">
        <v>1740</v>
      </c>
      <c r="H595" s="137" t="s">
        <v>1741</v>
      </c>
      <c r="I595" s="375" t="s">
        <v>49</v>
      </c>
      <c r="J595" s="376" t="s">
        <v>135</v>
      </c>
      <c r="K595" s="712" t="s">
        <v>2311</v>
      </c>
      <c r="L595" s="377" t="s">
        <v>27</v>
      </c>
      <c r="M595" s="117" t="s">
        <v>1742</v>
      </c>
      <c r="N595" s="117" t="s">
        <v>1119</v>
      </c>
      <c r="O595" s="117" t="s">
        <v>1743</v>
      </c>
      <c r="P595" s="375" t="s">
        <v>1744</v>
      </c>
      <c r="Q595" s="375" t="s">
        <v>8</v>
      </c>
      <c r="R595" s="374">
        <v>0.9</v>
      </c>
      <c r="S595" s="375" t="s">
        <v>44</v>
      </c>
      <c r="T595" s="375" t="s">
        <v>44</v>
      </c>
      <c r="U595" s="375" t="s">
        <v>149</v>
      </c>
      <c r="V595" s="375" t="s">
        <v>53</v>
      </c>
      <c r="W595" s="378" t="s">
        <v>1754</v>
      </c>
      <c r="X595" s="378" t="s">
        <v>1755</v>
      </c>
      <c r="Y595" s="332">
        <f t="shared" si="9"/>
        <v>0.9</v>
      </c>
      <c r="Z595" s="112"/>
    </row>
    <row r="596" spans="1:27" s="379" customFormat="1" ht="63" customHeight="1">
      <c r="A596" s="574" t="s">
        <v>1415</v>
      </c>
      <c r="B596" s="371" t="s">
        <v>1738</v>
      </c>
      <c r="C596" s="117" t="s">
        <v>1752</v>
      </c>
      <c r="D596" s="372">
        <v>12</v>
      </c>
      <c r="E596" s="373" t="s">
        <v>1065</v>
      </c>
      <c r="F596" s="374">
        <v>0.5</v>
      </c>
      <c r="G596" s="117" t="s">
        <v>1740</v>
      </c>
      <c r="H596" s="137" t="s">
        <v>1741</v>
      </c>
      <c r="I596" s="375" t="s">
        <v>49</v>
      </c>
      <c r="J596" s="376" t="s">
        <v>135</v>
      </c>
      <c r="K596" s="712" t="s">
        <v>2311</v>
      </c>
      <c r="L596" s="377" t="s">
        <v>27</v>
      </c>
      <c r="M596" s="117" t="s">
        <v>1742</v>
      </c>
      <c r="N596" s="117" t="s">
        <v>1119</v>
      </c>
      <c r="O596" s="117" t="s">
        <v>1743</v>
      </c>
      <c r="P596" s="375" t="s">
        <v>1744</v>
      </c>
      <c r="Q596" s="375" t="s">
        <v>8</v>
      </c>
      <c r="R596" s="374">
        <v>0.5</v>
      </c>
      <c r="S596" s="375" t="s">
        <v>44</v>
      </c>
      <c r="T596" s="375" t="s">
        <v>44</v>
      </c>
      <c r="U596" s="375" t="s">
        <v>149</v>
      </c>
      <c r="V596" s="375" t="s">
        <v>53</v>
      </c>
      <c r="W596" s="378" t="s">
        <v>1756</v>
      </c>
      <c r="X596" s="378" t="s">
        <v>1757</v>
      </c>
      <c r="Y596" s="332">
        <f t="shared" si="9"/>
        <v>0.5</v>
      </c>
    </row>
    <row r="597" spans="1:27" s="320" customFormat="1" ht="63" customHeight="1">
      <c r="A597" s="244" t="s">
        <v>1415</v>
      </c>
      <c r="B597" s="90" t="s">
        <v>1738</v>
      </c>
      <c r="C597" s="28" t="s">
        <v>1752</v>
      </c>
      <c r="D597" s="345">
        <v>12</v>
      </c>
      <c r="E597" s="357" t="s">
        <v>1758</v>
      </c>
      <c r="F597" s="358">
        <v>3.8</v>
      </c>
      <c r="G597" s="28" t="s">
        <v>1740</v>
      </c>
      <c r="H597" s="12" t="s">
        <v>1741</v>
      </c>
      <c r="I597" s="5" t="s">
        <v>49</v>
      </c>
      <c r="J597" s="26" t="s">
        <v>135</v>
      </c>
      <c r="K597" s="156" t="s">
        <v>2311</v>
      </c>
      <c r="L597" s="317" t="s">
        <v>27</v>
      </c>
      <c r="M597" s="28" t="s">
        <v>1742</v>
      </c>
      <c r="N597" s="28" t="s">
        <v>1119</v>
      </c>
      <c r="O597" s="28" t="s">
        <v>1743</v>
      </c>
      <c r="P597" s="5" t="s">
        <v>1744</v>
      </c>
      <c r="Q597" s="5" t="s">
        <v>8</v>
      </c>
      <c r="R597" s="358">
        <v>3.8</v>
      </c>
      <c r="S597" s="5" t="s">
        <v>44</v>
      </c>
      <c r="T597" s="5" t="s">
        <v>44</v>
      </c>
      <c r="U597" s="5" t="s">
        <v>149</v>
      </c>
      <c r="V597" s="5" t="s">
        <v>53</v>
      </c>
      <c r="W597" s="13" t="s">
        <v>1759</v>
      </c>
      <c r="X597" s="13" t="s">
        <v>1760</v>
      </c>
      <c r="Y597" s="181">
        <f t="shared" si="9"/>
        <v>0</v>
      </c>
      <c r="Z597" s="17" t="s">
        <v>1851</v>
      </c>
      <c r="AA597" s="320">
        <v>3.8</v>
      </c>
    </row>
    <row r="598" spans="1:27" s="320" customFormat="1" ht="63" customHeight="1">
      <c r="A598" s="244" t="s">
        <v>1415</v>
      </c>
      <c r="B598" s="90" t="s">
        <v>1738</v>
      </c>
      <c r="C598" s="28" t="s">
        <v>1752</v>
      </c>
      <c r="D598" s="345">
        <v>12</v>
      </c>
      <c r="E598" s="357" t="s">
        <v>1761</v>
      </c>
      <c r="F598" s="358">
        <v>2.7</v>
      </c>
      <c r="G598" s="28" t="s">
        <v>1740</v>
      </c>
      <c r="H598" s="12" t="s">
        <v>1741</v>
      </c>
      <c r="I598" s="5" t="s">
        <v>49</v>
      </c>
      <c r="J598" s="26" t="s">
        <v>135</v>
      </c>
      <c r="K598" s="156" t="s">
        <v>2311</v>
      </c>
      <c r="L598" s="317" t="s">
        <v>27</v>
      </c>
      <c r="M598" s="28" t="s">
        <v>1742</v>
      </c>
      <c r="N598" s="28" t="s">
        <v>1119</v>
      </c>
      <c r="O598" s="28" t="s">
        <v>1743</v>
      </c>
      <c r="P598" s="5" t="s">
        <v>1744</v>
      </c>
      <c r="Q598" s="5" t="s">
        <v>8</v>
      </c>
      <c r="R598" s="358">
        <v>2.7</v>
      </c>
      <c r="S598" s="5" t="s">
        <v>44</v>
      </c>
      <c r="T598" s="5" t="s">
        <v>44</v>
      </c>
      <c r="U598" s="5" t="s">
        <v>149</v>
      </c>
      <c r="V598" s="5" t="s">
        <v>53</v>
      </c>
      <c r="W598" s="13" t="s">
        <v>1762</v>
      </c>
      <c r="X598" s="13" t="s">
        <v>1763</v>
      </c>
      <c r="Y598" s="181">
        <f t="shared" si="9"/>
        <v>0</v>
      </c>
      <c r="Z598" s="17" t="s">
        <v>1851</v>
      </c>
      <c r="AA598" s="320">
        <v>2.7</v>
      </c>
    </row>
    <row r="599" spans="1:27" s="379" customFormat="1" ht="63" customHeight="1">
      <c r="A599" s="574" t="s">
        <v>1415</v>
      </c>
      <c r="B599" s="371" t="s">
        <v>1738</v>
      </c>
      <c r="C599" s="117" t="s">
        <v>1416</v>
      </c>
      <c r="D599" s="372">
        <v>13</v>
      </c>
      <c r="E599" s="373" t="s">
        <v>921</v>
      </c>
      <c r="F599" s="374">
        <v>1.2</v>
      </c>
      <c r="G599" s="117" t="s">
        <v>1747</v>
      </c>
      <c r="H599" s="137" t="s">
        <v>1741</v>
      </c>
      <c r="I599" s="375" t="s">
        <v>49</v>
      </c>
      <c r="J599" s="376" t="s">
        <v>35</v>
      </c>
      <c r="K599" s="712" t="s">
        <v>2311</v>
      </c>
      <c r="L599" s="377" t="s">
        <v>27</v>
      </c>
      <c r="M599" s="117" t="s">
        <v>1764</v>
      </c>
      <c r="N599" s="117" t="s">
        <v>1765</v>
      </c>
      <c r="O599" s="117" t="s">
        <v>1743</v>
      </c>
      <c r="P599" s="375" t="s">
        <v>1744</v>
      </c>
      <c r="Q599" s="375" t="s">
        <v>8</v>
      </c>
      <c r="R599" s="374">
        <v>1.2</v>
      </c>
      <c r="S599" s="375" t="s">
        <v>44</v>
      </c>
      <c r="T599" s="375" t="s">
        <v>44</v>
      </c>
      <c r="U599" s="375" t="s">
        <v>149</v>
      </c>
      <c r="V599" s="375" t="s">
        <v>53</v>
      </c>
      <c r="W599" s="378" t="s">
        <v>1750</v>
      </c>
      <c r="X599" s="378" t="s">
        <v>1766</v>
      </c>
      <c r="Y599" s="332">
        <f t="shared" si="9"/>
        <v>1.2</v>
      </c>
    </row>
    <row r="600" spans="1:27" s="320" customFormat="1" ht="63" customHeight="1">
      <c r="A600" s="244" t="s">
        <v>1415</v>
      </c>
      <c r="B600" s="90" t="s">
        <v>1738</v>
      </c>
      <c r="C600" s="28" t="s">
        <v>1418</v>
      </c>
      <c r="D600" s="345">
        <v>21</v>
      </c>
      <c r="E600" s="357" t="s">
        <v>1140</v>
      </c>
      <c r="F600" s="358">
        <v>2.9</v>
      </c>
      <c r="G600" s="28" t="s">
        <v>1767</v>
      </c>
      <c r="H600" s="12" t="s">
        <v>1741</v>
      </c>
      <c r="I600" s="57" t="s">
        <v>49</v>
      </c>
      <c r="J600" s="26" t="s">
        <v>35</v>
      </c>
      <c r="K600" s="156" t="s">
        <v>2311</v>
      </c>
      <c r="L600" s="317" t="s">
        <v>27</v>
      </c>
      <c r="M600" s="28" t="s">
        <v>1742</v>
      </c>
      <c r="N600" s="28" t="s">
        <v>1119</v>
      </c>
      <c r="O600" s="28" t="s">
        <v>1743</v>
      </c>
      <c r="P600" s="5" t="s">
        <v>1744</v>
      </c>
      <c r="Q600" s="5" t="s">
        <v>8</v>
      </c>
      <c r="R600" s="358">
        <v>2.9</v>
      </c>
      <c r="S600" s="5"/>
      <c r="T600" s="5"/>
      <c r="U600" s="5" t="s">
        <v>149</v>
      </c>
      <c r="V600" s="5" t="s">
        <v>53</v>
      </c>
      <c r="W600" s="13" t="s">
        <v>1768</v>
      </c>
      <c r="X600" s="13" t="s">
        <v>1769</v>
      </c>
      <c r="Y600" s="181">
        <f t="shared" si="9"/>
        <v>0</v>
      </c>
      <c r="Z600" s="17" t="s">
        <v>1851</v>
      </c>
      <c r="AA600" s="320">
        <v>2.9</v>
      </c>
    </row>
    <row r="601" spans="1:27" s="320" customFormat="1" ht="63" customHeight="1">
      <c r="A601" s="244" t="s">
        <v>1415</v>
      </c>
      <c r="B601" s="90" t="s">
        <v>1738</v>
      </c>
      <c r="C601" s="28" t="s">
        <v>1770</v>
      </c>
      <c r="D601" s="345">
        <v>1</v>
      </c>
      <c r="E601" s="357" t="s">
        <v>921</v>
      </c>
      <c r="F601" s="358">
        <v>3.2</v>
      </c>
      <c r="G601" s="28" t="s">
        <v>1771</v>
      </c>
      <c r="H601" s="12" t="s">
        <v>1741</v>
      </c>
      <c r="I601" s="5" t="s">
        <v>49</v>
      </c>
      <c r="J601" s="26" t="s">
        <v>217</v>
      </c>
      <c r="K601" s="156" t="s">
        <v>2311</v>
      </c>
      <c r="L601" s="317" t="s">
        <v>27</v>
      </c>
      <c r="M601" s="28" t="s">
        <v>1742</v>
      </c>
      <c r="N601" s="28" t="s">
        <v>1119</v>
      </c>
      <c r="O601" s="28" t="s">
        <v>1743</v>
      </c>
      <c r="P601" s="5" t="s">
        <v>1744</v>
      </c>
      <c r="Q601" s="5" t="s">
        <v>8</v>
      </c>
      <c r="R601" s="358">
        <v>3.2</v>
      </c>
      <c r="S601" s="5" t="s">
        <v>44</v>
      </c>
      <c r="T601" s="5" t="s">
        <v>44</v>
      </c>
      <c r="U601" s="5" t="s">
        <v>149</v>
      </c>
      <c r="V601" s="5" t="s">
        <v>53</v>
      </c>
      <c r="W601" s="13" t="s">
        <v>1772</v>
      </c>
      <c r="X601" s="13" t="s">
        <v>1773</v>
      </c>
      <c r="Y601" s="181">
        <f t="shared" si="9"/>
        <v>0</v>
      </c>
      <c r="Z601" s="17" t="s">
        <v>1851</v>
      </c>
      <c r="AA601" s="320">
        <v>3.2</v>
      </c>
    </row>
    <row r="602" spans="1:27" s="379" customFormat="1" ht="63" customHeight="1">
      <c r="A602" s="574" t="s">
        <v>1415</v>
      </c>
      <c r="B602" s="371" t="s">
        <v>1738</v>
      </c>
      <c r="C602" s="117" t="s">
        <v>1770</v>
      </c>
      <c r="D602" s="372">
        <v>1</v>
      </c>
      <c r="E602" s="373" t="s">
        <v>1140</v>
      </c>
      <c r="F602" s="374">
        <v>2.1</v>
      </c>
      <c r="G602" s="117" t="s">
        <v>1774</v>
      </c>
      <c r="H602" s="137" t="s">
        <v>1741</v>
      </c>
      <c r="I602" s="380" t="s">
        <v>49</v>
      </c>
      <c r="J602" s="376" t="s">
        <v>35</v>
      </c>
      <c r="K602" s="712" t="s">
        <v>2311</v>
      </c>
      <c r="L602" s="377" t="s">
        <v>27</v>
      </c>
      <c r="M602" s="117" t="s">
        <v>1742</v>
      </c>
      <c r="N602" s="117" t="s">
        <v>1119</v>
      </c>
      <c r="O602" s="117" t="s">
        <v>1743</v>
      </c>
      <c r="P602" s="375" t="s">
        <v>1744</v>
      </c>
      <c r="Q602" s="375" t="s">
        <v>8</v>
      </c>
      <c r="R602" s="374">
        <v>2.1</v>
      </c>
      <c r="S602" s="375" t="s">
        <v>44</v>
      </c>
      <c r="T602" s="375" t="s">
        <v>44</v>
      </c>
      <c r="U602" s="375" t="s">
        <v>149</v>
      </c>
      <c r="V602" s="375" t="s">
        <v>53</v>
      </c>
      <c r="W602" s="378" t="s">
        <v>1775</v>
      </c>
      <c r="X602" s="378" t="s">
        <v>1776</v>
      </c>
      <c r="Y602" s="332">
        <f t="shared" si="9"/>
        <v>2.1</v>
      </c>
    </row>
    <row r="603" spans="1:27" s="320" customFormat="1" ht="63" customHeight="1">
      <c r="A603" s="244" t="s">
        <v>1415</v>
      </c>
      <c r="B603" s="90" t="s">
        <v>1738</v>
      </c>
      <c r="C603" s="28" t="s">
        <v>1770</v>
      </c>
      <c r="D603" s="345">
        <v>1</v>
      </c>
      <c r="E603" s="357" t="s">
        <v>1140</v>
      </c>
      <c r="F603" s="358">
        <v>3</v>
      </c>
      <c r="G603" s="28" t="s">
        <v>1774</v>
      </c>
      <c r="H603" s="12" t="s">
        <v>1741</v>
      </c>
      <c r="I603" s="57" t="s">
        <v>49</v>
      </c>
      <c r="J603" s="26" t="s">
        <v>35</v>
      </c>
      <c r="K603" s="156" t="s">
        <v>2311</v>
      </c>
      <c r="L603" s="317" t="s">
        <v>27</v>
      </c>
      <c r="M603" s="28" t="s">
        <v>1742</v>
      </c>
      <c r="N603" s="28" t="s">
        <v>1119</v>
      </c>
      <c r="O603" s="28" t="s">
        <v>1743</v>
      </c>
      <c r="P603" s="5" t="s">
        <v>1744</v>
      </c>
      <c r="Q603" s="5" t="s">
        <v>8</v>
      </c>
      <c r="R603" s="358">
        <v>3</v>
      </c>
      <c r="S603" s="5" t="s">
        <v>44</v>
      </c>
      <c r="T603" s="5" t="s">
        <v>44</v>
      </c>
      <c r="U603" s="5" t="s">
        <v>149</v>
      </c>
      <c r="V603" s="5" t="s">
        <v>53</v>
      </c>
      <c r="W603" s="13" t="s">
        <v>1777</v>
      </c>
      <c r="X603" s="13" t="s">
        <v>1778</v>
      </c>
      <c r="Y603" s="181">
        <f t="shared" si="9"/>
        <v>0.11280000000000001</v>
      </c>
      <c r="Z603" s="17" t="s">
        <v>1851</v>
      </c>
      <c r="AA603" s="320">
        <v>2.8872</v>
      </c>
    </row>
    <row r="604" spans="1:27" s="379" customFormat="1" ht="63" customHeight="1">
      <c r="A604" s="574" t="s">
        <v>1415</v>
      </c>
      <c r="B604" s="371" t="s">
        <v>1738</v>
      </c>
      <c r="C604" s="117" t="s">
        <v>1416</v>
      </c>
      <c r="D604" s="372">
        <v>33</v>
      </c>
      <c r="E604" s="373" t="s">
        <v>1779</v>
      </c>
      <c r="F604" s="374">
        <v>0.8</v>
      </c>
      <c r="G604" s="117" t="s">
        <v>1780</v>
      </c>
      <c r="H604" s="137" t="s">
        <v>1741</v>
      </c>
      <c r="I604" s="380" t="s">
        <v>49</v>
      </c>
      <c r="J604" s="376" t="s">
        <v>135</v>
      </c>
      <c r="K604" s="712" t="s">
        <v>2311</v>
      </c>
      <c r="L604" s="377" t="s">
        <v>27</v>
      </c>
      <c r="M604" s="117" t="s">
        <v>1742</v>
      </c>
      <c r="N604" s="117" t="s">
        <v>1119</v>
      </c>
      <c r="O604" s="117" t="s">
        <v>1743</v>
      </c>
      <c r="P604" s="375" t="s">
        <v>1744</v>
      </c>
      <c r="Q604" s="375" t="s">
        <v>8</v>
      </c>
      <c r="R604" s="374">
        <v>0.8</v>
      </c>
      <c r="S604" s="375"/>
      <c r="T604" s="375"/>
      <c r="U604" s="375" t="s">
        <v>149</v>
      </c>
      <c r="V604" s="375" t="s">
        <v>53</v>
      </c>
      <c r="W604" s="378" t="s">
        <v>1781</v>
      </c>
      <c r="X604" s="378" t="s">
        <v>1782</v>
      </c>
      <c r="Y604" s="332">
        <f t="shared" si="9"/>
        <v>0.8</v>
      </c>
      <c r="Z604" s="112"/>
    </row>
    <row r="605" spans="1:27" s="379" customFormat="1" ht="63" customHeight="1">
      <c r="A605" s="574" t="s">
        <v>1415</v>
      </c>
      <c r="B605" s="371" t="s">
        <v>1738</v>
      </c>
      <c r="C605" s="117" t="s">
        <v>1416</v>
      </c>
      <c r="D605" s="372">
        <v>33</v>
      </c>
      <c r="E605" s="373" t="s">
        <v>1783</v>
      </c>
      <c r="F605" s="374">
        <v>0.7</v>
      </c>
      <c r="G605" s="117" t="s">
        <v>1780</v>
      </c>
      <c r="H605" s="137" t="s">
        <v>1741</v>
      </c>
      <c r="I605" s="380" t="s">
        <v>49</v>
      </c>
      <c r="J605" s="376" t="s">
        <v>135</v>
      </c>
      <c r="K605" s="712" t="s">
        <v>2311</v>
      </c>
      <c r="L605" s="377" t="s">
        <v>27</v>
      </c>
      <c r="M605" s="117" t="s">
        <v>1742</v>
      </c>
      <c r="N605" s="117" t="s">
        <v>1119</v>
      </c>
      <c r="O605" s="117" t="s">
        <v>1743</v>
      </c>
      <c r="P605" s="375" t="s">
        <v>1744</v>
      </c>
      <c r="Q605" s="375" t="s">
        <v>8</v>
      </c>
      <c r="R605" s="374">
        <v>0.7</v>
      </c>
      <c r="S605" s="375" t="s">
        <v>44</v>
      </c>
      <c r="T605" s="375" t="s">
        <v>44</v>
      </c>
      <c r="U605" s="375" t="s">
        <v>149</v>
      </c>
      <c r="V605" s="375" t="s">
        <v>53</v>
      </c>
      <c r="W605" s="378" t="s">
        <v>1784</v>
      </c>
      <c r="X605" s="378" t="s">
        <v>1785</v>
      </c>
      <c r="Y605" s="332">
        <f t="shared" si="9"/>
        <v>0.7</v>
      </c>
      <c r="Z605" s="112"/>
    </row>
    <row r="606" spans="1:27" s="320" customFormat="1" ht="63" customHeight="1">
      <c r="A606" s="244" t="s">
        <v>1415</v>
      </c>
      <c r="B606" s="90" t="s">
        <v>1738</v>
      </c>
      <c r="C606" s="28" t="s">
        <v>1416</v>
      </c>
      <c r="D606" s="345">
        <v>33</v>
      </c>
      <c r="E606" s="357" t="s">
        <v>1786</v>
      </c>
      <c r="F606" s="358">
        <v>0.3</v>
      </c>
      <c r="G606" s="28" t="s">
        <v>1780</v>
      </c>
      <c r="H606" s="12" t="s">
        <v>1741</v>
      </c>
      <c r="I606" s="57" t="s">
        <v>49</v>
      </c>
      <c r="J606" s="26" t="s">
        <v>135</v>
      </c>
      <c r="K606" s="156" t="s">
        <v>2311</v>
      </c>
      <c r="L606" s="317" t="s">
        <v>27</v>
      </c>
      <c r="M606" s="28" t="s">
        <v>1742</v>
      </c>
      <c r="N606" s="28" t="s">
        <v>1119</v>
      </c>
      <c r="O606" s="28" t="s">
        <v>1743</v>
      </c>
      <c r="P606" s="5" t="s">
        <v>1744</v>
      </c>
      <c r="Q606" s="5" t="s">
        <v>8</v>
      </c>
      <c r="R606" s="358">
        <v>0.3</v>
      </c>
      <c r="S606" s="5" t="s">
        <v>44</v>
      </c>
      <c r="T606" s="5" t="s">
        <v>44</v>
      </c>
      <c r="U606" s="5" t="s">
        <v>149</v>
      </c>
      <c r="V606" s="5" t="s">
        <v>53</v>
      </c>
      <c r="W606" s="13" t="s">
        <v>1787</v>
      </c>
      <c r="X606" s="13" t="s">
        <v>1788</v>
      </c>
      <c r="Y606" s="181">
        <f t="shared" si="9"/>
        <v>0</v>
      </c>
      <c r="Z606" s="320" t="s">
        <v>1885</v>
      </c>
      <c r="AA606" s="320">
        <v>0.3</v>
      </c>
    </row>
    <row r="607" spans="1:27" s="379" customFormat="1" ht="63" customHeight="1">
      <c r="A607" s="574" t="s">
        <v>1415</v>
      </c>
      <c r="B607" s="371" t="s">
        <v>1738</v>
      </c>
      <c r="C607" s="117" t="s">
        <v>1416</v>
      </c>
      <c r="D607" s="372">
        <v>16</v>
      </c>
      <c r="E607" s="373" t="s">
        <v>1739</v>
      </c>
      <c r="F607" s="374">
        <v>3.1</v>
      </c>
      <c r="G607" s="117" t="s">
        <v>1767</v>
      </c>
      <c r="H607" s="137" t="s">
        <v>1741</v>
      </c>
      <c r="I607" s="380" t="s">
        <v>49</v>
      </c>
      <c r="J607" s="376" t="s">
        <v>35</v>
      </c>
      <c r="K607" s="712" t="s">
        <v>2311</v>
      </c>
      <c r="L607" s="377" t="s">
        <v>27</v>
      </c>
      <c r="M607" s="117" t="s">
        <v>1742</v>
      </c>
      <c r="N607" s="117" t="s">
        <v>1765</v>
      </c>
      <c r="O607" s="117" t="s">
        <v>1743</v>
      </c>
      <c r="P607" s="375" t="s">
        <v>1744</v>
      </c>
      <c r="Q607" s="375" t="s">
        <v>8</v>
      </c>
      <c r="R607" s="374">
        <v>3.1</v>
      </c>
      <c r="S607" s="375"/>
      <c r="T607" s="375"/>
      <c r="U607" s="375" t="s">
        <v>149</v>
      </c>
      <c r="V607" s="375" t="s">
        <v>53</v>
      </c>
      <c r="W607" s="378" t="s">
        <v>1789</v>
      </c>
      <c r="X607" s="378" t="s">
        <v>1790</v>
      </c>
      <c r="Y607" s="332">
        <f t="shared" si="9"/>
        <v>3.1</v>
      </c>
    </row>
    <row r="608" spans="1:27" s="315" customFormat="1" ht="63" customHeight="1">
      <c r="A608" s="459" t="s">
        <v>1415</v>
      </c>
      <c r="B608" s="386" t="s">
        <v>1738</v>
      </c>
      <c r="C608" s="52" t="s">
        <v>1416</v>
      </c>
      <c r="D608" s="397">
        <v>33</v>
      </c>
      <c r="E608" s="398" t="s">
        <v>1791</v>
      </c>
      <c r="F608" s="399">
        <v>0.5</v>
      </c>
      <c r="G608" s="52" t="s">
        <v>1780</v>
      </c>
      <c r="H608" s="48" t="s">
        <v>1741</v>
      </c>
      <c r="I608" s="400" t="s">
        <v>49</v>
      </c>
      <c r="J608" s="54" t="s">
        <v>35</v>
      </c>
      <c r="K608" s="708" t="s">
        <v>2311</v>
      </c>
      <c r="L608" s="401" t="s">
        <v>27</v>
      </c>
      <c r="M608" s="52" t="s">
        <v>1742</v>
      </c>
      <c r="N608" s="52" t="s">
        <v>1119</v>
      </c>
      <c r="O608" s="52" t="s">
        <v>1743</v>
      </c>
      <c r="P608" s="47" t="s">
        <v>1744</v>
      </c>
      <c r="Q608" s="47" t="s">
        <v>8</v>
      </c>
      <c r="R608" s="399">
        <v>0.5</v>
      </c>
      <c r="S608" s="47"/>
      <c r="T608" s="47"/>
      <c r="U608" s="47" t="s">
        <v>149</v>
      </c>
      <c r="V608" s="47" t="s">
        <v>53</v>
      </c>
      <c r="W608" s="49" t="s">
        <v>1792</v>
      </c>
      <c r="X608" s="49" t="s">
        <v>1793</v>
      </c>
      <c r="Y608" s="247">
        <f t="shared" si="9"/>
        <v>0.43240000000000001</v>
      </c>
      <c r="Z608" s="56" t="s">
        <v>1895</v>
      </c>
      <c r="AA608" s="315">
        <v>6.7599999999999993E-2</v>
      </c>
    </row>
    <row r="609" spans="1:77" s="331" customFormat="1" ht="63" customHeight="1">
      <c r="A609" s="574" t="s">
        <v>1415</v>
      </c>
      <c r="B609" s="328" t="s">
        <v>1738</v>
      </c>
      <c r="C609" s="2" t="s">
        <v>1416</v>
      </c>
      <c r="D609" s="329">
        <v>34</v>
      </c>
      <c r="E609" s="330" t="s">
        <v>1786</v>
      </c>
      <c r="F609" s="327">
        <v>0.5</v>
      </c>
      <c r="G609" s="2" t="s">
        <v>1780</v>
      </c>
      <c r="H609" s="3" t="s">
        <v>1741</v>
      </c>
      <c r="I609" s="2" t="s">
        <v>49</v>
      </c>
      <c r="J609" s="1" t="s">
        <v>35</v>
      </c>
      <c r="K609" s="725" t="s">
        <v>2311</v>
      </c>
      <c r="L609" s="325" t="s">
        <v>27</v>
      </c>
      <c r="M609" s="2" t="s">
        <v>1742</v>
      </c>
      <c r="N609" s="2" t="s">
        <v>1794</v>
      </c>
      <c r="O609" s="2" t="s">
        <v>1743</v>
      </c>
      <c r="P609" s="4" t="s">
        <v>1744</v>
      </c>
      <c r="Q609" s="4" t="s">
        <v>8</v>
      </c>
      <c r="R609" s="327">
        <v>0.5</v>
      </c>
      <c r="S609" s="4" t="s">
        <v>44</v>
      </c>
      <c r="T609" s="4" t="s">
        <v>44</v>
      </c>
      <c r="U609" s="4" t="s">
        <v>149</v>
      </c>
      <c r="V609" s="4" t="s">
        <v>53</v>
      </c>
      <c r="W609" s="326" t="s">
        <v>1795</v>
      </c>
      <c r="X609" s="326" t="s">
        <v>1796</v>
      </c>
      <c r="Y609" s="360">
        <f t="shared" si="9"/>
        <v>0.5</v>
      </c>
    </row>
    <row r="610" spans="1:77" s="320" customFormat="1" ht="63" customHeight="1">
      <c r="A610" s="244" t="s">
        <v>1415</v>
      </c>
      <c r="B610" s="90" t="s">
        <v>1419</v>
      </c>
      <c r="C610" s="28" t="s">
        <v>2502</v>
      </c>
      <c r="D610" s="345">
        <v>15</v>
      </c>
      <c r="E610" s="357">
        <v>3</v>
      </c>
      <c r="F610" s="358">
        <v>14.2</v>
      </c>
      <c r="G610" s="28" t="s">
        <v>134</v>
      </c>
      <c r="H610" s="12" t="s">
        <v>1741</v>
      </c>
      <c r="I610" s="28" t="s">
        <v>406</v>
      </c>
      <c r="J610" s="26" t="s">
        <v>35</v>
      </c>
      <c r="K610" s="156" t="s">
        <v>2311</v>
      </c>
      <c r="L610" s="317" t="s">
        <v>27</v>
      </c>
      <c r="M610" s="28" t="s">
        <v>1742</v>
      </c>
      <c r="N610" s="28" t="s">
        <v>1119</v>
      </c>
      <c r="O610" s="28" t="s">
        <v>1743</v>
      </c>
      <c r="P610" s="5" t="s">
        <v>1744</v>
      </c>
      <c r="Q610" s="5" t="s">
        <v>8</v>
      </c>
      <c r="R610" s="358">
        <v>14.2</v>
      </c>
      <c r="S610" s="5" t="s">
        <v>44</v>
      </c>
      <c r="T610" s="5" t="s">
        <v>44</v>
      </c>
      <c r="U610" s="5" t="s">
        <v>149</v>
      </c>
      <c r="V610" s="5" t="s">
        <v>53</v>
      </c>
      <c r="W610" s="13" t="s">
        <v>2503</v>
      </c>
      <c r="X610" s="13" t="s">
        <v>2504</v>
      </c>
      <c r="Y610" s="126">
        <f t="shared" si="9"/>
        <v>0</v>
      </c>
      <c r="Z610" s="17" t="s">
        <v>2513</v>
      </c>
      <c r="AA610" s="320">
        <v>14.2</v>
      </c>
    </row>
    <row r="611" spans="1:77" s="320" customFormat="1" ht="63" customHeight="1">
      <c r="A611" s="244" t="s">
        <v>1415</v>
      </c>
      <c r="B611" s="90" t="s">
        <v>1419</v>
      </c>
      <c r="C611" s="28" t="s">
        <v>2502</v>
      </c>
      <c r="D611" s="345">
        <v>16</v>
      </c>
      <c r="E611" s="357">
        <v>10</v>
      </c>
      <c r="F611" s="358">
        <v>5.3</v>
      </c>
      <c r="G611" s="28" t="s">
        <v>134</v>
      </c>
      <c r="H611" s="12" t="s">
        <v>1741</v>
      </c>
      <c r="I611" s="28" t="s">
        <v>2505</v>
      </c>
      <c r="J611" s="26" t="s">
        <v>135</v>
      </c>
      <c r="K611" s="156" t="s">
        <v>2311</v>
      </c>
      <c r="L611" s="317" t="s">
        <v>27</v>
      </c>
      <c r="M611" s="28" t="s">
        <v>1742</v>
      </c>
      <c r="N611" s="28" t="s">
        <v>1119</v>
      </c>
      <c r="O611" s="28" t="s">
        <v>1743</v>
      </c>
      <c r="P611" s="5" t="s">
        <v>1744</v>
      </c>
      <c r="Q611" s="5" t="s">
        <v>8</v>
      </c>
      <c r="R611" s="358">
        <v>5.3</v>
      </c>
      <c r="S611" s="5" t="s">
        <v>44</v>
      </c>
      <c r="T611" s="5" t="s">
        <v>44</v>
      </c>
      <c r="U611" s="5" t="s">
        <v>149</v>
      </c>
      <c r="V611" s="5" t="s">
        <v>53</v>
      </c>
      <c r="W611" s="13" t="s">
        <v>1756</v>
      </c>
      <c r="X611" s="13" t="s">
        <v>1757</v>
      </c>
      <c r="Y611" s="126">
        <f t="shared" ref="Y611:Y612" si="11">F611-(AA611+AC611+AE611+AG611+AI611+AK611+AM611+AO611+AQ611+AS611+AU611+AW611+AY611+BA611+BC611+BE611+BG611+BI611+BK611+BM611+BO611+BQ611+BS611+BU611+BW611+BY611)</f>
        <v>0</v>
      </c>
      <c r="Z611" s="17" t="s">
        <v>2513</v>
      </c>
      <c r="AA611" s="320">
        <v>5.3</v>
      </c>
    </row>
    <row r="612" spans="1:77" s="320" customFormat="1" ht="63" customHeight="1">
      <c r="A612" s="244" t="s">
        <v>1415</v>
      </c>
      <c r="B612" s="90" t="s">
        <v>1419</v>
      </c>
      <c r="C612" s="28" t="s">
        <v>2506</v>
      </c>
      <c r="D612" s="345">
        <v>4</v>
      </c>
      <c r="E612" s="357" t="s">
        <v>2507</v>
      </c>
      <c r="F612" s="358">
        <v>3</v>
      </c>
      <c r="G612" s="28" t="s">
        <v>134</v>
      </c>
      <c r="H612" s="12" t="s">
        <v>1741</v>
      </c>
      <c r="I612" s="28" t="s">
        <v>406</v>
      </c>
      <c r="J612" s="26" t="s">
        <v>35</v>
      </c>
      <c r="K612" s="156" t="s">
        <v>2312</v>
      </c>
      <c r="L612" s="317" t="s">
        <v>27</v>
      </c>
      <c r="M612" s="28" t="s">
        <v>1742</v>
      </c>
      <c r="N612" s="28" t="s">
        <v>1119</v>
      </c>
      <c r="O612" s="28" t="s">
        <v>1743</v>
      </c>
      <c r="P612" s="5" t="s">
        <v>1744</v>
      </c>
      <c r="Q612" s="5" t="s">
        <v>8</v>
      </c>
      <c r="R612" s="358">
        <v>3</v>
      </c>
      <c r="S612" s="5" t="s">
        <v>44</v>
      </c>
      <c r="T612" s="5" t="s">
        <v>44</v>
      </c>
      <c r="U612" s="5" t="s">
        <v>149</v>
      </c>
      <c r="V612" s="5" t="s">
        <v>53</v>
      </c>
      <c r="W612" s="13" t="s">
        <v>2508</v>
      </c>
      <c r="X612" s="13" t="s">
        <v>2509</v>
      </c>
      <c r="Y612" s="126">
        <f t="shared" si="11"/>
        <v>0</v>
      </c>
      <c r="Z612" s="17" t="s">
        <v>2513</v>
      </c>
      <c r="AA612" s="320">
        <v>3</v>
      </c>
    </row>
    <row r="613" spans="1:77" s="12" customFormat="1" ht="51.75" customHeight="1">
      <c r="A613" s="6" t="s">
        <v>923</v>
      </c>
      <c r="B613" s="21" t="s">
        <v>227</v>
      </c>
      <c r="C613" s="21" t="s">
        <v>227</v>
      </c>
      <c r="D613" s="37">
        <v>83</v>
      </c>
      <c r="E613" s="37">
        <v>52</v>
      </c>
      <c r="F613" s="37">
        <v>21.5</v>
      </c>
      <c r="G613" s="21" t="s">
        <v>40</v>
      </c>
      <c r="H613" s="12" t="s">
        <v>34</v>
      </c>
      <c r="I613" s="21" t="s">
        <v>229</v>
      </c>
      <c r="J613" s="21" t="s">
        <v>229</v>
      </c>
      <c r="K613" s="21" t="s">
        <v>2311</v>
      </c>
      <c r="L613" s="21" t="s">
        <v>36</v>
      </c>
      <c r="M613" s="21" t="s">
        <v>228</v>
      </c>
      <c r="N613" s="12" t="s">
        <v>229</v>
      </c>
      <c r="O613" s="21" t="s">
        <v>870</v>
      </c>
      <c r="P613" s="21" t="s">
        <v>52</v>
      </c>
      <c r="Q613" s="21" t="s">
        <v>229</v>
      </c>
      <c r="R613" s="21" t="s">
        <v>229</v>
      </c>
      <c r="S613" s="21" t="s">
        <v>924</v>
      </c>
      <c r="T613" s="21" t="s">
        <v>229</v>
      </c>
      <c r="U613" s="21" t="s">
        <v>149</v>
      </c>
      <c r="V613" s="21" t="s">
        <v>53</v>
      </c>
      <c r="W613" s="34" t="s">
        <v>925</v>
      </c>
      <c r="X613" s="34" t="s">
        <v>926</v>
      </c>
      <c r="Y613" s="126">
        <f t="shared" ref="Y613:Y676" si="12">F613-(AA613+AC613+AE613+AG613+AI613+AK613+AM613+AO613+AQ613+AS613+AU613+AW613+AY613+BA613+BC613+BE613+BG613+BI613+BK613+BM613+BO613+BQ613+BS613+BU613+BW613+BY613)</f>
        <v>0</v>
      </c>
      <c r="Z613" s="21" t="s">
        <v>985</v>
      </c>
      <c r="AA613" s="17">
        <v>1.3295999999999999</v>
      </c>
      <c r="AB613" s="21" t="s">
        <v>987</v>
      </c>
      <c r="AC613" s="17">
        <v>20.170400000000001</v>
      </c>
    </row>
    <row r="614" spans="1:77" s="12" customFormat="1" ht="51.75" customHeight="1">
      <c r="A614" s="6" t="s">
        <v>923</v>
      </c>
      <c r="B614" s="21" t="s">
        <v>227</v>
      </c>
      <c r="C614" s="21" t="s">
        <v>227</v>
      </c>
      <c r="D614" s="21">
        <v>83</v>
      </c>
      <c r="E614" s="21">
        <v>53.54</v>
      </c>
      <c r="F614" s="37">
        <v>3.3</v>
      </c>
      <c r="G614" s="21" t="s">
        <v>40</v>
      </c>
      <c r="H614" s="12" t="s">
        <v>34</v>
      </c>
      <c r="I614" s="21" t="s">
        <v>229</v>
      </c>
      <c r="J614" s="21" t="s">
        <v>229</v>
      </c>
      <c r="K614" s="21" t="s">
        <v>2311</v>
      </c>
      <c r="L614" s="21" t="s">
        <v>36</v>
      </c>
      <c r="M614" s="21" t="s">
        <v>228</v>
      </c>
      <c r="N614" s="12" t="s">
        <v>229</v>
      </c>
      <c r="O614" s="21" t="s">
        <v>870</v>
      </c>
      <c r="P614" s="21" t="s">
        <v>52</v>
      </c>
      <c r="Q614" s="21" t="s">
        <v>229</v>
      </c>
      <c r="R614" s="21" t="s">
        <v>229</v>
      </c>
      <c r="S614" s="21" t="s">
        <v>924</v>
      </c>
      <c r="T614" s="21" t="s">
        <v>229</v>
      </c>
      <c r="U614" s="21" t="s">
        <v>149</v>
      </c>
      <c r="V614" s="21" t="s">
        <v>53</v>
      </c>
      <c r="W614" s="34" t="s">
        <v>927</v>
      </c>
      <c r="X614" s="34" t="s">
        <v>928</v>
      </c>
      <c r="Y614" s="126">
        <f t="shared" si="12"/>
        <v>0</v>
      </c>
      <c r="Z614" s="21" t="s">
        <v>985</v>
      </c>
      <c r="AA614" s="17">
        <v>0.22270000000000001</v>
      </c>
      <c r="AB614" s="21" t="s">
        <v>988</v>
      </c>
      <c r="AC614" s="17">
        <v>3.0773000000000001</v>
      </c>
    </row>
    <row r="615" spans="1:77" s="12" customFormat="1" ht="51.75" customHeight="1">
      <c r="A615" s="8" t="s">
        <v>351</v>
      </c>
      <c r="B615" s="21" t="s">
        <v>227</v>
      </c>
      <c r="C615" s="21" t="s">
        <v>227</v>
      </c>
      <c r="D615" s="21">
        <v>83</v>
      </c>
      <c r="E615" s="21">
        <v>59.6</v>
      </c>
      <c r="F615" s="37">
        <v>1.605</v>
      </c>
      <c r="G615" s="21" t="s">
        <v>40</v>
      </c>
      <c r="H615" s="12" t="s">
        <v>34</v>
      </c>
      <c r="I615" s="21" t="s">
        <v>229</v>
      </c>
      <c r="J615" s="21" t="s">
        <v>229</v>
      </c>
      <c r="K615" s="21" t="s">
        <v>2311</v>
      </c>
      <c r="L615" s="21" t="s">
        <v>36</v>
      </c>
      <c r="M615" s="21" t="s">
        <v>228</v>
      </c>
      <c r="N615" s="12" t="s">
        <v>229</v>
      </c>
      <c r="O615" s="21" t="s">
        <v>870</v>
      </c>
      <c r="P615" s="21" t="s">
        <v>52</v>
      </c>
      <c r="Q615" s="5" t="s">
        <v>44</v>
      </c>
      <c r="R615" s="5" t="s">
        <v>44</v>
      </c>
      <c r="S615" s="5" t="s">
        <v>44</v>
      </c>
      <c r="T615" s="5" t="s">
        <v>44</v>
      </c>
      <c r="U615" s="21" t="s">
        <v>149</v>
      </c>
      <c r="V615" s="21" t="s">
        <v>53</v>
      </c>
      <c r="W615" s="34" t="s">
        <v>929</v>
      </c>
      <c r="X615" s="34" t="s">
        <v>930</v>
      </c>
      <c r="Y615" s="126">
        <f t="shared" si="12"/>
        <v>0</v>
      </c>
      <c r="Z615" s="21" t="s">
        <v>988</v>
      </c>
      <c r="AA615" s="17">
        <v>1.605</v>
      </c>
    </row>
    <row r="616" spans="1:77" s="12" customFormat="1" ht="61.5" customHeight="1">
      <c r="A616" s="8" t="s">
        <v>351</v>
      </c>
      <c r="B616" s="38" t="s">
        <v>227</v>
      </c>
      <c r="C616" s="38" t="s">
        <v>227</v>
      </c>
      <c r="D616" s="21">
        <v>83</v>
      </c>
      <c r="E616" s="21">
        <v>69</v>
      </c>
      <c r="F616" s="37">
        <v>2.5</v>
      </c>
      <c r="G616" s="21" t="s">
        <v>40</v>
      </c>
      <c r="H616" s="12" t="s">
        <v>34</v>
      </c>
      <c r="I616" s="21" t="s">
        <v>229</v>
      </c>
      <c r="J616" s="21" t="s">
        <v>229</v>
      </c>
      <c r="K616" s="21" t="s">
        <v>2311</v>
      </c>
      <c r="L616" s="21" t="s">
        <v>36</v>
      </c>
      <c r="M616" s="21" t="s">
        <v>228</v>
      </c>
      <c r="N616" s="12" t="s">
        <v>229</v>
      </c>
      <c r="O616" s="21" t="s">
        <v>870</v>
      </c>
      <c r="P616" s="21" t="s">
        <v>52</v>
      </c>
      <c r="Q616" s="5" t="s">
        <v>44</v>
      </c>
      <c r="R616" s="5" t="s">
        <v>44</v>
      </c>
      <c r="S616" s="5" t="s">
        <v>44</v>
      </c>
      <c r="T616" s="5" t="s">
        <v>44</v>
      </c>
      <c r="U616" s="21" t="s">
        <v>149</v>
      </c>
      <c r="V616" s="21" t="s">
        <v>53</v>
      </c>
      <c r="W616" s="34" t="s">
        <v>931</v>
      </c>
      <c r="X616" s="34" t="s">
        <v>932</v>
      </c>
      <c r="Y616" s="126">
        <f t="shared" si="12"/>
        <v>0</v>
      </c>
      <c r="Z616" s="21" t="s">
        <v>988</v>
      </c>
      <c r="AA616" s="17">
        <v>2.5</v>
      </c>
    </row>
    <row r="617" spans="1:77" s="17" customFormat="1" ht="75" customHeight="1">
      <c r="A617" s="8" t="s">
        <v>351</v>
      </c>
      <c r="B617" s="38" t="s">
        <v>227</v>
      </c>
      <c r="C617" s="38" t="s">
        <v>227</v>
      </c>
      <c r="D617" s="21">
        <v>83</v>
      </c>
      <c r="E617" s="21">
        <v>37</v>
      </c>
      <c r="F617" s="286">
        <v>0.3</v>
      </c>
      <c r="G617" s="21" t="s">
        <v>40</v>
      </c>
      <c r="H617" s="12" t="s">
        <v>34</v>
      </c>
      <c r="I617" s="21" t="s">
        <v>229</v>
      </c>
      <c r="J617" s="21" t="s">
        <v>229</v>
      </c>
      <c r="K617" s="21" t="s">
        <v>2311</v>
      </c>
      <c r="L617" s="21" t="s">
        <v>36</v>
      </c>
      <c r="M617" s="21" t="s">
        <v>228</v>
      </c>
      <c r="N617" s="12" t="s">
        <v>229</v>
      </c>
      <c r="O617" s="21" t="s">
        <v>870</v>
      </c>
      <c r="P617" s="21" t="s">
        <v>52</v>
      </c>
      <c r="Q617" s="5" t="s">
        <v>44</v>
      </c>
      <c r="R617" s="5" t="s">
        <v>44</v>
      </c>
      <c r="S617" s="5" t="s">
        <v>44</v>
      </c>
      <c r="T617" s="5" t="s">
        <v>44</v>
      </c>
      <c r="U617" s="21" t="s">
        <v>149</v>
      </c>
      <c r="V617" s="21" t="s">
        <v>53</v>
      </c>
      <c r="W617" s="34" t="s">
        <v>933</v>
      </c>
      <c r="X617" s="34" t="s">
        <v>934</v>
      </c>
      <c r="Y617" s="126">
        <f t="shared" si="12"/>
        <v>0</v>
      </c>
      <c r="Z617" s="21" t="s">
        <v>985</v>
      </c>
      <c r="AA617" s="17">
        <v>0.15229999999999999</v>
      </c>
      <c r="AB617" s="21" t="s">
        <v>988</v>
      </c>
      <c r="AC617" s="17">
        <v>0.1477</v>
      </c>
    </row>
    <row r="618" spans="1:77" s="647" customFormat="1" ht="75" customHeight="1">
      <c r="A618" s="641" t="s">
        <v>351</v>
      </c>
      <c r="B618" s="642" t="s">
        <v>227</v>
      </c>
      <c r="C618" s="642" t="s">
        <v>1097</v>
      </c>
      <c r="D618" s="488">
        <v>57</v>
      </c>
      <c r="E618" s="488">
        <v>14</v>
      </c>
      <c r="F618" s="488">
        <v>0.15040000000000001</v>
      </c>
      <c r="G618" s="488" t="s">
        <v>40</v>
      </c>
      <c r="H618" s="643" t="s">
        <v>34</v>
      </c>
      <c r="I618" s="488" t="s">
        <v>229</v>
      </c>
      <c r="J618" s="488" t="s">
        <v>229</v>
      </c>
      <c r="K618" s="488" t="s">
        <v>2312</v>
      </c>
      <c r="L618" s="488" t="s">
        <v>36</v>
      </c>
      <c r="M618" s="488" t="s">
        <v>228</v>
      </c>
      <c r="N618" s="643"/>
      <c r="O618" s="488" t="s">
        <v>870</v>
      </c>
      <c r="P618" s="488" t="s">
        <v>52</v>
      </c>
      <c r="Q618" s="644" t="s">
        <v>44</v>
      </c>
      <c r="R618" s="644" t="s">
        <v>44</v>
      </c>
      <c r="S618" s="644" t="s">
        <v>44</v>
      </c>
      <c r="T618" s="644" t="s">
        <v>44</v>
      </c>
      <c r="U618" s="488" t="s">
        <v>149</v>
      </c>
      <c r="V618" s="488" t="s">
        <v>53</v>
      </c>
      <c r="W618" s="645" t="s">
        <v>352</v>
      </c>
      <c r="X618" s="646" t="s">
        <v>353</v>
      </c>
      <c r="Y618" s="608">
        <f t="shared" si="12"/>
        <v>0.15040000000000001</v>
      </c>
      <c r="Z618" s="643"/>
      <c r="AA618" s="643"/>
      <c r="AB618" s="643"/>
      <c r="AC618" s="643"/>
      <c r="AD618" s="643"/>
      <c r="AE618" s="643"/>
      <c r="AF618" s="643"/>
      <c r="AG618" s="643"/>
      <c r="AH618" s="643"/>
      <c r="AI618" s="643"/>
      <c r="AJ618" s="643"/>
      <c r="AK618" s="643"/>
      <c r="AL618" s="643"/>
      <c r="AM618" s="643"/>
      <c r="AN618" s="643"/>
      <c r="AO618" s="643"/>
      <c r="AP618" s="643"/>
      <c r="AQ618" s="643"/>
      <c r="AR618" s="643"/>
      <c r="AS618" s="643"/>
      <c r="AT618" s="643"/>
      <c r="AU618" s="643"/>
      <c r="AV618" s="643"/>
      <c r="AW618" s="643"/>
      <c r="AX618" s="643"/>
      <c r="AY618" s="643"/>
      <c r="AZ618" s="643"/>
      <c r="BA618" s="643"/>
      <c r="BB618" s="643"/>
      <c r="BC618" s="643"/>
      <c r="BD618" s="643"/>
      <c r="BE618" s="643"/>
      <c r="BF618" s="643"/>
      <c r="BG618" s="643"/>
      <c r="BH618" s="643"/>
      <c r="BI618" s="643"/>
      <c r="BJ618" s="643"/>
      <c r="BK618" s="643"/>
      <c r="BL618" s="643"/>
      <c r="BM618" s="643"/>
      <c r="BN618" s="643"/>
      <c r="BO618" s="643"/>
      <c r="BP618" s="643"/>
      <c r="BQ618" s="643"/>
      <c r="BR618" s="643"/>
      <c r="BS618" s="643"/>
      <c r="BT618" s="643"/>
      <c r="BU618" s="643"/>
      <c r="BV618" s="643"/>
      <c r="BW618" s="643"/>
      <c r="BX618" s="643"/>
      <c r="BY618" s="643"/>
    </row>
    <row r="619" spans="1:77" s="150" customFormat="1" ht="75" customHeight="1">
      <c r="A619" s="6" t="s">
        <v>923</v>
      </c>
      <c r="B619" s="21" t="s">
        <v>227</v>
      </c>
      <c r="C619" s="21" t="s">
        <v>1097</v>
      </c>
      <c r="D619" s="21">
        <v>61</v>
      </c>
      <c r="E619" s="21">
        <v>15</v>
      </c>
      <c r="F619" s="21">
        <v>2.7</v>
      </c>
      <c r="G619" s="21" t="s">
        <v>40</v>
      </c>
      <c r="H619" s="12" t="s">
        <v>34</v>
      </c>
      <c r="I619" s="21" t="s">
        <v>229</v>
      </c>
      <c r="J619" s="21" t="s">
        <v>229</v>
      </c>
      <c r="K619" s="21" t="s">
        <v>2312</v>
      </c>
      <c r="L619" s="21" t="s">
        <v>36</v>
      </c>
      <c r="M619" s="21" t="s">
        <v>228</v>
      </c>
      <c r="N619" s="12" t="s">
        <v>229</v>
      </c>
      <c r="O619" s="21" t="s">
        <v>870</v>
      </c>
      <c r="P619" s="21" t="s">
        <v>52</v>
      </c>
      <c r="Q619" s="21" t="s">
        <v>229</v>
      </c>
      <c r="R619" s="21" t="s">
        <v>229</v>
      </c>
      <c r="S619" s="21" t="s">
        <v>924</v>
      </c>
      <c r="T619" s="21" t="s">
        <v>229</v>
      </c>
      <c r="U619" s="21" t="s">
        <v>149</v>
      </c>
      <c r="V619" s="21" t="s">
        <v>53</v>
      </c>
      <c r="W619" s="34" t="s">
        <v>1107</v>
      </c>
      <c r="X619" s="34" t="s">
        <v>1108</v>
      </c>
      <c r="Y619" s="59">
        <f t="shared" si="12"/>
        <v>0</v>
      </c>
      <c r="Z619" s="12" t="s">
        <v>1154</v>
      </c>
      <c r="AA619" s="12">
        <v>2.7</v>
      </c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  <c r="BD619" s="12"/>
      <c r="BE619" s="12"/>
      <c r="BF619" s="12"/>
      <c r="BG619" s="12"/>
      <c r="BH619" s="12"/>
      <c r="BI619" s="12"/>
      <c r="BJ619" s="12"/>
      <c r="BK619" s="12"/>
      <c r="BL619" s="12"/>
      <c r="BM619" s="12"/>
      <c r="BN619" s="12"/>
      <c r="BO619" s="12"/>
      <c r="BP619" s="12"/>
      <c r="BQ619" s="12"/>
      <c r="BR619" s="12"/>
      <c r="BS619" s="12"/>
      <c r="BT619" s="12"/>
      <c r="BU619" s="12"/>
      <c r="BV619" s="12"/>
      <c r="BW619" s="12"/>
      <c r="BX619" s="12"/>
      <c r="BY619" s="12"/>
    </row>
    <row r="620" spans="1:77" s="647" customFormat="1" ht="75" customHeight="1">
      <c r="A620" s="243" t="s">
        <v>923</v>
      </c>
      <c r="B620" s="444" t="s">
        <v>227</v>
      </c>
      <c r="C620" s="444" t="s">
        <v>1097</v>
      </c>
      <c r="D620" s="444">
        <v>61</v>
      </c>
      <c r="E620" s="444">
        <v>17</v>
      </c>
      <c r="F620" s="648">
        <v>1.6</v>
      </c>
      <c r="G620" s="444" t="s">
        <v>40</v>
      </c>
      <c r="H620" s="137" t="s">
        <v>34</v>
      </c>
      <c r="I620" s="444" t="s">
        <v>229</v>
      </c>
      <c r="J620" s="444" t="s">
        <v>229</v>
      </c>
      <c r="K620" s="444" t="s">
        <v>2312</v>
      </c>
      <c r="L620" s="444" t="s">
        <v>36</v>
      </c>
      <c r="M620" s="444" t="s">
        <v>228</v>
      </c>
      <c r="N620" s="137" t="s">
        <v>229</v>
      </c>
      <c r="O620" s="444" t="s">
        <v>870</v>
      </c>
      <c r="P620" s="444" t="s">
        <v>52</v>
      </c>
      <c r="Q620" s="444" t="s">
        <v>229</v>
      </c>
      <c r="R620" s="444" t="s">
        <v>229</v>
      </c>
      <c r="S620" s="444" t="s">
        <v>924</v>
      </c>
      <c r="T620" s="444" t="s">
        <v>229</v>
      </c>
      <c r="U620" s="444" t="s">
        <v>149</v>
      </c>
      <c r="V620" s="444" t="s">
        <v>53</v>
      </c>
      <c r="W620" s="419" t="s">
        <v>1098</v>
      </c>
      <c r="X620" s="419" t="s">
        <v>1099</v>
      </c>
      <c r="Y620" s="140">
        <f t="shared" si="12"/>
        <v>1.6</v>
      </c>
      <c r="Z620" s="137"/>
      <c r="AA620" s="137"/>
      <c r="AB620" s="137"/>
      <c r="AC620" s="137"/>
      <c r="AD620" s="137"/>
      <c r="AE620" s="137"/>
      <c r="AF620" s="137"/>
      <c r="AG620" s="137"/>
      <c r="AH620" s="137"/>
      <c r="AI620" s="137"/>
      <c r="AJ620" s="137"/>
      <c r="AK620" s="137"/>
      <c r="AL620" s="137"/>
      <c r="AM620" s="137"/>
      <c r="AN620" s="137"/>
      <c r="AO620" s="137"/>
      <c r="AP620" s="137"/>
      <c r="AQ620" s="137"/>
      <c r="AR620" s="137"/>
      <c r="AS620" s="137"/>
      <c r="AT620" s="137"/>
      <c r="AU620" s="137"/>
      <c r="AV620" s="137"/>
      <c r="AW620" s="137"/>
      <c r="AX620" s="137"/>
      <c r="AY620" s="137"/>
      <c r="AZ620" s="137"/>
      <c r="BA620" s="137"/>
      <c r="BB620" s="137"/>
      <c r="BC620" s="137"/>
      <c r="BD620" s="137"/>
      <c r="BE620" s="137"/>
      <c r="BF620" s="137"/>
      <c r="BG620" s="137"/>
      <c r="BH620" s="137"/>
      <c r="BI620" s="137"/>
      <c r="BJ620" s="137"/>
      <c r="BK620" s="137"/>
      <c r="BL620" s="137"/>
      <c r="BM620" s="137"/>
      <c r="BN620" s="137"/>
      <c r="BO620" s="137"/>
      <c r="BP620" s="137"/>
      <c r="BQ620" s="137"/>
      <c r="BR620" s="137"/>
      <c r="BS620" s="137"/>
      <c r="BT620" s="137"/>
      <c r="BU620" s="137"/>
      <c r="BV620" s="137"/>
      <c r="BW620" s="137"/>
      <c r="BX620" s="137"/>
      <c r="BY620" s="137"/>
    </row>
    <row r="621" spans="1:77" s="150" customFormat="1" ht="75" customHeight="1">
      <c r="A621" s="8" t="s">
        <v>351</v>
      </c>
      <c r="B621" s="21" t="s">
        <v>227</v>
      </c>
      <c r="C621" s="21" t="s">
        <v>1097</v>
      </c>
      <c r="D621" s="21">
        <v>69</v>
      </c>
      <c r="E621" s="21">
        <v>5</v>
      </c>
      <c r="F621" s="37">
        <v>1.4</v>
      </c>
      <c r="G621" s="21" t="s">
        <v>1100</v>
      </c>
      <c r="H621" s="12" t="s">
        <v>34</v>
      </c>
      <c r="I621" s="21" t="s">
        <v>229</v>
      </c>
      <c r="J621" s="21" t="s">
        <v>229</v>
      </c>
      <c r="K621" s="21" t="s">
        <v>2312</v>
      </c>
      <c r="L621" s="21" t="s">
        <v>36</v>
      </c>
      <c r="M621" s="21" t="s">
        <v>228</v>
      </c>
      <c r="N621" s="12" t="s">
        <v>229</v>
      </c>
      <c r="O621" s="21" t="s">
        <v>870</v>
      </c>
      <c r="P621" s="21" t="s">
        <v>52</v>
      </c>
      <c r="Q621" s="5" t="s">
        <v>44</v>
      </c>
      <c r="R621" s="5" t="s">
        <v>44</v>
      </c>
      <c r="S621" s="5" t="s">
        <v>44</v>
      </c>
      <c r="T621" s="5" t="s">
        <v>44</v>
      </c>
      <c r="U621" s="21" t="s">
        <v>149</v>
      </c>
      <c r="V621" s="21" t="s">
        <v>53</v>
      </c>
      <c r="W621" s="34" t="s">
        <v>1101</v>
      </c>
      <c r="X621" s="34" t="s">
        <v>1102</v>
      </c>
      <c r="Y621" s="59">
        <f t="shared" si="12"/>
        <v>0</v>
      </c>
      <c r="Z621" s="12" t="s">
        <v>2319</v>
      </c>
      <c r="AA621" s="12">
        <v>1.4</v>
      </c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  <c r="BD621" s="12"/>
      <c r="BE621" s="12"/>
      <c r="BF621" s="12"/>
      <c r="BG621" s="12"/>
      <c r="BH621" s="12"/>
      <c r="BI621" s="12"/>
      <c r="BJ621" s="12"/>
      <c r="BK621" s="12"/>
      <c r="BL621" s="12"/>
      <c r="BM621" s="12"/>
      <c r="BN621" s="12"/>
      <c r="BO621" s="12"/>
      <c r="BP621" s="12"/>
      <c r="BQ621" s="12"/>
      <c r="BR621" s="12"/>
      <c r="BS621" s="12"/>
      <c r="BT621" s="12"/>
      <c r="BU621" s="12"/>
      <c r="BV621" s="12"/>
      <c r="BW621" s="12"/>
      <c r="BX621" s="12"/>
      <c r="BY621" s="12"/>
    </row>
    <row r="622" spans="1:77" s="630" customFormat="1" ht="75" customHeight="1">
      <c r="A622" s="521" t="s">
        <v>351</v>
      </c>
      <c r="B622" s="628" t="s">
        <v>227</v>
      </c>
      <c r="C622" s="393" t="s">
        <v>1097</v>
      </c>
      <c r="D622" s="393">
        <v>69</v>
      </c>
      <c r="E622" s="393">
        <v>10</v>
      </c>
      <c r="F622" s="629">
        <v>2.1</v>
      </c>
      <c r="G622" s="393" t="s">
        <v>66</v>
      </c>
      <c r="H622" s="48" t="s">
        <v>34</v>
      </c>
      <c r="I622" s="393" t="s">
        <v>229</v>
      </c>
      <c r="J622" s="393" t="s">
        <v>229</v>
      </c>
      <c r="K622" s="393" t="s">
        <v>2312</v>
      </c>
      <c r="L622" s="393" t="s">
        <v>36</v>
      </c>
      <c r="M622" s="393" t="s">
        <v>228</v>
      </c>
      <c r="N622" s="48" t="s">
        <v>229</v>
      </c>
      <c r="O622" s="393" t="s">
        <v>26</v>
      </c>
      <c r="P622" s="393" t="s">
        <v>52</v>
      </c>
      <c r="Q622" s="47" t="s">
        <v>44</v>
      </c>
      <c r="R622" s="47" t="s">
        <v>44</v>
      </c>
      <c r="S622" s="47" t="s">
        <v>44</v>
      </c>
      <c r="T622" s="47" t="s">
        <v>44</v>
      </c>
      <c r="U622" s="393" t="s">
        <v>149</v>
      </c>
      <c r="V622" s="393" t="s">
        <v>53</v>
      </c>
      <c r="W622" s="348" t="s">
        <v>1103</v>
      </c>
      <c r="X622" s="348" t="s">
        <v>1104</v>
      </c>
      <c r="Y622" s="50">
        <f t="shared" si="12"/>
        <v>0.46830000000000016</v>
      </c>
      <c r="Z622" s="48" t="s">
        <v>1154</v>
      </c>
      <c r="AA622" s="48">
        <v>1.2134</v>
      </c>
      <c r="AB622" s="48" t="s">
        <v>1155</v>
      </c>
      <c r="AC622" s="48">
        <v>0.41830000000000001</v>
      </c>
      <c r="AD622" s="48"/>
      <c r="AE622" s="48"/>
      <c r="AF622" s="48"/>
      <c r="AG622" s="48"/>
      <c r="AH622" s="48"/>
      <c r="AI622" s="48"/>
      <c r="AJ622" s="48"/>
      <c r="AK622" s="48"/>
      <c r="AL622" s="48"/>
      <c r="AM622" s="48"/>
      <c r="AN622" s="48"/>
      <c r="AO622" s="48"/>
      <c r="AP622" s="48"/>
      <c r="AQ622" s="48"/>
      <c r="AR622" s="48"/>
      <c r="AS622" s="48"/>
      <c r="AT622" s="48"/>
      <c r="AU622" s="48"/>
      <c r="AV622" s="48"/>
      <c r="AW622" s="48"/>
      <c r="AX622" s="48"/>
      <c r="AY622" s="48"/>
      <c r="AZ622" s="48"/>
      <c r="BA622" s="48"/>
      <c r="BB622" s="48"/>
      <c r="BC622" s="48"/>
      <c r="BD622" s="48"/>
      <c r="BE622" s="48"/>
      <c r="BF622" s="48"/>
      <c r="BG622" s="48"/>
      <c r="BH622" s="48"/>
      <c r="BI622" s="48"/>
      <c r="BJ622" s="48"/>
      <c r="BK622" s="48"/>
      <c r="BL622" s="48"/>
      <c r="BM622" s="48"/>
      <c r="BN622" s="48"/>
      <c r="BO622" s="48"/>
      <c r="BP622" s="48"/>
      <c r="BQ622" s="48"/>
      <c r="BR622" s="48"/>
      <c r="BS622" s="48"/>
      <c r="BT622" s="48"/>
      <c r="BU622" s="48"/>
      <c r="BV622" s="48"/>
      <c r="BW622" s="48"/>
      <c r="BX622" s="48"/>
      <c r="BY622" s="48"/>
    </row>
    <row r="623" spans="1:77" s="150" customFormat="1" ht="75" customHeight="1">
      <c r="A623" s="575" t="s">
        <v>351</v>
      </c>
      <c r="B623" s="411" t="s">
        <v>227</v>
      </c>
      <c r="C623" s="141" t="s">
        <v>1097</v>
      </c>
      <c r="D623" s="141">
        <v>69</v>
      </c>
      <c r="E623" s="141">
        <v>24</v>
      </c>
      <c r="F623" s="412">
        <v>0.9</v>
      </c>
      <c r="G623" s="141" t="s">
        <v>1100</v>
      </c>
      <c r="H623" s="93" t="s">
        <v>34</v>
      </c>
      <c r="I623" s="141" t="s">
        <v>229</v>
      </c>
      <c r="J623" s="141" t="s">
        <v>229</v>
      </c>
      <c r="K623" s="141" t="s">
        <v>2312</v>
      </c>
      <c r="L623" s="141" t="s">
        <v>36</v>
      </c>
      <c r="M623" s="141" t="s">
        <v>228</v>
      </c>
      <c r="N623" s="93" t="s">
        <v>229</v>
      </c>
      <c r="O623" s="141" t="s">
        <v>870</v>
      </c>
      <c r="P623" s="141" t="s">
        <v>52</v>
      </c>
      <c r="Q623" s="16" t="s">
        <v>44</v>
      </c>
      <c r="R623" s="16" t="s">
        <v>44</v>
      </c>
      <c r="S623" s="16" t="s">
        <v>44</v>
      </c>
      <c r="T623" s="16" t="s">
        <v>44</v>
      </c>
      <c r="U623" s="141" t="s">
        <v>149</v>
      </c>
      <c r="V623" s="141" t="s">
        <v>53</v>
      </c>
      <c r="W623" s="79" t="s">
        <v>1105</v>
      </c>
      <c r="X623" s="79" t="s">
        <v>1106</v>
      </c>
      <c r="Y623" s="130">
        <f t="shared" si="12"/>
        <v>0</v>
      </c>
      <c r="Z623" s="93" t="s">
        <v>2319</v>
      </c>
      <c r="AA623" s="93">
        <v>0.9</v>
      </c>
      <c r="AB623" s="93"/>
      <c r="AC623" s="93"/>
      <c r="AD623" s="93"/>
      <c r="AE623" s="93"/>
      <c r="AF623" s="93"/>
      <c r="AG623" s="93"/>
      <c r="AH623" s="93"/>
      <c r="AI623" s="93"/>
      <c r="AJ623" s="93"/>
      <c r="AK623" s="93"/>
      <c r="AL623" s="93"/>
      <c r="AM623" s="93"/>
      <c r="AN623" s="93"/>
      <c r="AO623" s="93"/>
      <c r="AP623" s="93"/>
      <c r="AQ623" s="93"/>
      <c r="AR623" s="93"/>
      <c r="AS623" s="93"/>
      <c r="AT623" s="93"/>
      <c r="AU623" s="93"/>
      <c r="AV623" s="93"/>
      <c r="AW623" s="93"/>
      <c r="AX623" s="93"/>
      <c r="AY623" s="93"/>
      <c r="AZ623" s="93"/>
      <c r="BA623" s="93"/>
      <c r="BB623" s="93"/>
      <c r="BC623" s="93"/>
      <c r="BD623" s="93"/>
      <c r="BE623" s="93"/>
      <c r="BF623" s="93"/>
      <c r="BG623" s="93"/>
      <c r="BH623" s="93"/>
      <c r="BI623" s="93"/>
      <c r="BJ623" s="93"/>
      <c r="BK623" s="93"/>
      <c r="BL623" s="93"/>
      <c r="BM623" s="93"/>
      <c r="BN623" s="93"/>
      <c r="BO623" s="93"/>
      <c r="BP623" s="93"/>
      <c r="BQ623" s="93"/>
      <c r="BR623" s="93"/>
      <c r="BS623" s="93"/>
      <c r="BT623" s="93"/>
      <c r="BU623" s="93"/>
      <c r="BV623" s="93"/>
      <c r="BW623" s="93"/>
      <c r="BX623" s="93"/>
      <c r="BY623" s="93"/>
    </row>
    <row r="624" spans="1:77" s="320" customFormat="1" ht="45" customHeight="1">
      <c r="A624" s="8" t="s">
        <v>351</v>
      </c>
      <c r="B624" s="127" t="s">
        <v>227</v>
      </c>
      <c r="C624" s="5" t="s">
        <v>227</v>
      </c>
      <c r="D624" s="317">
        <v>58</v>
      </c>
      <c r="E624" s="5">
        <v>3</v>
      </c>
      <c r="F624" s="5">
        <v>1.1000000000000001</v>
      </c>
      <c r="G624" s="5" t="s">
        <v>1949</v>
      </c>
      <c r="H624" s="156" t="s">
        <v>77</v>
      </c>
      <c r="I624" s="5" t="s">
        <v>924</v>
      </c>
      <c r="J624" s="5" t="s">
        <v>924</v>
      </c>
      <c r="K624" s="21" t="s">
        <v>2311</v>
      </c>
      <c r="L624" s="5" t="s">
        <v>36</v>
      </c>
      <c r="M624" s="6" t="s">
        <v>1947</v>
      </c>
      <c r="N624" s="28" t="s">
        <v>1948</v>
      </c>
      <c r="O624" s="5" t="s">
        <v>82</v>
      </c>
      <c r="P624" s="5" t="s">
        <v>52</v>
      </c>
      <c r="Q624" s="5" t="s">
        <v>996</v>
      </c>
      <c r="R624" s="5">
        <v>1.1000000000000001</v>
      </c>
      <c r="S624" s="5" t="s">
        <v>44</v>
      </c>
      <c r="T624" s="5" t="s">
        <v>44</v>
      </c>
      <c r="U624" s="5" t="s">
        <v>938</v>
      </c>
      <c r="V624" s="5" t="s">
        <v>53</v>
      </c>
      <c r="W624" s="5">
        <v>2236360.4</v>
      </c>
      <c r="X624" s="5">
        <v>424083.95</v>
      </c>
      <c r="Y624" s="126">
        <f t="shared" si="12"/>
        <v>0</v>
      </c>
      <c r="Z624" s="17" t="s">
        <v>1951</v>
      </c>
      <c r="AA624" s="320">
        <v>1.1000000000000001</v>
      </c>
    </row>
    <row r="625" spans="1:77" s="320" customFormat="1" ht="45" customHeight="1">
      <c r="A625" s="8" t="s">
        <v>351</v>
      </c>
      <c r="B625" s="127" t="s">
        <v>227</v>
      </c>
      <c r="C625" s="5" t="s">
        <v>227</v>
      </c>
      <c r="D625" s="317">
        <v>58</v>
      </c>
      <c r="E625" s="5">
        <v>8</v>
      </c>
      <c r="F625" s="5">
        <v>1.5</v>
      </c>
      <c r="G625" s="5" t="s">
        <v>40</v>
      </c>
      <c r="H625" s="156" t="s">
        <v>77</v>
      </c>
      <c r="I625" s="5" t="s">
        <v>924</v>
      </c>
      <c r="J625" s="5" t="s">
        <v>924</v>
      </c>
      <c r="K625" s="21" t="s">
        <v>2311</v>
      </c>
      <c r="L625" s="5" t="s">
        <v>36</v>
      </c>
      <c r="M625" s="6" t="s">
        <v>1947</v>
      </c>
      <c r="N625" s="28" t="s">
        <v>1948</v>
      </c>
      <c r="O625" s="5" t="s">
        <v>936</v>
      </c>
      <c r="P625" s="5" t="s">
        <v>52</v>
      </c>
      <c r="Q625" s="5" t="s">
        <v>996</v>
      </c>
      <c r="R625" s="5">
        <v>1.5</v>
      </c>
      <c r="S625" s="5" t="s">
        <v>44</v>
      </c>
      <c r="T625" s="5" t="s">
        <v>44</v>
      </c>
      <c r="U625" s="5" t="s">
        <v>938</v>
      </c>
      <c r="V625" s="5" t="s">
        <v>53</v>
      </c>
      <c r="W625" s="5">
        <v>2235642.79</v>
      </c>
      <c r="X625" s="5">
        <v>422980.16</v>
      </c>
      <c r="Y625" s="126">
        <f t="shared" si="12"/>
        <v>0</v>
      </c>
      <c r="Z625" s="17" t="s">
        <v>1951</v>
      </c>
      <c r="AA625" s="320">
        <v>1.5</v>
      </c>
    </row>
    <row r="626" spans="1:77" s="320" customFormat="1" ht="45" customHeight="1">
      <c r="A626" s="8" t="s">
        <v>351</v>
      </c>
      <c r="B626" s="127" t="s">
        <v>227</v>
      </c>
      <c r="C626" s="5" t="s">
        <v>227</v>
      </c>
      <c r="D626" s="317">
        <v>83</v>
      </c>
      <c r="E626" s="5">
        <v>44</v>
      </c>
      <c r="F626" s="5">
        <v>2.2000000000000002</v>
      </c>
      <c r="G626" s="5" t="s">
        <v>40</v>
      </c>
      <c r="H626" s="156" t="s">
        <v>77</v>
      </c>
      <c r="I626" s="5" t="s">
        <v>924</v>
      </c>
      <c r="J626" s="5" t="s">
        <v>924</v>
      </c>
      <c r="K626" s="21" t="s">
        <v>2311</v>
      </c>
      <c r="L626" s="5" t="s">
        <v>36</v>
      </c>
      <c r="M626" s="6" t="s">
        <v>1947</v>
      </c>
      <c r="N626" s="28" t="s">
        <v>1948</v>
      </c>
      <c r="O626" s="5" t="s">
        <v>936</v>
      </c>
      <c r="P626" s="5" t="s">
        <v>52</v>
      </c>
      <c r="Q626" s="5" t="s">
        <v>996</v>
      </c>
      <c r="R626" s="5">
        <v>2.2000000000000002</v>
      </c>
      <c r="S626" s="5" t="s">
        <v>44</v>
      </c>
      <c r="T626" s="5" t="s">
        <v>44</v>
      </c>
      <c r="U626" s="5" t="s">
        <v>938</v>
      </c>
      <c r="V626" s="5" t="s">
        <v>53</v>
      </c>
      <c r="W626" s="5" t="s">
        <v>2226</v>
      </c>
      <c r="X626" s="5" t="s">
        <v>2227</v>
      </c>
      <c r="Y626" s="126">
        <f t="shared" si="12"/>
        <v>0</v>
      </c>
      <c r="Z626" s="17" t="s">
        <v>1951</v>
      </c>
      <c r="AA626" s="320">
        <v>2.2000000000000002</v>
      </c>
    </row>
    <row r="627" spans="1:77" s="320" customFormat="1" ht="45" customHeight="1">
      <c r="A627" s="8" t="s">
        <v>351</v>
      </c>
      <c r="B627" s="127" t="s">
        <v>227</v>
      </c>
      <c r="C627" s="5" t="s">
        <v>227</v>
      </c>
      <c r="D627" s="317">
        <v>6</v>
      </c>
      <c r="E627" s="5">
        <v>8</v>
      </c>
      <c r="F627" s="5">
        <v>1.5250999999999999</v>
      </c>
      <c r="G627" s="5" t="s">
        <v>40</v>
      </c>
      <c r="H627" s="156" t="s">
        <v>77</v>
      </c>
      <c r="I627" s="5" t="s">
        <v>924</v>
      </c>
      <c r="J627" s="5" t="s">
        <v>924</v>
      </c>
      <c r="K627" s="21" t="s">
        <v>2313</v>
      </c>
      <c r="L627" s="5" t="s">
        <v>36</v>
      </c>
      <c r="M627" s="6" t="s">
        <v>1947</v>
      </c>
      <c r="N627" s="28" t="s">
        <v>1948</v>
      </c>
      <c r="O627" s="5" t="s">
        <v>936</v>
      </c>
      <c r="P627" s="5" t="s">
        <v>52</v>
      </c>
      <c r="Q627" s="5" t="s">
        <v>996</v>
      </c>
      <c r="R627" s="5">
        <v>1.5250999999999999</v>
      </c>
      <c r="S627" s="5" t="s">
        <v>44</v>
      </c>
      <c r="T627" s="5" t="s">
        <v>44</v>
      </c>
      <c r="U627" s="5" t="s">
        <v>938</v>
      </c>
      <c r="V627" s="5" t="s">
        <v>53</v>
      </c>
      <c r="W627" s="5" t="s">
        <v>2228</v>
      </c>
      <c r="X627" s="5" t="s">
        <v>2229</v>
      </c>
      <c r="Y627" s="126">
        <f t="shared" si="12"/>
        <v>0</v>
      </c>
      <c r="Z627" s="17" t="s">
        <v>1951</v>
      </c>
      <c r="AA627" s="320">
        <v>1.5250999999999999</v>
      </c>
    </row>
    <row r="628" spans="1:77" s="320" customFormat="1" ht="45" customHeight="1">
      <c r="A628" s="8" t="s">
        <v>351</v>
      </c>
      <c r="B628" s="127" t="s">
        <v>227</v>
      </c>
      <c r="C628" s="5" t="s">
        <v>227</v>
      </c>
      <c r="D628" s="317">
        <v>63</v>
      </c>
      <c r="E628" s="5">
        <v>8</v>
      </c>
      <c r="F628" s="5">
        <v>1.4</v>
      </c>
      <c r="G628" s="5" t="s">
        <v>40</v>
      </c>
      <c r="H628" s="156" t="s">
        <v>77</v>
      </c>
      <c r="I628" s="5" t="s">
        <v>924</v>
      </c>
      <c r="J628" s="5" t="s">
        <v>924</v>
      </c>
      <c r="K628" s="21" t="s">
        <v>2311</v>
      </c>
      <c r="L628" s="5" t="s">
        <v>36</v>
      </c>
      <c r="M628" s="6" t="s">
        <v>1947</v>
      </c>
      <c r="N628" s="28" t="s">
        <v>1948</v>
      </c>
      <c r="O628" s="5" t="s">
        <v>936</v>
      </c>
      <c r="P628" s="5" t="s">
        <v>52</v>
      </c>
      <c r="Q628" s="5" t="s">
        <v>996</v>
      </c>
      <c r="R628" s="5">
        <v>1.4</v>
      </c>
      <c r="S628" s="5" t="s">
        <v>44</v>
      </c>
      <c r="T628" s="5" t="s">
        <v>44</v>
      </c>
      <c r="U628" s="5" t="s">
        <v>938</v>
      </c>
      <c r="V628" s="5" t="s">
        <v>53</v>
      </c>
      <c r="W628" s="5">
        <v>2235469.77</v>
      </c>
      <c r="X628" s="5">
        <v>422833.59</v>
      </c>
      <c r="Y628" s="126">
        <f t="shared" si="12"/>
        <v>0</v>
      </c>
      <c r="Z628" s="17" t="s">
        <v>1951</v>
      </c>
      <c r="AA628" s="320">
        <v>1.4</v>
      </c>
    </row>
    <row r="629" spans="1:77" s="320" customFormat="1" ht="45" customHeight="1">
      <c r="A629" s="8" t="s">
        <v>351</v>
      </c>
      <c r="B629" s="127" t="s">
        <v>227</v>
      </c>
      <c r="C629" s="5" t="s">
        <v>227</v>
      </c>
      <c r="D629" s="317">
        <v>94</v>
      </c>
      <c r="E629" s="5">
        <v>14</v>
      </c>
      <c r="F629" s="5">
        <v>3.6</v>
      </c>
      <c r="G629" s="5" t="s">
        <v>40</v>
      </c>
      <c r="H629" s="156" t="s">
        <v>77</v>
      </c>
      <c r="I629" s="5" t="s">
        <v>924</v>
      </c>
      <c r="J629" s="5" t="s">
        <v>924</v>
      </c>
      <c r="K629" s="21" t="s">
        <v>2436</v>
      </c>
      <c r="L629" s="5" t="s">
        <v>36</v>
      </c>
      <c r="M629" s="28" t="s">
        <v>1947</v>
      </c>
      <c r="N629" s="28" t="s">
        <v>1948</v>
      </c>
      <c r="O629" s="5" t="s">
        <v>936</v>
      </c>
      <c r="P629" s="5" t="s">
        <v>52</v>
      </c>
      <c r="Q629" s="5" t="s">
        <v>996</v>
      </c>
      <c r="R629" s="5">
        <v>3.6</v>
      </c>
      <c r="S629" s="5" t="s">
        <v>44</v>
      </c>
      <c r="T629" s="5" t="s">
        <v>44</v>
      </c>
      <c r="U629" s="5" t="s">
        <v>938</v>
      </c>
      <c r="V629" s="5" t="s">
        <v>53</v>
      </c>
      <c r="W629" s="5">
        <v>53.292188000000003</v>
      </c>
      <c r="X629" s="5">
        <v>87.051970999999995</v>
      </c>
      <c r="Y629" s="126">
        <f t="shared" si="12"/>
        <v>0</v>
      </c>
      <c r="Z629" s="17" t="s">
        <v>1951</v>
      </c>
      <c r="AA629" s="320">
        <v>0.26</v>
      </c>
      <c r="AB629" s="17" t="s">
        <v>1951</v>
      </c>
      <c r="AC629" s="320">
        <v>3.34</v>
      </c>
    </row>
    <row r="630" spans="1:77" s="320" customFormat="1" ht="60" customHeight="1">
      <c r="A630" s="8" t="s">
        <v>351</v>
      </c>
      <c r="B630" s="26" t="s">
        <v>351</v>
      </c>
      <c r="C630" s="26" t="s">
        <v>351</v>
      </c>
      <c r="D630" s="527">
        <v>66</v>
      </c>
      <c r="E630" s="528" t="s">
        <v>2169</v>
      </c>
      <c r="F630" s="26">
        <v>4</v>
      </c>
      <c r="G630" s="26" t="s">
        <v>39</v>
      </c>
      <c r="H630" s="156" t="s">
        <v>77</v>
      </c>
      <c r="I630" s="57"/>
      <c r="J630" s="26"/>
      <c r="K630" s="156" t="s">
        <v>2311</v>
      </c>
      <c r="L630" s="5" t="s">
        <v>36</v>
      </c>
      <c r="M630" s="529" t="s">
        <v>1947</v>
      </c>
      <c r="N630" s="28" t="s">
        <v>1948</v>
      </c>
      <c r="O630" s="5" t="s">
        <v>936</v>
      </c>
      <c r="P630" s="5" t="s">
        <v>52</v>
      </c>
      <c r="Q630" s="5" t="s">
        <v>2167</v>
      </c>
      <c r="R630" s="5">
        <v>4</v>
      </c>
      <c r="S630" s="5" t="s">
        <v>44</v>
      </c>
      <c r="T630" s="5" t="s">
        <v>44</v>
      </c>
      <c r="U630" s="5" t="s">
        <v>938</v>
      </c>
      <c r="V630" s="33" t="s">
        <v>53</v>
      </c>
      <c r="W630" s="34">
        <v>2212927.65</v>
      </c>
      <c r="X630" s="34">
        <v>383432.82</v>
      </c>
      <c r="Y630" s="126">
        <f t="shared" si="12"/>
        <v>0</v>
      </c>
      <c r="Z630" s="17" t="s">
        <v>2168</v>
      </c>
      <c r="AA630" s="320">
        <v>4</v>
      </c>
      <c r="AB630" s="17"/>
    </row>
    <row r="631" spans="1:77" s="320" customFormat="1" ht="60" customHeight="1">
      <c r="A631" s="8" t="s">
        <v>351</v>
      </c>
      <c r="B631" s="26" t="s">
        <v>351</v>
      </c>
      <c r="C631" s="26" t="s">
        <v>351</v>
      </c>
      <c r="D631" s="527">
        <v>66</v>
      </c>
      <c r="E631" s="528" t="s">
        <v>2170</v>
      </c>
      <c r="F631" s="26">
        <v>2</v>
      </c>
      <c r="G631" s="26" t="s">
        <v>39</v>
      </c>
      <c r="H631" s="156" t="s">
        <v>77</v>
      </c>
      <c r="I631" s="57"/>
      <c r="J631" s="26"/>
      <c r="K631" s="156" t="s">
        <v>2285</v>
      </c>
      <c r="L631" s="5" t="s">
        <v>36</v>
      </c>
      <c r="M631" s="529" t="s">
        <v>1947</v>
      </c>
      <c r="N631" s="28" t="s">
        <v>1948</v>
      </c>
      <c r="O631" s="5" t="s">
        <v>936</v>
      </c>
      <c r="P631" s="5" t="s">
        <v>52</v>
      </c>
      <c r="Q631" s="5" t="s">
        <v>2167</v>
      </c>
      <c r="R631" s="5">
        <v>2</v>
      </c>
      <c r="S631" s="5" t="s">
        <v>44</v>
      </c>
      <c r="T631" s="5" t="s">
        <v>44</v>
      </c>
      <c r="U631" s="5" t="s">
        <v>938</v>
      </c>
      <c r="V631" s="33" t="s">
        <v>53</v>
      </c>
      <c r="W631" s="34">
        <v>2212927.65</v>
      </c>
      <c r="X631" s="34">
        <v>383432.82</v>
      </c>
      <c r="Y631" s="126">
        <f t="shared" si="12"/>
        <v>0</v>
      </c>
      <c r="Z631" s="17" t="s">
        <v>2168</v>
      </c>
      <c r="AA631" s="320">
        <v>2</v>
      </c>
      <c r="AB631" s="17"/>
      <c r="AD631" s="17"/>
      <c r="AF631" s="17"/>
      <c r="AH631" s="17"/>
    </row>
    <row r="632" spans="1:77" s="320" customFormat="1" ht="60" customHeight="1">
      <c r="A632" s="8" t="s">
        <v>351</v>
      </c>
      <c r="B632" s="26" t="s">
        <v>351</v>
      </c>
      <c r="C632" s="26" t="s">
        <v>351</v>
      </c>
      <c r="D632" s="527">
        <v>66</v>
      </c>
      <c r="E632" s="26">
        <v>17</v>
      </c>
      <c r="F632" s="26">
        <v>3</v>
      </c>
      <c r="G632" s="26" t="s">
        <v>39</v>
      </c>
      <c r="H632" s="156" t="s">
        <v>77</v>
      </c>
      <c r="I632" s="57"/>
      <c r="J632" s="26"/>
      <c r="K632" s="156" t="s">
        <v>2311</v>
      </c>
      <c r="L632" s="5" t="s">
        <v>36</v>
      </c>
      <c r="M632" s="529" t="s">
        <v>1947</v>
      </c>
      <c r="N632" s="28" t="s">
        <v>1948</v>
      </c>
      <c r="O632" s="5" t="s">
        <v>936</v>
      </c>
      <c r="P632" s="5" t="s">
        <v>52</v>
      </c>
      <c r="Q632" s="5" t="s">
        <v>2167</v>
      </c>
      <c r="R632" s="26">
        <v>3</v>
      </c>
      <c r="S632" s="5" t="s">
        <v>44</v>
      </c>
      <c r="T632" s="5" t="s">
        <v>44</v>
      </c>
      <c r="U632" s="5" t="s">
        <v>938</v>
      </c>
      <c r="V632" s="33" t="s">
        <v>53</v>
      </c>
      <c r="W632" s="34">
        <v>2212927.65</v>
      </c>
      <c r="X632" s="34">
        <v>383432.82</v>
      </c>
      <c r="Y632" s="126">
        <f t="shared" si="12"/>
        <v>0</v>
      </c>
      <c r="Z632" s="17" t="s">
        <v>2168</v>
      </c>
      <c r="AA632" s="320">
        <v>3</v>
      </c>
      <c r="AB632" s="17"/>
      <c r="AD632" s="17"/>
      <c r="AF632" s="17"/>
      <c r="AH632" s="17"/>
    </row>
    <row r="633" spans="1:77" s="320" customFormat="1" ht="60" customHeight="1">
      <c r="A633" s="8" t="s">
        <v>351</v>
      </c>
      <c r="B633" s="26" t="s">
        <v>351</v>
      </c>
      <c r="C633" s="26" t="s">
        <v>351</v>
      </c>
      <c r="D633" s="527">
        <v>66</v>
      </c>
      <c r="E633" s="527">
        <v>18</v>
      </c>
      <c r="F633" s="26">
        <v>1.1000000000000001</v>
      </c>
      <c r="G633" s="26" t="s">
        <v>39</v>
      </c>
      <c r="H633" s="156" t="s">
        <v>77</v>
      </c>
      <c r="I633" s="57"/>
      <c r="J633" s="26"/>
      <c r="K633" s="156" t="s">
        <v>2311</v>
      </c>
      <c r="L633" s="5" t="s">
        <v>36</v>
      </c>
      <c r="M633" s="529" t="s">
        <v>1947</v>
      </c>
      <c r="N633" s="28" t="s">
        <v>1948</v>
      </c>
      <c r="O633" s="5" t="s">
        <v>936</v>
      </c>
      <c r="P633" s="5" t="s">
        <v>52</v>
      </c>
      <c r="Q633" s="5" t="s">
        <v>2167</v>
      </c>
      <c r="R633" s="26">
        <v>1.1000000000000001</v>
      </c>
      <c r="S633" s="5" t="s">
        <v>44</v>
      </c>
      <c r="T633" s="5" t="s">
        <v>44</v>
      </c>
      <c r="U633" s="5" t="s">
        <v>938</v>
      </c>
      <c r="V633" s="33" t="s">
        <v>53</v>
      </c>
      <c r="W633" s="34">
        <v>2212927.65</v>
      </c>
      <c r="X633" s="34">
        <v>383432.82</v>
      </c>
      <c r="Y633" s="126">
        <f t="shared" si="12"/>
        <v>0</v>
      </c>
      <c r="Z633" s="17" t="s">
        <v>2168</v>
      </c>
      <c r="AA633" s="320">
        <v>1.1000000000000001</v>
      </c>
      <c r="AB633" s="17"/>
      <c r="AD633" s="17"/>
      <c r="AF633" s="17"/>
      <c r="AH633" s="17"/>
    </row>
    <row r="634" spans="1:77" s="320" customFormat="1" ht="60" customHeight="1">
      <c r="A634" s="8" t="s">
        <v>351</v>
      </c>
      <c r="B634" s="26" t="s">
        <v>351</v>
      </c>
      <c r="C634" s="26" t="s">
        <v>351</v>
      </c>
      <c r="D634" s="527">
        <v>66</v>
      </c>
      <c r="E634" s="527">
        <v>22</v>
      </c>
      <c r="F634" s="26">
        <v>0.6</v>
      </c>
      <c r="G634" s="26" t="s">
        <v>39</v>
      </c>
      <c r="H634" s="156" t="s">
        <v>77</v>
      </c>
      <c r="I634" s="57"/>
      <c r="J634" s="26"/>
      <c r="K634" s="156" t="s">
        <v>2311</v>
      </c>
      <c r="L634" s="5" t="s">
        <v>36</v>
      </c>
      <c r="M634" s="529" t="s">
        <v>1947</v>
      </c>
      <c r="N634" s="28" t="s">
        <v>1948</v>
      </c>
      <c r="O634" s="5" t="s">
        <v>936</v>
      </c>
      <c r="P634" s="5" t="s">
        <v>52</v>
      </c>
      <c r="Q634" s="5" t="s">
        <v>2167</v>
      </c>
      <c r="R634" s="26">
        <v>0.6</v>
      </c>
      <c r="S634" s="5" t="s">
        <v>44</v>
      </c>
      <c r="T634" s="5" t="s">
        <v>44</v>
      </c>
      <c r="U634" s="5" t="s">
        <v>938</v>
      </c>
      <c r="V634" s="33" t="s">
        <v>53</v>
      </c>
      <c r="W634" s="34">
        <v>2212927.65</v>
      </c>
      <c r="X634" s="34">
        <v>383432.82</v>
      </c>
      <c r="Y634" s="126">
        <f t="shared" si="12"/>
        <v>0</v>
      </c>
      <c r="Z634" s="17" t="s">
        <v>2168</v>
      </c>
      <c r="AA634" s="320">
        <v>0.6</v>
      </c>
      <c r="AB634" s="17"/>
      <c r="AD634" s="17"/>
      <c r="AF634" s="17"/>
      <c r="AH634" s="17"/>
    </row>
    <row r="635" spans="1:77" s="320" customFormat="1" ht="60" customHeight="1">
      <c r="A635" s="8" t="s">
        <v>351</v>
      </c>
      <c r="B635" s="26" t="s">
        <v>351</v>
      </c>
      <c r="C635" s="26" t="s">
        <v>351</v>
      </c>
      <c r="D635" s="527">
        <v>66</v>
      </c>
      <c r="E635" s="28">
        <v>23</v>
      </c>
      <c r="F635" s="28">
        <v>0.8</v>
      </c>
      <c r="G635" s="26" t="s">
        <v>39</v>
      </c>
      <c r="H635" s="156" t="s">
        <v>77</v>
      </c>
      <c r="I635" s="57"/>
      <c r="J635" s="26"/>
      <c r="K635" s="156" t="s">
        <v>2311</v>
      </c>
      <c r="L635" s="5" t="s">
        <v>36</v>
      </c>
      <c r="M635" s="529" t="s">
        <v>1947</v>
      </c>
      <c r="N635" s="28" t="s">
        <v>1948</v>
      </c>
      <c r="O635" s="5" t="s">
        <v>936</v>
      </c>
      <c r="P635" s="5" t="s">
        <v>52</v>
      </c>
      <c r="Q635" s="5" t="s">
        <v>2167</v>
      </c>
      <c r="R635" s="28">
        <v>0.8</v>
      </c>
      <c r="S635" s="5" t="s">
        <v>44</v>
      </c>
      <c r="T635" s="5" t="s">
        <v>44</v>
      </c>
      <c r="U635" s="5" t="s">
        <v>938</v>
      </c>
      <c r="V635" s="33" t="s">
        <v>53</v>
      </c>
      <c r="W635" s="34">
        <v>2212927.65</v>
      </c>
      <c r="X635" s="34">
        <v>383432.82</v>
      </c>
      <c r="Y635" s="126">
        <f t="shared" si="12"/>
        <v>0</v>
      </c>
      <c r="Z635" s="17" t="s">
        <v>2168</v>
      </c>
      <c r="AA635" s="320">
        <v>0.8</v>
      </c>
      <c r="AB635" s="17"/>
      <c r="AD635" s="17"/>
      <c r="AF635" s="17"/>
      <c r="AH635" s="17"/>
    </row>
    <row r="636" spans="1:77" s="320" customFormat="1" ht="60" customHeight="1">
      <c r="A636" s="8" t="s">
        <v>351</v>
      </c>
      <c r="B636" s="26" t="s">
        <v>351</v>
      </c>
      <c r="C636" s="26" t="s">
        <v>351</v>
      </c>
      <c r="D636" s="527">
        <v>66</v>
      </c>
      <c r="E636" s="527">
        <v>24</v>
      </c>
      <c r="F636" s="26">
        <v>6.5</v>
      </c>
      <c r="G636" s="26" t="s">
        <v>39</v>
      </c>
      <c r="H636" s="156" t="s">
        <v>77</v>
      </c>
      <c r="I636" s="57"/>
      <c r="J636" s="26"/>
      <c r="K636" s="156" t="s">
        <v>2311</v>
      </c>
      <c r="L636" s="5" t="s">
        <v>36</v>
      </c>
      <c r="M636" s="529" t="s">
        <v>1947</v>
      </c>
      <c r="N636" s="28" t="s">
        <v>1948</v>
      </c>
      <c r="O636" s="5" t="s">
        <v>936</v>
      </c>
      <c r="P636" s="5" t="s">
        <v>52</v>
      </c>
      <c r="Q636" s="5" t="s">
        <v>2167</v>
      </c>
      <c r="R636" s="26">
        <v>6.5</v>
      </c>
      <c r="S636" s="5" t="s">
        <v>44</v>
      </c>
      <c r="T636" s="5" t="s">
        <v>44</v>
      </c>
      <c r="U636" s="5" t="s">
        <v>938</v>
      </c>
      <c r="V636" s="33" t="s">
        <v>53</v>
      </c>
      <c r="W636" s="34">
        <v>2212927.65</v>
      </c>
      <c r="X636" s="34">
        <v>383432.82</v>
      </c>
      <c r="Y636" s="126">
        <f t="shared" si="12"/>
        <v>0</v>
      </c>
      <c r="Z636" s="17" t="s">
        <v>2168</v>
      </c>
      <c r="AA636" s="320">
        <v>6.5</v>
      </c>
      <c r="AB636" s="17"/>
      <c r="AD636" s="17"/>
      <c r="AF636" s="17"/>
      <c r="AH636" s="17"/>
    </row>
    <row r="637" spans="1:77" s="56" customFormat="1" ht="110.25" customHeight="1">
      <c r="A637" s="51" t="s">
        <v>236</v>
      </c>
      <c r="B637" s="47" t="s">
        <v>237</v>
      </c>
      <c r="C637" s="47" t="s">
        <v>238</v>
      </c>
      <c r="D637" s="47">
        <v>19</v>
      </c>
      <c r="E637" s="47">
        <v>20</v>
      </c>
      <c r="F637" s="47">
        <v>10</v>
      </c>
      <c r="G637" s="48" t="s">
        <v>39</v>
      </c>
      <c r="H637" s="48" t="s">
        <v>239</v>
      </c>
      <c r="I637" s="48" t="s">
        <v>35</v>
      </c>
      <c r="J637" s="48" t="s">
        <v>245</v>
      </c>
      <c r="K637" s="48" t="s">
        <v>2331</v>
      </c>
      <c r="L637" s="48" t="s">
        <v>27</v>
      </c>
      <c r="M637" s="657" t="s">
        <v>80</v>
      </c>
      <c r="N637" s="48" t="str">
        <f t="shared" ref="N637:N638" si="13">$N$640</f>
        <v>Колиество пней шт/га- 300, захламленность средняя</v>
      </c>
      <c r="O637" s="48" t="s">
        <v>240</v>
      </c>
      <c r="P637" s="47" t="s">
        <v>23</v>
      </c>
      <c r="Q637" s="47" t="s">
        <v>84</v>
      </c>
      <c r="R637" s="47" t="s">
        <v>44</v>
      </c>
      <c r="S637" s="47" t="s">
        <v>85</v>
      </c>
      <c r="T637" s="47" t="s">
        <v>44</v>
      </c>
      <c r="U637" s="47" t="s">
        <v>149</v>
      </c>
      <c r="V637" s="47" t="s">
        <v>53</v>
      </c>
      <c r="W637" s="55"/>
      <c r="X637" s="55"/>
      <c r="Y637" s="247">
        <f t="shared" si="12"/>
        <v>0.36790000000000056</v>
      </c>
      <c r="Z637" s="56" t="s">
        <v>2052</v>
      </c>
      <c r="AA637" s="56">
        <v>9.6320999999999994</v>
      </c>
    </row>
    <row r="638" spans="1:77" s="259" customFormat="1" ht="110.25" customHeight="1">
      <c r="A638" s="243" t="s">
        <v>236</v>
      </c>
      <c r="B638" s="375" t="s">
        <v>237</v>
      </c>
      <c r="C638" s="375" t="s">
        <v>238</v>
      </c>
      <c r="D638" s="375">
        <v>19</v>
      </c>
      <c r="E638" s="375">
        <v>25</v>
      </c>
      <c r="F638" s="375">
        <v>2.2000000000000002</v>
      </c>
      <c r="G638" s="375" t="s">
        <v>39</v>
      </c>
      <c r="H638" s="376" t="s">
        <v>239</v>
      </c>
      <c r="I638" s="375" t="s">
        <v>35</v>
      </c>
      <c r="J638" s="137" t="s">
        <v>245</v>
      </c>
      <c r="K638" s="137" t="str">
        <f>$K$630</f>
        <v>эксплуатационные</v>
      </c>
      <c r="L638" s="375" t="s">
        <v>27</v>
      </c>
      <c r="M638" s="658" t="s">
        <v>80</v>
      </c>
      <c r="N638" s="375" t="str">
        <f t="shared" si="13"/>
        <v>Колиество пней шт/га- 300, захламленность средняя</v>
      </c>
      <c r="O638" s="375" t="s">
        <v>82</v>
      </c>
      <c r="P638" s="375" t="s">
        <v>23</v>
      </c>
      <c r="Q638" s="375" t="s">
        <v>84</v>
      </c>
      <c r="R638" s="375" t="s">
        <v>44</v>
      </c>
      <c r="S638" s="375" t="s">
        <v>85</v>
      </c>
      <c r="T638" s="375" t="s">
        <v>44</v>
      </c>
      <c r="U638" s="375" t="s">
        <v>149</v>
      </c>
      <c r="V638" s="375" t="s">
        <v>53</v>
      </c>
      <c r="W638" s="112"/>
      <c r="X638" s="445"/>
      <c r="Y638" s="140">
        <f t="shared" si="12"/>
        <v>2.2000000000000002</v>
      </c>
      <c r="Z638" s="112"/>
      <c r="AA638" s="112"/>
      <c r="AB638" s="112"/>
      <c r="AC638" s="112"/>
      <c r="AD638" s="112"/>
      <c r="AE638" s="112"/>
      <c r="AF638" s="112"/>
      <c r="AG638" s="112"/>
      <c r="AH638" s="112"/>
      <c r="AI638" s="112"/>
      <c r="AJ638" s="112"/>
      <c r="AK638" s="112"/>
      <c r="AL638" s="112"/>
      <c r="AM638" s="112"/>
      <c r="AN638" s="112"/>
      <c r="AO638" s="112"/>
      <c r="AP638" s="112"/>
      <c r="AQ638" s="112"/>
      <c r="AR638" s="112"/>
      <c r="AS638" s="112"/>
      <c r="AT638" s="112"/>
      <c r="AU638" s="112"/>
      <c r="AV638" s="112"/>
      <c r="AW638" s="112"/>
      <c r="AX638" s="112"/>
      <c r="AY638" s="112"/>
      <c r="AZ638" s="112"/>
      <c r="BA638" s="112"/>
      <c r="BB638" s="112"/>
      <c r="BC638" s="112"/>
      <c r="BD638" s="112"/>
      <c r="BE638" s="112"/>
      <c r="BF638" s="112"/>
      <c r="BG638" s="112"/>
      <c r="BH638" s="112"/>
      <c r="BI638" s="112"/>
      <c r="BJ638" s="112"/>
      <c r="BK638" s="112"/>
      <c r="BL638" s="112"/>
      <c r="BM638" s="112"/>
      <c r="BN638" s="112"/>
      <c r="BO638" s="112"/>
      <c r="BP638" s="112"/>
      <c r="BQ638" s="112"/>
      <c r="BR638" s="112"/>
      <c r="BS638" s="112"/>
      <c r="BT638" s="112"/>
      <c r="BU638" s="112"/>
      <c r="BV638" s="112"/>
      <c r="BW638" s="112"/>
      <c r="BX638" s="112"/>
      <c r="BY638" s="112"/>
    </row>
    <row r="639" spans="1:77" s="116" customFormat="1" ht="78.75" customHeight="1">
      <c r="A639" s="6" t="s">
        <v>236</v>
      </c>
      <c r="B639" s="5" t="s">
        <v>241</v>
      </c>
      <c r="C639" s="5" t="s">
        <v>242</v>
      </c>
      <c r="D639" s="5">
        <v>208</v>
      </c>
      <c r="E639" s="5">
        <v>23</v>
      </c>
      <c r="F639" s="5">
        <v>4.5</v>
      </c>
      <c r="G639" s="12" t="s">
        <v>243</v>
      </c>
      <c r="H639" s="12" t="s">
        <v>244</v>
      </c>
      <c r="I639" s="12" t="s">
        <v>35</v>
      </c>
      <c r="J639" s="12" t="s">
        <v>245</v>
      </c>
      <c r="K639" s="12" t="str">
        <f t="shared" ref="K639:K641" si="14">$K$679</f>
        <v>Защитные, Зелёная зона</v>
      </c>
      <c r="L639" s="12" t="s">
        <v>246</v>
      </c>
      <c r="M639" s="12" t="s">
        <v>247</v>
      </c>
      <c r="N639" s="12" t="s">
        <v>248</v>
      </c>
      <c r="O639" s="12" t="s">
        <v>26</v>
      </c>
      <c r="P639" s="5" t="s">
        <v>23</v>
      </c>
      <c r="Q639" s="5" t="s">
        <v>249</v>
      </c>
      <c r="R639" s="5">
        <v>4.5</v>
      </c>
      <c r="S639" s="5" t="s">
        <v>44</v>
      </c>
      <c r="T639" s="5" t="s">
        <v>44</v>
      </c>
      <c r="U639" s="5"/>
      <c r="V639" s="5" t="s">
        <v>53</v>
      </c>
      <c r="W639" s="65" t="s">
        <v>250</v>
      </c>
      <c r="X639" s="359" t="s">
        <v>251</v>
      </c>
      <c r="Y639" s="59">
        <f t="shared" si="12"/>
        <v>0</v>
      </c>
      <c r="Z639" s="17" t="s">
        <v>1853</v>
      </c>
      <c r="AA639" s="17">
        <v>4.5</v>
      </c>
      <c r="AB639" s="17"/>
      <c r="AC639" s="17"/>
      <c r="AD639" s="17"/>
      <c r="AE639" s="17"/>
      <c r="AF639" s="17"/>
      <c r="AG639" s="17"/>
      <c r="AH639" s="17"/>
      <c r="AI639" s="17"/>
      <c r="AJ639" s="17"/>
      <c r="AK639" s="17"/>
      <c r="AL639" s="17"/>
      <c r="AM639" s="17"/>
      <c r="AN639" s="17"/>
      <c r="AO639" s="17"/>
      <c r="AP639" s="17"/>
      <c r="AQ639" s="17"/>
      <c r="AR639" s="17"/>
      <c r="AS639" s="17"/>
      <c r="AT639" s="17"/>
      <c r="AU639" s="17"/>
      <c r="AV639" s="17"/>
      <c r="AW639" s="17"/>
      <c r="AX639" s="17"/>
      <c r="AY639" s="17"/>
      <c r="AZ639" s="17"/>
      <c r="BA639" s="17"/>
      <c r="BB639" s="17"/>
      <c r="BC639" s="17"/>
      <c r="BD639" s="17"/>
      <c r="BE639" s="17"/>
      <c r="BF639" s="17"/>
      <c r="BG639" s="17"/>
      <c r="BH639" s="17"/>
      <c r="BI639" s="17"/>
      <c r="BJ639" s="17"/>
      <c r="BK639" s="17"/>
      <c r="BL639" s="17"/>
      <c r="BM639" s="17"/>
      <c r="BN639" s="17"/>
      <c r="BO639" s="17"/>
      <c r="BP639" s="17"/>
      <c r="BQ639" s="17"/>
      <c r="BR639" s="17"/>
      <c r="BS639" s="17"/>
      <c r="BT639" s="17"/>
      <c r="BU639" s="17"/>
      <c r="BV639" s="17"/>
      <c r="BW639" s="17"/>
      <c r="BX639" s="17"/>
      <c r="BY639" s="17"/>
    </row>
    <row r="640" spans="1:77" s="259" customFormat="1" ht="78.75" customHeight="1">
      <c r="A640" s="243" t="s">
        <v>236</v>
      </c>
      <c r="B640" s="375" t="s">
        <v>241</v>
      </c>
      <c r="C640" s="375" t="s">
        <v>242</v>
      </c>
      <c r="D640" s="137">
        <v>208</v>
      </c>
      <c r="E640" s="137">
        <v>12</v>
      </c>
      <c r="F640" s="137">
        <v>9.1999999999999993</v>
      </c>
      <c r="G640" s="137" t="s">
        <v>243</v>
      </c>
      <c r="H640" s="137" t="s">
        <v>252</v>
      </c>
      <c r="I640" s="137" t="s">
        <v>35</v>
      </c>
      <c r="J640" s="137" t="s">
        <v>245</v>
      </c>
      <c r="K640" s="137" t="str">
        <f t="shared" si="14"/>
        <v>Защитные, Зелёная зона</v>
      </c>
      <c r="L640" s="137" t="s">
        <v>246</v>
      </c>
      <c r="M640" s="137" t="s">
        <v>247</v>
      </c>
      <c r="N640" s="137" t="s">
        <v>253</v>
      </c>
      <c r="O640" s="137" t="s">
        <v>26</v>
      </c>
      <c r="P640" s="375" t="s">
        <v>23</v>
      </c>
      <c r="Q640" s="375" t="s">
        <v>254</v>
      </c>
      <c r="R640" s="375">
        <v>9.1999999999999993</v>
      </c>
      <c r="S640" s="375" t="s">
        <v>44</v>
      </c>
      <c r="T640" s="375" t="s">
        <v>44</v>
      </c>
      <c r="U640" s="375"/>
      <c r="V640" s="137" t="s">
        <v>53</v>
      </c>
      <c r="W640" s="435" t="s">
        <v>255</v>
      </c>
      <c r="X640" s="436" t="s">
        <v>256</v>
      </c>
      <c r="Y640" s="140">
        <f t="shared" si="12"/>
        <v>9.1999999999999993</v>
      </c>
      <c r="Z640" s="112"/>
      <c r="AA640" s="112"/>
      <c r="AB640" s="112"/>
      <c r="AC640" s="112"/>
      <c r="AD640" s="112"/>
      <c r="AE640" s="112"/>
      <c r="AF640" s="112"/>
      <c r="AG640" s="112"/>
      <c r="AH640" s="112"/>
      <c r="AI640" s="112"/>
      <c r="AJ640" s="112"/>
      <c r="AK640" s="112"/>
      <c r="AL640" s="112"/>
      <c r="AM640" s="112"/>
      <c r="AN640" s="112"/>
      <c r="AO640" s="112"/>
      <c r="AP640" s="112"/>
      <c r="AQ640" s="112"/>
      <c r="AR640" s="112"/>
      <c r="AS640" s="112"/>
      <c r="AT640" s="112"/>
      <c r="AU640" s="112"/>
      <c r="AV640" s="112"/>
      <c r="AW640" s="112"/>
      <c r="AX640" s="112"/>
      <c r="AY640" s="112"/>
      <c r="AZ640" s="112"/>
      <c r="BA640" s="112"/>
      <c r="BB640" s="112"/>
      <c r="BC640" s="112"/>
      <c r="BD640" s="112"/>
      <c r="BE640" s="112"/>
      <c r="BF640" s="112"/>
      <c r="BG640" s="112"/>
      <c r="BH640" s="112"/>
      <c r="BI640" s="112"/>
      <c r="BJ640" s="112"/>
      <c r="BK640" s="112"/>
      <c r="BL640" s="112"/>
      <c r="BM640" s="112"/>
      <c r="BN640" s="112"/>
      <c r="BO640" s="112"/>
      <c r="BP640" s="112"/>
      <c r="BQ640" s="112"/>
      <c r="BR640" s="112"/>
      <c r="BS640" s="112"/>
      <c r="BT640" s="112"/>
      <c r="BU640" s="112"/>
      <c r="BV640" s="112"/>
      <c r="BW640" s="112"/>
      <c r="BX640" s="112"/>
      <c r="BY640" s="112"/>
    </row>
    <row r="641" spans="1:77" s="116" customFormat="1" ht="78.75" customHeight="1">
      <c r="A641" s="6" t="s">
        <v>269</v>
      </c>
      <c r="B641" s="12" t="s">
        <v>241</v>
      </c>
      <c r="C641" s="12" t="s">
        <v>242</v>
      </c>
      <c r="D641" s="12">
        <v>209</v>
      </c>
      <c r="E641" s="12">
        <v>8</v>
      </c>
      <c r="F641" s="12">
        <v>8.8000000000000007</v>
      </c>
      <c r="G641" s="12" t="s">
        <v>39</v>
      </c>
      <c r="H641" s="12" t="s">
        <v>252</v>
      </c>
      <c r="I641" s="12" t="s">
        <v>35</v>
      </c>
      <c r="J641" s="12" t="s">
        <v>43</v>
      </c>
      <c r="K641" s="12" t="str">
        <f t="shared" si="14"/>
        <v>Защитные, Зелёная зона</v>
      </c>
      <c r="L641" s="12" t="s">
        <v>246</v>
      </c>
      <c r="M641" s="12" t="s">
        <v>247</v>
      </c>
      <c r="N641" s="12" t="s">
        <v>37</v>
      </c>
      <c r="O641" s="12" t="s">
        <v>26</v>
      </c>
      <c r="P641" s="5" t="s">
        <v>23</v>
      </c>
      <c r="Q641" s="12" t="s">
        <v>254</v>
      </c>
      <c r="R641" s="12">
        <v>8.8000000000000007</v>
      </c>
      <c r="S641" s="5" t="s">
        <v>44</v>
      </c>
      <c r="T641" s="5" t="s">
        <v>44</v>
      </c>
      <c r="U641" s="5"/>
      <c r="V641" s="12" t="s">
        <v>53</v>
      </c>
      <c r="W641" s="12" t="s">
        <v>257</v>
      </c>
      <c r="X641" s="71" t="s">
        <v>258</v>
      </c>
      <c r="Y641" s="59">
        <f t="shared" si="12"/>
        <v>0</v>
      </c>
      <c r="Z641" s="17" t="s">
        <v>1659</v>
      </c>
      <c r="AA641" s="17">
        <v>8.8000000000000007</v>
      </c>
      <c r="AB641" s="17"/>
      <c r="AC641" s="17"/>
      <c r="AD641" s="17"/>
      <c r="AE641" s="17"/>
      <c r="AF641" s="17"/>
      <c r="AG641" s="17"/>
      <c r="AH641" s="17"/>
      <c r="AI641" s="17"/>
      <c r="AJ641" s="17"/>
      <c r="AK641" s="17"/>
      <c r="AL641" s="17"/>
      <c r="AM641" s="17"/>
      <c r="AN641" s="17"/>
      <c r="AO641" s="17"/>
      <c r="AP641" s="17"/>
      <c r="AQ641" s="17"/>
      <c r="AR641" s="17"/>
      <c r="AS641" s="17"/>
      <c r="AT641" s="17"/>
      <c r="AU641" s="17"/>
      <c r="AV641" s="17"/>
      <c r="AW641" s="17"/>
      <c r="AX641" s="17"/>
      <c r="AY641" s="17"/>
      <c r="AZ641" s="17"/>
      <c r="BA641" s="17"/>
      <c r="BB641" s="17"/>
      <c r="BC641" s="17"/>
      <c r="BD641" s="17"/>
      <c r="BE641" s="17"/>
      <c r="BF641" s="17"/>
      <c r="BG641" s="17"/>
      <c r="BH641" s="17"/>
      <c r="BI641" s="17"/>
      <c r="BJ641" s="17"/>
      <c r="BK641" s="17"/>
      <c r="BL641" s="17"/>
      <c r="BM641" s="17"/>
      <c r="BN641" s="17"/>
      <c r="BO641" s="17"/>
      <c r="BP641" s="17"/>
      <c r="BQ641" s="17"/>
      <c r="BR641" s="17"/>
      <c r="BS641" s="17"/>
      <c r="BT641" s="17"/>
      <c r="BU641" s="17"/>
      <c r="BV641" s="17"/>
      <c r="BW641" s="17"/>
      <c r="BX641" s="17"/>
      <c r="BY641" s="17"/>
    </row>
    <row r="642" spans="1:77" s="116" customFormat="1" ht="51" customHeight="1">
      <c r="A642" s="6" t="s">
        <v>236</v>
      </c>
      <c r="B642" s="5" t="s">
        <v>259</v>
      </c>
      <c r="C642" s="5" t="s">
        <v>237</v>
      </c>
      <c r="D642" s="5">
        <v>6</v>
      </c>
      <c r="E642" s="5">
        <v>13</v>
      </c>
      <c r="F642" s="5">
        <v>16.600000000000001</v>
      </c>
      <c r="G642" s="5" t="s">
        <v>243</v>
      </c>
      <c r="H642" s="6" t="s">
        <v>127</v>
      </c>
      <c r="I642" s="5" t="s">
        <v>35</v>
      </c>
      <c r="J642" s="137" t="s">
        <v>245</v>
      </c>
      <c r="K642" s="137" t="s">
        <v>2285</v>
      </c>
      <c r="L642" s="12" t="s">
        <v>27</v>
      </c>
      <c r="M642" s="21" t="s">
        <v>128</v>
      </c>
      <c r="N642" s="6" t="s">
        <v>260</v>
      </c>
      <c r="O642" s="12" t="s">
        <v>261</v>
      </c>
      <c r="P642" s="5" t="s">
        <v>262</v>
      </c>
      <c r="Q642" s="5" t="s">
        <v>8</v>
      </c>
      <c r="R642" s="5">
        <v>16.600000000000001</v>
      </c>
      <c r="S642" s="5"/>
      <c r="T642" s="5"/>
      <c r="U642" s="5" t="s">
        <v>149</v>
      </c>
      <c r="V642" s="5" t="s">
        <v>53</v>
      </c>
      <c r="W642" s="18" t="s">
        <v>263</v>
      </c>
      <c r="X642" s="20" t="s">
        <v>264</v>
      </c>
      <c r="Y642" s="59">
        <f t="shared" si="12"/>
        <v>0</v>
      </c>
      <c r="Z642" s="17" t="s">
        <v>2157</v>
      </c>
      <c r="AA642" s="17">
        <v>15.4229</v>
      </c>
      <c r="AB642" s="17" t="s">
        <v>1852</v>
      </c>
      <c r="AC642" s="17">
        <v>1.1771</v>
      </c>
      <c r="AD642" s="17"/>
      <c r="AE642" s="17"/>
      <c r="AF642" s="17"/>
      <c r="AG642" s="17"/>
      <c r="AH642" s="17"/>
      <c r="AI642" s="17"/>
      <c r="AJ642" s="17"/>
      <c r="AK642" s="17"/>
      <c r="AL642" s="17"/>
      <c r="AM642" s="17"/>
      <c r="AN642" s="17"/>
      <c r="AO642" s="17"/>
      <c r="AP642" s="17"/>
      <c r="AQ642" s="17"/>
      <c r="AR642" s="17"/>
      <c r="AS642" s="17"/>
      <c r="AT642" s="17"/>
      <c r="AU642" s="17"/>
      <c r="AV642" s="17"/>
      <c r="AW642" s="17"/>
      <c r="AX642" s="17"/>
      <c r="AY642" s="17"/>
      <c r="AZ642" s="17"/>
      <c r="BA642" s="17"/>
      <c r="BB642" s="17"/>
      <c r="BC642" s="17"/>
      <c r="BD642" s="17"/>
      <c r="BE642" s="17"/>
      <c r="BF642" s="17"/>
      <c r="BG642" s="17"/>
      <c r="BH642" s="17"/>
      <c r="BI642" s="17"/>
      <c r="BJ642" s="17"/>
      <c r="BK642" s="17"/>
      <c r="BL642" s="17"/>
      <c r="BM642" s="17"/>
      <c r="BN642" s="17"/>
      <c r="BO642" s="17"/>
      <c r="BP642" s="17"/>
      <c r="BQ642" s="17"/>
      <c r="BR642" s="17"/>
      <c r="BS642" s="17"/>
      <c r="BT642" s="17"/>
      <c r="BU642" s="17"/>
      <c r="BV642" s="17"/>
      <c r="BW642" s="17"/>
      <c r="BX642" s="17"/>
      <c r="BY642" s="17"/>
    </row>
    <row r="643" spans="1:77" s="259" customFormat="1" ht="51" customHeight="1">
      <c r="A643" s="243" t="s">
        <v>236</v>
      </c>
      <c r="B643" s="375" t="s">
        <v>259</v>
      </c>
      <c r="C643" s="375" t="s">
        <v>237</v>
      </c>
      <c r="D643" s="375">
        <v>6</v>
      </c>
      <c r="E643" s="375">
        <v>13</v>
      </c>
      <c r="F643" s="375">
        <v>29.4</v>
      </c>
      <c r="G643" s="137" t="s">
        <v>39</v>
      </c>
      <c r="H643" s="243" t="s">
        <v>127</v>
      </c>
      <c r="I643" s="137" t="str">
        <f>$I$638</f>
        <v>РТ</v>
      </c>
      <c r="J643" s="137" t="s">
        <v>245</v>
      </c>
      <c r="K643" s="137" t="s">
        <v>2285</v>
      </c>
      <c r="L643" s="137" t="s">
        <v>27</v>
      </c>
      <c r="M643" s="444" t="s">
        <v>128</v>
      </c>
      <c r="N643" s="243" t="s">
        <v>260</v>
      </c>
      <c r="O643" s="137" t="s">
        <v>261</v>
      </c>
      <c r="P643" s="375" t="s">
        <v>262</v>
      </c>
      <c r="Q643" s="375" t="s">
        <v>8</v>
      </c>
      <c r="R643" s="375">
        <v>29.4</v>
      </c>
      <c r="S643" s="375"/>
      <c r="T643" s="375"/>
      <c r="U643" s="375" t="s">
        <v>149</v>
      </c>
      <c r="V643" s="375" t="s">
        <v>53</v>
      </c>
      <c r="W643" s="435" t="s">
        <v>265</v>
      </c>
      <c r="X643" s="436" t="s">
        <v>266</v>
      </c>
      <c r="Y643" s="140">
        <f t="shared" si="12"/>
        <v>29.4</v>
      </c>
      <c r="Z643" s="112"/>
      <c r="AA643" s="112"/>
      <c r="AB643" s="112"/>
      <c r="AC643" s="112"/>
      <c r="AD643" s="112"/>
      <c r="AE643" s="112"/>
      <c r="AF643" s="112"/>
      <c r="AG643" s="112"/>
      <c r="AH643" s="112"/>
      <c r="AI643" s="112"/>
      <c r="AJ643" s="112"/>
      <c r="AK643" s="112"/>
      <c r="AL643" s="112"/>
      <c r="AM643" s="112"/>
      <c r="AN643" s="112"/>
      <c r="AO643" s="112"/>
      <c r="AP643" s="112"/>
      <c r="AQ643" s="112"/>
      <c r="AR643" s="112"/>
      <c r="AS643" s="112"/>
      <c r="AT643" s="112"/>
      <c r="AU643" s="112"/>
      <c r="AV643" s="112"/>
      <c r="AW643" s="112"/>
      <c r="AX643" s="112"/>
      <c r="AY643" s="112"/>
      <c r="AZ643" s="112"/>
      <c r="BA643" s="112"/>
      <c r="BB643" s="112"/>
      <c r="BC643" s="112"/>
      <c r="BD643" s="112"/>
      <c r="BE643" s="112"/>
      <c r="BF643" s="112"/>
      <c r="BG643" s="112"/>
      <c r="BH643" s="112"/>
      <c r="BI643" s="112"/>
      <c r="BJ643" s="112"/>
      <c r="BK643" s="112"/>
      <c r="BL643" s="112"/>
      <c r="BM643" s="112"/>
      <c r="BN643" s="112"/>
      <c r="BO643" s="112"/>
      <c r="BP643" s="112"/>
      <c r="BQ643" s="112"/>
      <c r="BR643" s="112"/>
      <c r="BS643" s="112"/>
      <c r="BT643" s="112"/>
      <c r="BU643" s="112"/>
      <c r="BV643" s="112"/>
      <c r="BW643" s="112"/>
      <c r="BX643" s="112"/>
      <c r="BY643" s="112"/>
    </row>
    <row r="644" spans="1:77" s="116" customFormat="1" ht="51" customHeight="1">
      <c r="A644" s="6" t="s">
        <v>236</v>
      </c>
      <c r="B644" s="5" t="s">
        <v>259</v>
      </c>
      <c r="C644" s="5" t="s">
        <v>237</v>
      </c>
      <c r="D644" s="5">
        <v>1</v>
      </c>
      <c r="E644" s="5">
        <v>24</v>
      </c>
      <c r="F644" s="5">
        <v>4</v>
      </c>
      <c r="G644" s="12" t="s">
        <v>39</v>
      </c>
      <c r="H644" s="6" t="s">
        <v>127</v>
      </c>
      <c r="I644" s="12" t="str">
        <f>$I$638</f>
        <v>РТ</v>
      </c>
      <c r="J644" s="137" t="s">
        <v>245</v>
      </c>
      <c r="K644" s="137" t="s">
        <v>2285</v>
      </c>
      <c r="L644" s="12" t="s">
        <v>27</v>
      </c>
      <c r="M644" s="21" t="s">
        <v>128</v>
      </c>
      <c r="N644" s="6" t="s">
        <v>260</v>
      </c>
      <c r="O644" s="12" t="s">
        <v>261</v>
      </c>
      <c r="P644" s="5" t="s">
        <v>262</v>
      </c>
      <c r="Q644" s="5" t="s">
        <v>8</v>
      </c>
      <c r="R644" s="142">
        <v>4</v>
      </c>
      <c r="S644" s="5" t="s">
        <v>44</v>
      </c>
      <c r="T644" s="5" t="s">
        <v>44</v>
      </c>
      <c r="U644" s="5" t="s">
        <v>149</v>
      </c>
      <c r="V644" s="5" t="s">
        <v>53</v>
      </c>
      <c r="W644" s="18" t="s">
        <v>267</v>
      </c>
      <c r="X644" s="20" t="s">
        <v>268</v>
      </c>
      <c r="Y644" s="59">
        <f t="shared" si="12"/>
        <v>0</v>
      </c>
      <c r="Z644" s="17" t="s">
        <v>1851</v>
      </c>
      <c r="AA644" s="17">
        <v>4</v>
      </c>
      <c r="AB644" s="17"/>
      <c r="AC644" s="17"/>
      <c r="AD644" s="17"/>
      <c r="AE644" s="17"/>
      <c r="AF644" s="17"/>
      <c r="AG644" s="17"/>
      <c r="AH644" s="17"/>
      <c r="AI644" s="17"/>
      <c r="AJ644" s="17"/>
      <c r="AK644" s="17"/>
      <c r="AL644" s="17"/>
      <c r="AM644" s="17"/>
      <c r="AN644" s="17"/>
      <c r="AO644" s="17"/>
      <c r="AP644" s="17"/>
      <c r="AQ644" s="17"/>
      <c r="AR644" s="17"/>
      <c r="AS644" s="17"/>
      <c r="AT644" s="17"/>
      <c r="AU644" s="17"/>
      <c r="AV644" s="17"/>
      <c r="AW644" s="17"/>
      <c r="AX644" s="17"/>
      <c r="AY644" s="17"/>
      <c r="AZ644" s="17"/>
      <c r="BA644" s="17"/>
      <c r="BB644" s="17"/>
      <c r="BC644" s="17"/>
      <c r="BD644" s="17"/>
      <c r="BE644" s="17"/>
      <c r="BF644" s="17"/>
      <c r="BG644" s="17"/>
      <c r="BH644" s="17"/>
      <c r="BI644" s="17"/>
      <c r="BJ644" s="17"/>
      <c r="BK644" s="17"/>
      <c r="BL644" s="17"/>
      <c r="BM644" s="17"/>
      <c r="BN644" s="17"/>
      <c r="BO644" s="17"/>
      <c r="BP644" s="17"/>
      <c r="BQ644" s="17"/>
      <c r="BR644" s="17"/>
      <c r="BS644" s="17"/>
      <c r="BT644" s="17"/>
      <c r="BU644" s="17"/>
      <c r="BV644" s="17"/>
      <c r="BW644" s="17"/>
      <c r="BX644" s="17"/>
      <c r="BY644" s="17"/>
    </row>
    <row r="645" spans="1:77" s="116" customFormat="1" ht="78.75" customHeight="1">
      <c r="A645" s="6" t="s">
        <v>236</v>
      </c>
      <c r="B645" s="5" t="s">
        <v>259</v>
      </c>
      <c r="C645" s="5" t="s">
        <v>899</v>
      </c>
      <c r="D645" s="12">
        <v>63</v>
      </c>
      <c r="E645" s="12">
        <v>70</v>
      </c>
      <c r="F645" s="12">
        <v>3.6</v>
      </c>
      <c r="G645" s="12" t="s">
        <v>40</v>
      </c>
      <c r="H645" s="26" t="s">
        <v>239</v>
      </c>
      <c r="I645" s="5" t="s">
        <v>35</v>
      </c>
      <c r="J645" s="137" t="s">
        <v>245</v>
      </c>
      <c r="K645" s="137" t="s">
        <v>2332</v>
      </c>
      <c r="L645" s="5" t="s">
        <v>27</v>
      </c>
      <c r="M645" s="65" t="s">
        <v>80</v>
      </c>
      <c r="N645" s="6" t="str">
        <f>$N$660</f>
        <v>к-во пней 250шт/га захламленность средняя</v>
      </c>
      <c r="O645" s="12" t="s">
        <v>900</v>
      </c>
      <c r="P645" s="5" t="s">
        <v>52</v>
      </c>
      <c r="Q645" s="5" t="s">
        <v>84</v>
      </c>
      <c r="R645" s="5"/>
      <c r="S645" s="5"/>
      <c r="T645" s="5" t="s">
        <v>44</v>
      </c>
      <c r="U645" s="5" t="s">
        <v>149</v>
      </c>
      <c r="V645" s="5" t="s">
        <v>53</v>
      </c>
      <c r="W645" s="21" t="s">
        <v>901</v>
      </c>
      <c r="X645" s="21" t="s">
        <v>902</v>
      </c>
      <c r="Y645" s="59">
        <f t="shared" si="12"/>
        <v>0</v>
      </c>
      <c r="Z645" s="21" t="s">
        <v>986</v>
      </c>
      <c r="AA645" s="17">
        <v>3.6</v>
      </c>
      <c r="AB645" s="17"/>
      <c r="AC645" s="17"/>
      <c r="AD645" s="17"/>
      <c r="AE645" s="17"/>
      <c r="AF645" s="17"/>
      <c r="AG645" s="17"/>
      <c r="AH645" s="17"/>
      <c r="AI645" s="17"/>
      <c r="AJ645" s="17"/>
      <c r="AK645" s="17"/>
      <c r="AL645" s="17"/>
      <c r="AM645" s="17"/>
      <c r="AN645" s="17"/>
    </row>
    <row r="646" spans="1:77" s="116" customFormat="1" ht="78.75" customHeight="1">
      <c r="A646" s="67" t="s">
        <v>236</v>
      </c>
      <c r="B646" s="12" t="s">
        <v>259</v>
      </c>
      <c r="C646" s="12" t="s">
        <v>899</v>
      </c>
      <c r="D646" s="12">
        <v>63</v>
      </c>
      <c r="E646" s="12">
        <v>3</v>
      </c>
      <c r="F646" s="288">
        <v>8</v>
      </c>
      <c r="G646" s="12" t="s">
        <v>40</v>
      </c>
      <c r="H646" s="29" t="s">
        <v>239</v>
      </c>
      <c r="I646" s="93" t="s">
        <v>35</v>
      </c>
      <c r="J646" s="137" t="s">
        <v>245</v>
      </c>
      <c r="K646" s="137" t="s">
        <v>2333</v>
      </c>
      <c r="L646" s="93" t="s">
        <v>27</v>
      </c>
      <c r="M646" s="93" t="s">
        <v>274</v>
      </c>
      <c r="N646" s="165" t="str">
        <f>$N$660</f>
        <v>к-во пней 250шт/га захламленность средняя</v>
      </c>
      <c r="O646" s="93" t="s">
        <v>900</v>
      </c>
      <c r="P646" s="165" t="s">
        <v>52</v>
      </c>
      <c r="Q646" s="16" t="s">
        <v>84</v>
      </c>
      <c r="R646" s="93"/>
      <c r="S646" s="93"/>
      <c r="T646" s="93"/>
      <c r="U646" s="16" t="s">
        <v>149</v>
      </c>
      <c r="V646" s="16" t="s">
        <v>53</v>
      </c>
      <c r="W646" s="384" t="s">
        <v>903</v>
      </c>
      <c r="X646" s="384" t="s">
        <v>904</v>
      </c>
      <c r="Y646" s="59">
        <f t="shared" si="12"/>
        <v>0.1993999999999998</v>
      </c>
      <c r="Z646" s="21" t="s">
        <v>986</v>
      </c>
      <c r="AA646" s="17">
        <v>1.5686</v>
      </c>
      <c r="AB646" s="21" t="s">
        <v>986</v>
      </c>
      <c r="AC646" s="17">
        <v>6.2320000000000002</v>
      </c>
      <c r="AD646" s="17"/>
      <c r="AE646" s="17"/>
      <c r="AF646" s="17"/>
      <c r="AG646" s="17"/>
      <c r="AH646" s="17"/>
      <c r="AI646" s="17"/>
      <c r="AJ646" s="17"/>
      <c r="AK646" s="17"/>
      <c r="AL646" s="17"/>
      <c r="AM646" s="17"/>
      <c r="AN646" s="17"/>
    </row>
    <row r="647" spans="1:77" s="116" customFormat="1" ht="105" customHeight="1">
      <c r="A647" s="165" t="s">
        <v>236</v>
      </c>
      <c r="B647" s="16" t="s">
        <v>269</v>
      </c>
      <c r="C647" s="141" t="s">
        <v>270</v>
      </c>
      <c r="D647" s="16">
        <v>9</v>
      </c>
      <c r="E647" s="16">
        <v>6</v>
      </c>
      <c r="F647" s="16">
        <v>5.9</v>
      </c>
      <c r="G647" s="93" t="s">
        <v>271</v>
      </c>
      <c r="H647" s="93" t="s">
        <v>272</v>
      </c>
      <c r="I647" s="12" t="s">
        <v>35</v>
      </c>
      <c r="J647" s="137" t="s">
        <v>245</v>
      </c>
      <c r="K647" s="137" t="str">
        <f t="shared" ref="K647:K650" si="15">$K$679</f>
        <v>Защитные, Зелёная зона</v>
      </c>
      <c r="L647" s="93" t="s">
        <v>273</v>
      </c>
      <c r="M647" s="93" t="s">
        <v>274</v>
      </c>
      <c r="N647" s="12" t="s">
        <v>2049</v>
      </c>
      <c r="O647" s="93" t="s">
        <v>275</v>
      </c>
      <c r="P647" s="16" t="s">
        <v>276</v>
      </c>
      <c r="Q647" s="16" t="str">
        <f t="shared" ref="Q647:Q655" si="16">$Q$639</f>
        <v>Расчиска</v>
      </c>
      <c r="R647" s="16" t="s">
        <v>44</v>
      </c>
      <c r="S647" s="16" t="s">
        <v>44</v>
      </c>
      <c r="T647" s="16" t="s">
        <v>44</v>
      </c>
      <c r="U647" s="16" t="s">
        <v>53</v>
      </c>
      <c r="V647" s="16" t="s">
        <v>53</v>
      </c>
      <c r="W647" s="18" t="s">
        <v>277</v>
      </c>
      <c r="X647" s="20" t="s">
        <v>278</v>
      </c>
      <c r="Y647" s="59">
        <f t="shared" si="12"/>
        <v>0</v>
      </c>
      <c r="Z647" s="17" t="s">
        <v>1851</v>
      </c>
      <c r="AA647" s="11">
        <v>5.9</v>
      </c>
      <c r="AB647" s="17"/>
      <c r="AC647" s="17"/>
      <c r="AD647" s="17"/>
      <c r="AE647" s="17"/>
      <c r="AF647" s="17"/>
      <c r="AG647" s="17"/>
      <c r="AH647" s="17"/>
      <c r="AI647" s="17"/>
      <c r="AJ647" s="17"/>
      <c r="AK647" s="17"/>
      <c r="AL647" s="17"/>
      <c r="AM647" s="17"/>
      <c r="AN647" s="17"/>
      <c r="AO647" s="17"/>
      <c r="AP647" s="17"/>
      <c r="AQ647" s="17"/>
      <c r="AR647" s="17"/>
      <c r="AS647" s="17"/>
      <c r="AT647" s="17"/>
      <c r="AU647" s="17"/>
      <c r="AV647" s="17"/>
      <c r="AW647" s="17"/>
      <c r="AX647" s="17"/>
      <c r="AY647" s="17"/>
      <c r="AZ647" s="17"/>
      <c r="BA647" s="17"/>
      <c r="BB647" s="17"/>
      <c r="BC647" s="17"/>
      <c r="BD647" s="17"/>
      <c r="BE647" s="17"/>
      <c r="BF647" s="17"/>
      <c r="BG647" s="17"/>
      <c r="BH647" s="17"/>
      <c r="BI647" s="17"/>
      <c r="BJ647" s="17"/>
      <c r="BK647" s="17"/>
      <c r="BL647" s="17"/>
      <c r="BM647" s="17"/>
      <c r="BN647" s="17"/>
      <c r="BO647" s="17"/>
      <c r="BP647" s="17"/>
      <c r="BQ647" s="17"/>
      <c r="BR647" s="17"/>
      <c r="BS647" s="17"/>
      <c r="BT647" s="17"/>
      <c r="BU647" s="17"/>
      <c r="BV647" s="17"/>
      <c r="BW647" s="17"/>
      <c r="BX647" s="17"/>
      <c r="BY647" s="17"/>
    </row>
    <row r="648" spans="1:77" s="116" customFormat="1" ht="105" customHeight="1">
      <c r="A648" s="67" t="s">
        <v>236</v>
      </c>
      <c r="B648" s="12" t="s">
        <v>269</v>
      </c>
      <c r="C648" s="12" t="s">
        <v>279</v>
      </c>
      <c r="D648" s="12">
        <v>9</v>
      </c>
      <c r="E648" s="12">
        <v>9</v>
      </c>
      <c r="F648" s="12">
        <v>8.1999999999999993</v>
      </c>
      <c r="G648" s="12" t="s">
        <v>271</v>
      </c>
      <c r="H648" s="12" t="s">
        <v>272</v>
      </c>
      <c r="I648" s="12" t="s">
        <v>35</v>
      </c>
      <c r="J648" s="137" t="s">
        <v>245</v>
      </c>
      <c r="K648" s="137" t="str">
        <f t="shared" si="15"/>
        <v>Защитные, Зелёная зона</v>
      </c>
      <c r="L648" s="12" t="s">
        <v>273</v>
      </c>
      <c r="M648" s="12" t="s">
        <v>274</v>
      </c>
      <c r="N648" s="12" t="s">
        <v>2049</v>
      </c>
      <c r="O648" s="12" t="s">
        <v>275</v>
      </c>
      <c r="P648" s="12" t="s">
        <v>276</v>
      </c>
      <c r="Q648" s="12" t="str">
        <f t="shared" si="16"/>
        <v>Расчиска</v>
      </c>
      <c r="R648" s="12"/>
      <c r="S648" s="12"/>
      <c r="T648" s="12"/>
      <c r="U648" s="16" t="s">
        <v>53</v>
      </c>
      <c r="V648" s="16" t="s">
        <v>53</v>
      </c>
      <c r="W648" s="18" t="s">
        <v>280</v>
      </c>
      <c r="X648" s="20" t="s">
        <v>281</v>
      </c>
      <c r="Y648" s="59">
        <f t="shared" si="12"/>
        <v>0</v>
      </c>
      <c r="Z648" s="17" t="s">
        <v>1659</v>
      </c>
      <c r="AA648" s="11">
        <v>6.5194000000000001</v>
      </c>
      <c r="AB648" s="17" t="s">
        <v>1852</v>
      </c>
      <c r="AC648" s="17">
        <v>1.6806000000000001</v>
      </c>
      <c r="AD648" s="17"/>
      <c r="AE648" s="17"/>
      <c r="AF648" s="17"/>
      <c r="AG648" s="17"/>
      <c r="AH648" s="17"/>
      <c r="AI648" s="17"/>
      <c r="AJ648" s="17"/>
      <c r="AK648" s="17"/>
      <c r="AL648" s="17"/>
      <c r="AM648" s="17"/>
      <c r="AN648" s="17"/>
      <c r="AO648" s="17"/>
      <c r="AP648" s="17"/>
      <c r="AQ648" s="17"/>
      <c r="AR648" s="17"/>
      <c r="AS648" s="17"/>
      <c r="AT648" s="17"/>
      <c r="AU648" s="17"/>
      <c r="AV648" s="17"/>
      <c r="AW648" s="17"/>
      <c r="AX648" s="17"/>
      <c r="AY648" s="17"/>
      <c r="AZ648" s="17"/>
      <c r="BA648" s="17"/>
      <c r="BB648" s="17"/>
      <c r="BC648" s="17"/>
      <c r="BD648" s="17"/>
      <c r="BE648" s="17"/>
      <c r="BF648" s="17"/>
      <c r="BG648" s="17"/>
      <c r="BH648" s="17"/>
      <c r="BI648" s="17"/>
      <c r="BJ648" s="17"/>
      <c r="BK648" s="17"/>
      <c r="BL648" s="17"/>
      <c r="BM648" s="17"/>
      <c r="BN648" s="17"/>
      <c r="BO648" s="17"/>
      <c r="BP648" s="17"/>
      <c r="BQ648" s="17"/>
      <c r="BR648" s="17"/>
      <c r="BS648" s="17"/>
      <c r="BT648" s="17"/>
      <c r="BU648" s="17"/>
      <c r="BV648" s="17"/>
      <c r="BW648" s="17"/>
      <c r="BX648" s="17"/>
      <c r="BY648" s="17"/>
    </row>
    <row r="649" spans="1:77" s="116" customFormat="1" ht="105" customHeight="1">
      <c r="A649" s="67" t="s">
        <v>236</v>
      </c>
      <c r="B649" s="12" t="s">
        <v>269</v>
      </c>
      <c r="C649" s="12" t="s">
        <v>279</v>
      </c>
      <c r="D649" s="12">
        <v>17</v>
      </c>
      <c r="E649" s="12">
        <v>3</v>
      </c>
      <c r="F649" s="12">
        <v>2.6</v>
      </c>
      <c r="G649" s="12" t="s">
        <v>271</v>
      </c>
      <c r="H649" s="12" t="s">
        <v>272</v>
      </c>
      <c r="I649" s="12" t="s">
        <v>35</v>
      </c>
      <c r="J649" s="137" t="s">
        <v>245</v>
      </c>
      <c r="K649" s="137" t="str">
        <f t="shared" si="15"/>
        <v>Защитные, Зелёная зона</v>
      </c>
      <c r="L649" s="12" t="s">
        <v>273</v>
      </c>
      <c r="M649" s="12" t="s">
        <v>274</v>
      </c>
      <c r="N649" s="12" t="s">
        <v>2049</v>
      </c>
      <c r="O649" s="12" t="s">
        <v>275</v>
      </c>
      <c r="P649" s="12" t="s">
        <v>276</v>
      </c>
      <c r="Q649" s="12" t="str">
        <f t="shared" si="16"/>
        <v>Расчиска</v>
      </c>
      <c r="R649" s="12"/>
      <c r="S649" s="12"/>
      <c r="T649" s="12"/>
      <c r="U649" s="16" t="s">
        <v>53</v>
      </c>
      <c r="V649" s="16" t="s">
        <v>53</v>
      </c>
      <c r="W649" s="18" t="s">
        <v>282</v>
      </c>
      <c r="X649" s="20" t="s">
        <v>283</v>
      </c>
      <c r="Y649" s="59">
        <f t="shared" si="12"/>
        <v>0</v>
      </c>
      <c r="Z649" s="17" t="s">
        <v>1853</v>
      </c>
      <c r="AA649" s="17">
        <v>2.6</v>
      </c>
      <c r="AB649" s="17"/>
      <c r="AC649" s="17"/>
      <c r="AD649" s="17"/>
      <c r="AE649" s="17"/>
      <c r="AF649" s="17"/>
      <c r="AG649" s="17"/>
      <c r="AH649" s="17"/>
      <c r="AI649" s="17"/>
      <c r="AJ649" s="17"/>
      <c r="AK649" s="17"/>
      <c r="AL649" s="17"/>
      <c r="AM649" s="17"/>
      <c r="AN649" s="17"/>
      <c r="AO649" s="17"/>
      <c r="AP649" s="17"/>
      <c r="AQ649" s="17"/>
      <c r="AR649" s="17"/>
      <c r="AS649" s="17"/>
      <c r="AT649" s="17"/>
      <c r="AU649" s="17"/>
      <c r="AV649" s="17"/>
      <c r="AW649" s="17"/>
      <c r="AX649" s="17"/>
      <c r="AY649" s="17"/>
      <c r="AZ649" s="17"/>
      <c r="BA649" s="17"/>
      <c r="BB649" s="17"/>
      <c r="BC649" s="17"/>
      <c r="BD649" s="17"/>
      <c r="BE649" s="17"/>
      <c r="BF649" s="17"/>
      <c r="BG649" s="17"/>
      <c r="BH649" s="17"/>
      <c r="BI649" s="17"/>
      <c r="BJ649" s="17"/>
      <c r="BK649" s="17"/>
      <c r="BL649" s="17"/>
      <c r="BM649" s="17"/>
      <c r="BN649" s="17"/>
      <c r="BO649" s="17"/>
      <c r="BP649" s="17"/>
      <c r="BQ649" s="17"/>
      <c r="BR649" s="17"/>
      <c r="BS649" s="17"/>
      <c r="BT649" s="17"/>
      <c r="BU649" s="17"/>
      <c r="BV649" s="17"/>
      <c r="BW649" s="17"/>
      <c r="BX649" s="17"/>
      <c r="BY649" s="17"/>
    </row>
    <row r="650" spans="1:77" s="182" customFormat="1" ht="105" customHeight="1">
      <c r="A650" s="350" t="s">
        <v>236</v>
      </c>
      <c r="B650" s="48" t="s">
        <v>269</v>
      </c>
      <c r="C650" s="48" t="s">
        <v>284</v>
      </c>
      <c r="D650" s="48">
        <v>34</v>
      </c>
      <c r="E650" s="48">
        <v>4</v>
      </c>
      <c r="F650" s="48">
        <v>6</v>
      </c>
      <c r="G650" s="48" t="s">
        <v>285</v>
      </c>
      <c r="H650" s="48" t="s">
        <v>272</v>
      </c>
      <c r="I650" s="48" t="s">
        <v>70</v>
      </c>
      <c r="J650" s="48" t="s">
        <v>71</v>
      </c>
      <c r="K650" s="48" t="str">
        <f t="shared" si="15"/>
        <v>Защитные, Зелёная зона</v>
      </c>
      <c r="L650" s="48" t="s">
        <v>273</v>
      </c>
      <c r="M650" s="48" t="s">
        <v>274</v>
      </c>
      <c r="N650" s="48" t="s">
        <v>2049</v>
      </c>
      <c r="O650" s="48" t="s">
        <v>275</v>
      </c>
      <c r="P650" s="48" t="s">
        <v>276</v>
      </c>
      <c r="Q650" s="48" t="str">
        <f t="shared" si="16"/>
        <v>Расчиска</v>
      </c>
      <c r="R650" s="48"/>
      <c r="S650" s="48"/>
      <c r="T650" s="48"/>
      <c r="U650" s="53" t="s">
        <v>53</v>
      </c>
      <c r="V650" s="53" t="s">
        <v>53</v>
      </c>
      <c r="W650" s="55" t="s">
        <v>286</v>
      </c>
      <c r="X650" s="369" t="s">
        <v>287</v>
      </c>
      <c r="Y650" s="50">
        <f t="shared" si="12"/>
        <v>1.3045</v>
      </c>
      <c r="Z650" s="56"/>
      <c r="AA650" s="56"/>
      <c r="AB650" s="56" t="s">
        <v>1851</v>
      </c>
      <c r="AC650" s="56">
        <v>4.6955</v>
      </c>
      <c r="AD650" s="56"/>
      <c r="AE650" s="56"/>
      <c r="AF650" s="56"/>
      <c r="AG650" s="56"/>
      <c r="AH650" s="56"/>
      <c r="AI650" s="56"/>
      <c r="AJ650" s="56"/>
      <c r="AK650" s="56"/>
      <c r="AL650" s="56"/>
      <c r="AM650" s="56"/>
      <c r="AN650" s="56"/>
      <c r="AO650" s="56"/>
      <c r="AP650" s="56"/>
      <c r="AQ650" s="56"/>
      <c r="AR650" s="56"/>
      <c r="AS650" s="56"/>
      <c r="AT650" s="56"/>
      <c r="AU650" s="56"/>
      <c r="AV650" s="56"/>
      <c r="AW650" s="56"/>
      <c r="AX650" s="56"/>
      <c r="AY650" s="56"/>
      <c r="AZ650" s="56"/>
      <c r="BA650" s="56"/>
      <c r="BB650" s="56"/>
      <c r="BC650" s="56"/>
      <c r="BD650" s="56"/>
      <c r="BE650" s="56"/>
      <c r="BF650" s="56"/>
      <c r="BG650" s="56"/>
      <c r="BH650" s="56"/>
      <c r="BI650" s="56"/>
      <c r="BJ650" s="56"/>
      <c r="BK650" s="56"/>
      <c r="BL650" s="56"/>
      <c r="BM650" s="56"/>
      <c r="BN650" s="56"/>
      <c r="BO650" s="56"/>
      <c r="BP650" s="56"/>
      <c r="BQ650" s="56"/>
      <c r="BR650" s="56"/>
      <c r="BS650" s="56"/>
      <c r="BT650" s="56"/>
      <c r="BU650" s="56"/>
      <c r="BV650" s="56"/>
      <c r="BW650" s="56"/>
      <c r="BX650" s="56"/>
      <c r="BY650" s="56"/>
    </row>
    <row r="651" spans="1:77" s="116" customFormat="1" ht="105" customHeight="1">
      <c r="A651" s="67" t="s">
        <v>236</v>
      </c>
      <c r="B651" s="12" t="s">
        <v>269</v>
      </c>
      <c r="C651" s="12" t="s">
        <v>288</v>
      </c>
      <c r="D651" s="12">
        <v>30</v>
      </c>
      <c r="E651" s="12">
        <v>21</v>
      </c>
      <c r="F651" s="12">
        <v>13</v>
      </c>
      <c r="G651" s="12" t="s">
        <v>289</v>
      </c>
      <c r="H651" s="12" t="s">
        <v>272</v>
      </c>
      <c r="I651" s="12" t="str">
        <f t="shared" ref="I651" si="17">$J$642</f>
        <v>Разнотравный</v>
      </c>
      <c r="J651" s="137" t="s">
        <v>245</v>
      </c>
      <c r="K651" s="137" t="str">
        <f>$K$642</f>
        <v>Эксплуатационные</v>
      </c>
      <c r="L651" s="12" t="s">
        <v>273</v>
      </c>
      <c r="M651" s="12" t="s">
        <v>274</v>
      </c>
      <c r="N651" s="12" t="str">
        <f>$N$645</f>
        <v>к-во пней 250шт/га захламленность средняя</v>
      </c>
      <c r="O651" s="12" t="s">
        <v>275</v>
      </c>
      <c r="P651" s="12" t="s">
        <v>276</v>
      </c>
      <c r="Q651" s="12" t="str">
        <f t="shared" si="16"/>
        <v>Расчиска</v>
      </c>
      <c r="R651" s="12"/>
      <c r="S651" s="12"/>
      <c r="T651" s="12"/>
      <c r="U651" s="16" t="s">
        <v>53</v>
      </c>
      <c r="V651" s="16" t="s">
        <v>53</v>
      </c>
      <c r="W651" s="18" t="s">
        <v>290</v>
      </c>
      <c r="X651" s="20" t="s">
        <v>291</v>
      </c>
      <c r="Y651" s="59">
        <f t="shared" si="12"/>
        <v>0</v>
      </c>
      <c r="Z651" s="17" t="s">
        <v>1852</v>
      </c>
      <c r="AA651" s="11">
        <v>13</v>
      </c>
      <c r="AB651" s="17"/>
      <c r="AC651" s="17"/>
      <c r="AD651" s="17"/>
      <c r="AE651" s="17"/>
      <c r="AF651" s="17"/>
      <c r="AG651" s="17"/>
      <c r="AH651" s="17"/>
      <c r="AI651" s="17"/>
      <c r="AJ651" s="17"/>
      <c r="AK651" s="17"/>
      <c r="AL651" s="17"/>
      <c r="AM651" s="17"/>
      <c r="AN651" s="17"/>
      <c r="AO651" s="17"/>
      <c r="AP651" s="17"/>
      <c r="AQ651" s="17"/>
      <c r="AR651" s="17"/>
      <c r="AS651" s="17"/>
      <c r="AT651" s="17"/>
      <c r="AU651" s="17"/>
      <c r="AV651" s="17"/>
      <c r="AW651" s="17"/>
      <c r="AX651" s="17"/>
      <c r="AY651" s="17"/>
      <c r="AZ651" s="17"/>
      <c r="BA651" s="17"/>
      <c r="BB651" s="17"/>
      <c r="BC651" s="17"/>
      <c r="BD651" s="17"/>
      <c r="BE651" s="17"/>
      <c r="BF651" s="17"/>
      <c r="BG651" s="17"/>
      <c r="BH651" s="17"/>
      <c r="BI651" s="17"/>
      <c r="BJ651" s="17"/>
      <c r="BK651" s="17"/>
      <c r="BL651" s="17"/>
      <c r="BM651" s="17"/>
      <c r="BN651" s="17"/>
      <c r="BO651" s="17"/>
      <c r="BP651" s="17"/>
      <c r="BQ651" s="17"/>
      <c r="BR651" s="17"/>
      <c r="BS651" s="17"/>
      <c r="BT651" s="17"/>
      <c r="BU651" s="17"/>
      <c r="BV651" s="17"/>
      <c r="BW651" s="17"/>
      <c r="BX651" s="17"/>
      <c r="BY651" s="17"/>
    </row>
    <row r="652" spans="1:77" s="116" customFormat="1" ht="105" customHeight="1">
      <c r="A652" s="67" t="s">
        <v>236</v>
      </c>
      <c r="B652" s="12" t="s">
        <v>269</v>
      </c>
      <c r="C652" s="12" t="s">
        <v>284</v>
      </c>
      <c r="D652" s="12">
        <v>30</v>
      </c>
      <c r="E652" s="12">
        <v>30</v>
      </c>
      <c r="F652" s="12">
        <v>25</v>
      </c>
      <c r="G652" s="12" t="s">
        <v>292</v>
      </c>
      <c r="H652" s="12" t="s">
        <v>272</v>
      </c>
      <c r="I652" s="34" t="s">
        <v>35</v>
      </c>
      <c r="J652" s="137" t="s">
        <v>245</v>
      </c>
      <c r="K652" s="137" t="str">
        <f t="shared" ref="K652:K653" si="18">$K$679</f>
        <v>Защитные, Зелёная зона</v>
      </c>
      <c r="L652" s="12" t="s">
        <v>273</v>
      </c>
      <c r="M652" s="12" t="s">
        <v>274</v>
      </c>
      <c r="N652" s="12" t="s">
        <v>2049</v>
      </c>
      <c r="O652" s="12" t="s">
        <v>275</v>
      </c>
      <c r="P652" s="12" t="s">
        <v>276</v>
      </c>
      <c r="Q652" s="12" t="str">
        <f t="shared" si="16"/>
        <v>Расчиска</v>
      </c>
      <c r="R652" s="12"/>
      <c r="S652" s="12"/>
      <c r="T652" s="12"/>
      <c r="U652" s="16" t="s">
        <v>53</v>
      </c>
      <c r="V652" s="16" t="s">
        <v>53</v>
      </c>
      <c r="W652" s="18" t="s">
        <v>293</v>
      </c>
      <c r="X652" s="20" t="s">
        <v>294</v>
      </c>
      <c r="Y652" s="59">
        <f t="shared" si="12"/>
        <v>0</v>
      </c>
      <c r="Z652" s="17" t="s">
        <v>1650</v>
      </c>
      <c r="AA652" s="11">
        <v>2.7</v>
      </c>
      <c r="AB652" s="17" t="s">
        <v>1850</v>
      </c>
      <c r="AC652" s="17">
        <v>14.7774</v>
      </c>
      <c r="AD652" s="17" t="s">
        <v>1852</v>
      </c>
      <c r="AE652" s="17">
        <v>7.5225999999999997</v>
      </c>
      <c r="AF652" s="17"/>
      <c r="AG652" s="17"/>
      <c r="AH652" s="17"/>
      <c r="AI652" s="17"/>
      <c r="AJ652" s="17"/>
      <c r="AK652" s="17"/>
      <c r="AL652" s="17"/>
      <c r="AM652" s="17"/>
      <c r="AN652" s="17"/>
      <c r="AO652" s="17"/>
      <c r="AP652" s="17"/>
      <c r="AQ652" s="17"/>
      <c r="AR652" s="17"/>
      <c r="AS652" s="17"/>
      <c r="AT652" s="17"/>
      <c r="AU652" s="17"/>
      <c r="AV652" s="17"/>
      <c r="AW652" s="17"/>
      <c r="AX652" s="17"/>
      <c r="AY652" s="17"/>
      <c r="AZ652" s="17"/>
      <c r="BA652" s="17"/>
      <c r="BB652" s="17"/>
      <c r="BC652" s="17"/>
      <c r="BD652" s="17"/>
      <c r="BE652" s="17"/>
      <c r="BF652" s="17"/>
      <c r="BG652" s="17"/>
      <c r="BH652" s="17"/>
      <c r="BI652" s="17"/>
      <c r="BJ652" s="17"/>
      <c r="BK652" s="17"/>
      <c r="BL652" s="17"/>
      <c r="BM652" s="17"/>
      <c r="BN652" s="17"/>
      <c r="BO652" s="17"/>
      <c r="BP652" s="17"/>
      <c r="BQ652" s="17"/>
      <c r="BR652" s="17"/>
      <c r="BS652" s="17"/>
      <c r="BT652" s="17"/>
      <c r="BU652" s="17"/>
      <c r="BV652" s="17"/>
      <c r="BW652" s="17"/>
      <c r="BX652" s="17"/>
      <c r="BY652" s="17"/>
    </row>
    <row r="653" spans="1:77" s="116" customFormat="1" ht="105" customHeight="1">
      <c r="A653" s="67" t="s">
        <v>236</v>
      </c>
      <c r="B653" s="12" t="s">
        <v>269</v>
      </c>
      <c r="C653" s="12" t="s">
        <v>284</v>
      </c>
      <c r="D653" s="12">
        <v>30</v>
      </c>
      <c r="E653" s="12">
        <v>32</v>
      </c>
      <c r="F653" s="12">
        <v>4.3</v>
      </c>
      <c r="G653" s="12" t="s">
        <v>292</v>
      </c>
      <c r="H653" s="12" t="s">
        <v>272</v>
      </c>
      <c r="I653" s="34" t="s">
        <v>35</v>
      </c>
      <c r="J653" s="137" t="s">
        <v>245</v>
      </c>
      <c r="K653" s="137" t="str">
        <f t="shared" si="18"/>
        <v>Защитные, Зелёная зона</v>
      </c>
      <c r="L653" s="12" t="s">
        <v>273</v>
      </c>
      <c r="M653" s="12" t="s">
        <v>274</v>
      </c>
      <c r="N653" s="12" t="s">
        <v>2049</v>
      </c>
      <c r="O653" s="12" t="s">
        <v>275</v>
      </c>
      <c r="P653" s="12" t="s">
        <v>276</v>
      </c>
      <c r="Q653" s="12" t="str">
        <f t="shared" si="16"/>
        <v>Расчиска</v>
      </c>
      <c r="R653" s="12"/>
      <c r="S653" s="12"/>
      <c r="T653" s="12"/>
      <c r="U653" s="16" t="s">
        <v>53</v>
      </c>
      <c r="V653" s="16" t="s">
        <v>53</v>
      </c>
      <c r="W653" s="18" t="s">
        <v>295</v>
      </c>
      <c r="X653" s="20" t="s">
        <v>296</v>
      </c>
      <c r="Y653" s="59">
        <f t="shared" si="12"/>
        <v>0</v>
      </c>
      <c r="Z653" s="17" t="s">
        <v>1650</v>
      </c>
      <c r="AA653" s="11">
        <v>4.3</v>
      </c>
      <c r="AB653" s="17"/>
      <c r="AC653" s="17"/>
      <c r="AD653" s="17"/>
      <c r="AE653" s="17"/>
      <c r="AF653" s="17"/>
      <c r="AG653" s="17"/>
      <c r="AH653" s="17"/>
      <c r="AI653" s="17"/>
      <c r="AJ653" s="17"/>
      <c r="AK653" s="17"/>
      <c r="AL653" s="17"/>
      <c r="AM653" s="17"/>
      <c r="AN653" s="17"/>
      <c r="AO653" s="17"/>
      <c r="AP653" s="17"/>
      <c r="AQ653" s="17"/>
      <c r="AR653" s="17"/>
      <c r="AS653" s="17"/>
      <c r="AT653" s="17"/>
      <c r="AU653" s="17"/>
      <c r="AV653" s="17"/>
      <c r="AW653" s="17"/>
      <c r="AX653" s="17"/>
      <c r="AY653" s="17"/>
      <c r="AZ653" s="17"/>
      <c r="BA653" s="17"/>
      <c r="BB653" s="17"/>
      <c r="BC653" s="17"/>
      <c r="BD653" s="17"/>
      <c r="BE653" s="17"/>
      <c r="BF653" s="17"/>
      <c r="BG653" s="17"/>
      <c r="BH653" s="17"/>
      <c r="BI653" s="17"/>
      <c r="BJ653" s="17"/>
      <c r="BK653" s="17"/>
      <c r="BL653" s="17"/>
      <c r="BM653" s="17"/>
      <c r="BN653" s="17"/>
      <c r="BO653" s="17"/>
      <c r="BP653" s="17"/>
      <c r="BQ653" s="17"/>
      <c r="BR653" s="17"/>
      <c r="BS653" s="17"/>
      <c r="BT653" s="17"/>
      <c r="BU653" s="17"/>
      <c r="BV653" s="17"/>
      <c r="BW653" s="17"/>
      <c r="BX653" s="17"/>
      <c r="BY653" s="17"/>
    </row>
    <row r="654" spans="1:77" s="116" customFormat="1" ht="78.75" customHeight="1">
      <c r="A654" s="6" t="s">
        <v>236</v>
      </c>
      <c r="B654" s="5" t="s">
        <v>259</v>
      </c>
      <c r="C654" s="5" t="s">
        <v>899</v>
      </c>
      <c r="D654" s="5">
        <v>58</v>
      </c>
      <c r="E654" s="12">
        <v>5</v>
      </c>
      <c r="F654" s="12">
        <v>4.8265000000000002</v>
      </c>
      <c r="G654" s="12" t="s">
        <v>40</v>
      </c>
      <c r="H654" s="26" t="s">
        <v>239</v>
      </c>
      <c r="I654" s="12" t="str">
        <f>$I$638</f>
        <v>РТ</v>
      </c>
      <c r="J654" s="137" t="s">
        <v>245</v>
      </c>
      <c r="K654" s="137" t="s">
        <v>2333</v>
      </c>
      <c r="L654" s="12" t="s">
        <v>989</v>
      </c>
      <c r="M654" s="12" t="s">
        <v>990</v>
      </c>
      <c r="N654" s="12" t="str">
        <f>$N$660</f>
        <v>к-во пней 250шт/га захламленность средняя</v>
      </c>
      <c r="O654" s="12" t="s">
        <v>38</v>
      </c>
      <c r="P654" s="5" t="s">
        <v>52</v>
      </c>
      <c r="Q654" s="12" t="str">
        <f t="shared" si="16"/>
        <v>Расчиска</v>
      </c>
      <c r="R654" s="12"/>
      <c r="S654" s="5" t="s">
        <v>44</v>
      </c>
      <c r="T654" s="5" t="s">
        <v>44</v>
      </c>
      <c r="U654" s="5" t="s">
        <v>149</v>
      </c>
      <c r="V654" s="12" t="s">
        <v>53</v>
      </c>
      <c r="W654" s="18" t="s">
        <v>991</v>
      </c>
      <c r="X654" s="18" t="s">
        <v>992</v>
      </c>
      <c r="Y654" s="59">
        <f t="shared" si="12"/>
        <v>0</v>
      </c>
      <c r="Z654" s="5" t="s">
        <v>1001</v>
      </c>
      <c r="AA654" s="17">
        <v>4.8265000000000002</v>
      </c>
      <c r="AB654" s="17"/>
      <c r="AC654" s="17"/>
      <c r="AD654" s="17"/>
      <c r="AE654" s="17"/>
      <c r="AF654" s="17"/>
      <c r="AG654" s="17"/>
    </row>
    <row r="655" spans="1:77" s="259" customFormat="1" ht="105" customHeight="1">
      <c r="A655" s="290" t="s">
        <v>236</v>
      </c>
      <c r="B655" s="137" t="s">
        <v>269</v>
      </c>
      <c r="C655" s="137" t="s">
        <v>297</v>
      </c>
      <c r="D655" s="137">
        <v>128</v>
      </c>
      <c r="E655" s="137">
        <v>11</v>
      </c>
      <c r="F655" s="137">
        <v>2.2000000000000002</v>
      </c>
      <c r="G655" s="137" t="s">
        <v>271</v>
      </c>
      <c r="H655" s="137" t="s">
        <v>272</v>
      </c>
      <c r="I655" s="137" t="s">
        <v>35</v>
      </c>
      <c r="J655" s="137" t="s">
        <v>245</v>
      </c>
      <c r="K655" s="137" t="str">
        <f t="shared" ref="K655:K656" si="19">$K$679</f>
        <v>Защитные, Зелёная зона</v>
      </c>
      <c r="L655" s="137" t="s">
        <v>273</v>
      </c>
      <c r="M655" s="137" t="s">
        <v>274</v>
      </c>
      <c r="N655" s="137" t="str">
        <f t="shared" ref="N655:N657" si="20">$N$646</f>
        <v>к-во пней 250шт/га захламленность средняя</v>
      </c>
      <c r="O655" s="137" t="s">
        <v>275</v>
      </c>
      <c r="P655" s="137" t="s">
        <v>276</v>
      </c>
      <c r="Q655" s="137" t="str">
        <f t="shared" si="16"/>
        <v>Расчиска</v>
      </c>
      <c r="R655" s="137"/>
      <c r="S655" s="137"/>
      <c r="T655" s="137"/>
      <c r="U655" s="375" t="s">
        <v>53</v>
      </c>
      <c r="V655" s="375" t="s">
        <v>53</v>
      </c>
      <c r="W655" s="290" t="s">
        <v>298</v>
      </c>
      <c r="X655" s="510" t="s">
        <v>299</v>
      </c>
      <c r="Y655" s="140">
        <f t="shared" si="12"/>
        <v>2.2000000000000002</v>
      </c>
      <c r="Z655" s="112"/>
      <c r="AA655" s="112"/>
      <c r="AB655" s="112"/>
      <c r="AC655" s="112"/>
      <c r="AD655" s="112"/>
      <c r="AE655" s="112"/>
      <c r="AF655" s="112"/>
      <c r="AG655" s="112"/>
      <c r="AH655" s="112"/>
      <c r="AI655" s="112"/>
      <c r="AJ655" s="112"/>
      <c r="AK655" s="112"/>
      <c r="AL655" s="112"/>
      <c r="AM655" s="112"/>
      <c r="AN655" s="112"/>
      <c r="AO655" s="112"/>
      <c r="AP655" s="112"/>
      <c r="AQ655" s="112"/>
      <c r="AR655" s="112"/>
      <c r="AS655" s="112"/>
      <c r="AT655" s="112"/>
      <c r="AU655" s="112"/>
      <c r="AV655" s="112"/>
      <c r="AW655" s="112"/>
      <c r="AX655" s="112"/>
      <c r="AY655" s="112"/>
      <c r="AZ655" s="112"/>
      <c r="BA655" s="112"/>
      <c r="BB655" s="112"/>
      <c r="BC655" s="112"/>
      <c r="BD655" s="112"/>
      <c r="BE655" s="112"/>
      <c r="BF655" s="112"/>
      <c r="BG655" s="112"/>
      <c r="BH655" s="112"/>
      <c r="BI655" s="112"/>
      <c r="BJ655" s="112"/>
      <c r="BK655" s="112"/>
      <c r="BL655" s="112"/>
      <c r="BM655" s="112"/>
      <c r="BN655" s="112"/>
      <c r="BO655" s="112"/>
      <c r="BP655" s="112"/>
      <c r="BQ655" s="112"/>
      <c r="BR655" s="112"/>
      <c r="BS655" s="112"/>
      <c r="BT655" s="112"/>
      <c r="BU655" s="112"/>
      <c r="BV655" s="112"/>
      <c r="BW655" s="112"/>
      <c r="BX655" s="112"/>
      <c r="BY655" s="112"/>
    </row>
    <row r="656" spans="1:77" s="116" customFormat="1" ht="105" customHeight="1">
      <c r="A656" s="67" t="s">
        <v>236</v>
      </c>
      <c r="B656" s="12" t="s">
        <v>269</v>
      </c>
      <c r="C656" s="12" t="s">
        <v>300</v>
      </c>
      <c r="D656" s="12">
        <v>146</v>
      </c>
      <c r="E656" s="12">
        <v>5</v>
      </c>
      <c r="F656" s="12">
        <v>14.2</v>
      </c>
      <c r="G656" s="12" t="s">
        <v>271</v>
      </c>
      <c r="H656" s="12" t="s">
        <v>272</v>
      </c>
      <c r="I656" s="12" t="s">
        <v>217</v>
      </c>
      <c r="J656" s="12" t="s">
        <v>2334</v>
      </c>
      <c r="K656" s="12" t="str">
        <f t="shared" si="19"/>
        <v>Защитные, Зелёная зона</v>
      </c>
      <c r="L656" s="12" t="s">
        <v>273</v>
      </c>
      <c r="M656" s="12" t="s">
        <v>274</v>
      </c>
      <c r="N656" s="12" t="str">
        <f t="shared" si="20"/>
        <v>к-во пней 250шт/га захламленность средняя</v>
      </c>
      <c r="O656" s="12" t="s">
        <v>275</v>
      </c>
      <c r="P656" s="12" t="s">
        <v>301</v>
      </c>
      <c r="Q656" s="12" t="s">
        <v>302</v>
      </c>
      <c r="R656" s="12">
        <v>14.2</v>
      </c>
      <c r="S656" s="12"/>
      <c r="T656" s="12"/>
      <c r="U656" s="5" t="s">
        <v>53</v>
      </c>
      <c r="V656" s="5" t="s">
        <v>53</v>
      </c>
      <c r="W656" s="18" t="s">
        <v>303</v>
      </c>
      <c r="X656" s="287" t="s">
        <v>304</v>
      </c>
      <c r="Y656" s="59">
        <f t="shared" si="12"/>
        <v>0.34619999999999784</v>
      </c>
      <c r="Z656" s="17" t="s">
        <v>2319</v>
      </c>
      <c r="AA656" s="17">
        <v>13.054600000000001</v>
      </c>
      <c r="AB656" s="17" t="s">
        <v>2017</v>
      </c>
      <c r="AC656" s="17">
        <v>0.79920000000000002</v>
      </c>
      <c r="AD656" s="17"/>
      <c r="AE656" s="17"/>
      <c r="AF656" s="17"/>
      <c r="AG656" s="17"/>
      <c r="AH656" s="17"/>
      <c r="AI656" s="17"/>
      <c r="AJ656" s="17"/>
      <c r="AK656" s="17"/>
      <c r="AL656" s="17"/>
      <c r="AM656" s="17"/>
      <c r="AN656" s="17"/>
      <c r="AO656" s="17"/>
      <c r="AP656" s="17"/>
      <c r="AQ656" s="17"/>
      <c r="AR656" s="17"/>
      <c r="AS656" s="17"/>
      <c r="AT656" s="17"/>
      <c r="AU656" s="17"/>
      <c r="AV656" s="17"/>
      <c r="AW656" s="17"/>
      <c r="AX656" s="17"/>
      <c r="AY656" s="17"/>
      <c r="AZ656" s="17"/>
      <c r="BA656" s="17"/>
      <c r="BB656" s="17"/>
      <c r="BC656" s="17"/>
      <c r="BD656" s="17"/>
      <c r="BE656" s="17"/>
      <c r="BF656" s="17"/>
      <c r="BG656" s="17"/>
      <c r="BH656" s="17"/>
      <c r="BI656" s="17"/>
      <c r="BJ656" s="17"/>
      <c r="BK656" s="17"/>
      <c r="BL656" s="17"/>
      <c r="BM656" s="17"/>
      <c r="BN656" s="17"/>
      <c r="BO656" s="17"/>
      <c r="BP656" s="17"/>
      <c r="BQ656" s="17"/>
      <c r="BR656" s="17"/>
      <c r="BS656" s="17"/>
      <c r="BT656" s="17"/>
      <c r="BU656" s="17"/>
      <c r="BV656" s="17"/>
      <c r="BW656" s="17"/>
      <c r="BX656" s="17"/>
      <c r="BY656" s="17"/>
    </row>
    <row r="657" spans="1:77" s="116" customFormat="1" ht="105" customHeight="1">
      <c r="A657" s="67" t="s">
        <v>236</v>
      </c>
      <c r="B657" s="12" t="s">
        <v>269</v>
      </c>
      <c r="C657" s="12" t="s">
        <v>300</v>
      </c>
      <c r="D657" s="12">
        <v>141</v>
      </c>
      <c r="E657" s="12">
        <v>13</v>
      </c>
      <c r="F657" s="12">
        <v>5.0999999999999996</v>
      </c>
      <c r="G657" s="12" t="s">
        <v>271</v>
      </c>
      <c r="H657" s="12" t="s">
        <v>272</v>
      </c>
      <c r="I657" s="12" t="s">
        <v>35</v>
      </c>
      <c r="J657" s="137" t="s">
        <v>245</v>
      </c>
      <c r="K657" s="137" t="str">
        <f>$K$679</f>
        <v>Защитные, Зелёная зона</v>
      </c>
      <c r="L657" s="12" t="s">
        <v>273</v>
      </c>
      <c r="M657" s="12" t="s">
        <v>274</v>
      </c>
      <c r="N657" s="12" t="str">
        <f t="shared" si="20"/>
        <v>к-во пней 250шт/га захламленность средняя</v>
      </c>
      <c r="O657" s="12" t="s">
        <v>275</v>
      </c>
      <c r="P657" s="12" t="s">
        <v>301</v>
      </c>
      <c r="Q657" s="12" t="str">
        <f>$Q$648</f>
        <v>Расчиска</v>
      </c>
      <c r="R657" s="12"/>
      <c r="S657" s="12"/>
      <c r="T657" s="12"/>
      <c r="U657" s="5" t="s">
        <v>53</v>
      </c>
      <c r="V657" s="5" t="s">
        <v>53</v>
      </c>
      <c r="W657" s="12" t="s">
        <v>305</v>
      </c>
      <c r="X657" s="287" t="s">
        <v>306</v>
      </c>
      <c r="Y657" s="59">
        <f t="shared" si="12"/>
        <v>0</v>
      </c>
      <c r="Z657" s="17" t="s">
        <v>1852</v>
      </c>
      <c r="AA657" s="17">
        <v>5.0999999999999996</v>
      </c>
      <c r="AB657" s="17"/>
      <c r="AC657" s="17"/>
      <c r="AD657" s="17"/>
      <c r="AE657" s="17"/>
      <c r="AF657" s="17"/>
      <c r="AG657" s="17"/>
      <c r="AH657" s="17"/>
      <c r="AI657" s="17"/>
      <c r="AJ657" s="17"/>
      <c r="AK657" s="17"/>
      <c r="AL657" s="17"/>
      <c r="AM657" s="17"/>
      <c r="AN657" s="17"/>
      <c r="AO657" s="17"/>
      <c r="AP657" s="17"/>
      <c r="AQ657" s="17"/>
      <c r="AR657" s="17"/>
      <c r="AS657" s="17"/>
      <c r="AT657" s="17"/>
      <c r="AU657" s="17"/>
      <c r="AV657" s="17"/>
      <c r="AW657" s="17"/>
      <c r="AX657" s="17"/>
      <c r="AY657" s="17"/>
      <c r="AZ657" s="17"/>
      <c r="BA657" s="17"/>
      <c r="BB657" s="17"/>
      <c r="BC657" s="17"/>
      <c r="BD657" s="17"/>
      <c r="BE657" s="17"/>
      <c r="BF657" s="17"/>
      <c r="BG657" s="17"/>
      <c r="BH657" s="17"/>
      <c r="BI657" s="17"/>
      <c r="BJ657" s="17"/>
      <c r="BK657" s="17"/>
      <c r="BL657" s="17"/>
      <c r="BM657" s="17"/>
      <c r="BN657" s="17"/>
      <c r="BO657" s="17"/>
      <c r="BP657" s="17"/>
      <c r="BQ657" s="17"/>
      <c r="BR657" s="17"/>
      <c r="BS657" s="17"/>
      <c r="BT657" s="17"/>
      <c r="BU657" s="17"/>
      <c r="BV657" s="17"/>
      <c r="BW657" s="17"/>
      <c r="BX657" s="17"/>
      <c r="BY657" s="17"/>
    </row>
    <row r="658" spans="1:77" s="116" customFormat="1" ht="78.75" customHeight="1">
      <c r="A658" s="6" t="s">
        <v>236</v>
      </c>
      <c r="B658" s="12" t="s">
        <v>307</v>
      </c>
      <c r="C658" s="12" t="s">
        <v>297</v>
      </c>
      <c r="D658" s="12">
        <v>119</v>
      </c>
      <c r="E658" s="12">
        <v>15</v>
      </c>
      <c r="F658" s="12">
        <v>6</v>
      </c>
      <c r="G658" s="12" t="s">
        <v>39</v>
      </c>
      <c r="H658" s="12" t="s">
        <v>252</v>
      </c>
      <c r="I658" s="12" t="s">
        <v>35</v>
      </c>
      <c r="J658" s="12" t="s">
        <v>43</v>
      </c>
      <c r="K658" s="12" t="str">
        <f t="shared" ref="K658:K663" si="21">$K$679</f>
        <v>Защитные, Зелёная зона</v>
      </c>
      <c r="L658" s="12" t="s">
        <v>246</v>
      </c>
      <c r="M658" s="12" t="s">
        <v>247</v>
      </c>
      <c r="N658" s="12" t="s">
        <v>308</v>
      </c>
      <c r="O658" s="12" t="s">
        <v>26</v>
      </c>
      <c r="P658" s="5" t="s">
        <v>23</v>
      </c>
      <c r="Q658" s="12" t="s">
        <v>254</v>
      </c>
      <c r="R658" s="12">
        <v>6</v>
      </c>
      <c r="S658" s="5"/>
      <c r="T658" s="5"/>
      <c r="U658" s="5"/>
      <c r="V658" s="12" t="s">
        <v>53</v>
      </c>
      <c r="W658" s="12" t="s">
        <v>309</v>
      </c>
      <c r="X658" s="71" t="s">
        <v>310</v>
      </c>
      <c r="Y658" s="59">
        <f t="shared" si="12"/>
        <v>0</v>
      </c>
      <c r="Z658" s="17" t="s">
        <v>1852</v>
      </c>
      <c r="AA658" s="17">
        <v>6</v>
      </c>
      <c r="AB658" s="17"/>
      <c r="AC658" s="17"/>
      <c r="AD658" s="17"/>
      <c r="AE658" s="17"/>
      <c r="AF658" s="17"/>
      <c r="AG658" s="17"/>
      <c r="AH658" s="17"/>
      <c r="AI658" s="17"/>
      <c r="AJ658" s="17"/>
      <c r="AK658" s="17"/>
      <c r="AL658" s="17"/>
      <c r="AM658" s="17"/>
      <c r="AN658" s="17"/>
      <c r="AO658" s="17"/>
      <c r="AP658" s="17"/>
      <c r="AQ658" s="17"/>
      <c r="AR658" s="17"/>
      <c r="AS658" s="17"/>
      <c r="AT658" s="17"/>
      <c r="AU658" s="17"/>
      <c r="AV658" s="17"/>
      <c r="AW658" s="17"/>
      <c r="AX658" s="17"/>
      <c r="AY658" s="17"/>
      <c r="AZ658" s="17"/>
      <c r="BA658" s="17"/>
      <c r="BB658" s="17"/>
      <c r="BC658" s="17"/>
      <c r="BD658" s="17"/>
      <c r="BE658" s="17"/>
      <c r="BF658" s="17"/>
      <c r="BG658" s="17"/>
      <c r="BH658" s="17"/>
      <c r="BI658" s="17"/>
      <c r="BJ658" s="17"/>
      <c r="BK658" s="17"/>
      <c r="BL658" s="17"/>
      <c r="BM658" s="17"/>
      <c r="BN658" s="17"/>
      <c r="BO658" s="17"/>
      <c r="BP658" s="17"/>
      <c r="BQ658" s="17"/>
      <c r="BR658" s="17"/>
      <c r="BS658" s="17"/>
      <c r="BT658" s="17"/>
      <c r="BU658" s="17"/>
      <c r="BV658" s="17"/>
      <c r="BW658" s="17"/>
      <c r="BX658" s="17"/>
      <c r="BY658" s="17"/>
    </row>
    <row r="659" spans="1:77" s="182" customFormat="1" ht="78.75" customHeight="1">
      <c r="A659" s="51" t="s">
        <v>236</v>
      </c>
      <c r="B659" s="48" t="s">
        <v>307</v>
      </c>
      <c r="C659" s="48" t="s">
        <v>297</v>
      </c>
      <c r="D659" s="48">
        <v>119</v>
      </c>
      <c r="E659" s="48">
        <v>22</v>
      </c>
      <c r="F659" s="48">
        <v>9.1999999999999993</v>
      </c>
      <c r="G659" s="48" t="s">
        <v>39</v>
      </c>
      <c r="H659" s="48" t="s">
        <v>252</v>
      </c>
      <c r="I659" s="48" t="s">
        <v>35</v>
      </c>
      <c r="J659" s="48" t="s">
        <v>43</v>
      </c>
      <c r="K659" s="48" t="str">
        <f t="shared" si="21"/>
        <v>Защитные, Зелёная зона</v>
      </c>
      <c r="L659" s="48" t="s">
        <v>246</v>
      </c>
      <c r="M659" s="48" t="s">
        <v>247</v>
      </c>
      <c r="N659" s="48" t="s">
        <v>311</v>
      </c>
      <c r="O659" s="48" t="s">
        <v>26</v>
      </c>
      <c r="P659" s="47" t="s">
        <v>23</v>
      </c>
      <c r="Q659" s="48" t="s">
        <v>254</v>
      </c>
      <c r="R659" s="48">
        <v>9.1999999999999993</v>
      </c>
      <c r="S659" s="47"/>
      <c r="T659" s="47"/>
      <c r="U659" s="47"/>
      <c r="V659" s="48" t="s">
        <v>53</v>
      </c>
      <c r="W659" s="48" t="s">
        <v>312</v>
      </c>
      <c r="X659" s="437" t="s">
        <v>313</v>
      </c>
      <c r="Y659" s="50">
        <f t="shared" si="12"/>
        <v>6.7541999999999991</v>
      </c>
      <c r="Z659" s="56"/>
      <c r="AA659" s="56"/>
      <c r="AB659" s="56" t="s">
        <v>1852</v>
      </c>
      <c r="AC659" s="56">
        <v>2.4458000000000002</v>
      </c>
      <c r="AD659" s="56"/>
      <c r="AE659" s="56"/>
      <c r="AF659" s="56"/>
      <c r="AG659" s="56"/>
      <c r="AH659" s="56"/>
      <c r="AI659" s="56"/>
      <c r="AJ659" s="56"/>
      <c r="AK659" s="56"/>
      <c r="AL659" s="56"/>
      <c r="AM659" s="56"/>
      <c r="AN659" s="56"/>
      <c r="AO659" s="56"/>
      <c r="AP659" s="56"/>
      <c r="AQ659" s="56"/>
      <c r="AR659" s="56"/>
      <c r="AS659" s="56"/>
      <c r="AT659" s="56"/>
      <c r="AU659" s="56"/>
      <c r="AV659" s="56"/>
      <c r="AW659" s="56"/>
      <c r="AX659" s="56"/>
      <c r="AY659" s="56"/>
      <c r="AZ659" s="56"/>
      <c r="BA659" s="56"/>
      <c r="BB659" s="56"/>
      <c r="BC659" s="56"/>
      <c r="BD659" s="56"/>
      <c r="BE659" s="56"/>
      <c r="BF659" s="56"/>
      <c r="BG659" s="56"/>
      <c r="BH659" s="56"/>
      <c r="BI659" s="56"/>
      <c r="BJ659" s="56"/>
      <c r="BK659" s="56"/>
      <c r="BL659" s="56"/>
      <c r="BM659" s="56"/>
      <c r="BN659" s="56"/>
      <c r="BO659" s="56"/>
      <c r="BP659" s="56"/>
      <c r="BQ659" s="56"/>
      <c r="BR659" s="56"/>
      <c r="BS659" s="56"/>
      <c r="BT659" s="56"/>
      <c r="BU659" s="56"/>
      <c r="BV659" s="56"/>
      <c r="BW659" s="56"/>
      <c r="BX659" s="56"/>
      <c r="BY659" s="56"/>
    </row>
    <row r="660" spans="1:77" s="116" customFormat="1" ht="45.75" customHeight="1">
      <c r="A660" s="6" t="s">
        <v>236</v>
      </c>
      <c r="B660" s="12" t="s">
        <v>307</v>
      </c>
      <c r="C660" s="12" t="s">
        <v>297</v>
      </c>
      <c r="D660" s="21">
        <v>119</v>
      </c>
      <c r="E660" s="21">
        <v>21</v>
      </c>
      <c r="F660" s="21">
        <v>3.5</v>
      </c>
      <c r="G660" s="12" t="s">
        <v>39</v>
      </c>
      <c r="H660" s="12" t="s">
        <v>252</v>
      </c>
      <c r="I660" s="12" t="s">
        <v>35</v>
      </c>
      <c r="J660" s="12" t="s">
        <v>43</v>
      </c>
      <c r="K660" s="12" t="str">
        <f t="shared" si="21"/>
        <v>Защитные, Зелёная зона</v>
      </c>
      <c r="L660" s="12" t="s">
        <v>246</v>
      </c>
      <c r="M660" s="12" t="s">
        <v>247</v>
      </c>
      <c r="N660" s="12" t="s">
        <v>314</v>
      </c>
      <c r="O660" s="12" t="s">
        <v>26</v>
      </c>
      <c r="P660" s="5" t="s">
        <v>23</v>
      </c>
      <c r="Q660" s="12" t="s">
        <v>254</v>
      </c>
      <c r="R660" s="21">
        <v>3.5</v>
      </c>
      <c r="S660" s="5"/>
      <c r="T660" s="5"/>
      <c r="U660" s="5"/>
      <c r="V660" s="12" t="s">
        <v>53</v>
      </c>
      <c r="W660" s="12" t="s">
        <v>315</v>
      </c>
      <c r="X660" s="71" t="s">
        <v>316</v>
      </c>
      <c r="Y660" s="59">
        <f t="shared" si="12"/>
        <v>0</v>
      </c>
      <c r="Z660" s="17" t="s">
        <v>1851</v>
      </c>
      <c r="AA660" s="17">
        <v>3.5</v>
      </c>
      <c r="AB660" s="17"/>
      <c r="AC660" s="17"/>
      <c r="AD660" s="17"/>
      <c r="AE660" s="17"/>
      <c r="AF660" s="17"/>
      <c r="AG660" s="17"/>
      <c r="AH660" s="17"/>
      <c r="AI660" s="17"/>
      <c r="AJ660" s="17"/>
      <c r="AK660" s="17"/>
      <c r="AL660" s="17"/>
      <c r="AM660" s="17"/>
      <c r="AN660" s="17"/>
      <c r="AO660" s="17"/>
      <c r="AP660" s="17"/>
      <c r="AQ660" s="17"/>
      <c r="AR660" s="17"/>
      <c r="AS660" s="17"/>
      <c r="AT660" s="17"/>
      <c r="AU660" s="17"/>
      <c r="AV660" s="17"/>
      <c r="AW660" s="17"/>
      <c r="AX660" s="17"/>
      <c r="AY660" s="17"/>
      <c r="AZ660" s="17"/>
      <c r="BA660" s="17"/>
      <c r="BB660" s="17"/>
      <c r="BC660" s="17"/>
      <c r="BD660" s="17"/>
      <c r="BE660" s="17"/>
      <c r="BF660" s="17"/>
      <c r="BG660" s="17"/>
      <c r="BH660" s="17"/>
      <c r="BI660" s="17"/>
      <c r="BJ660" s="17"/>
      <c r="BK660" s="17"/>
      <c r="BL660" s="17"/>
      <c r="BM660" s="17"/>
      <c r="BN660" s="17"/>
      <c r="BO660" s="17"/>
      <c r="BP660" s="17"/>
      <c r="BQ660" s="17"/>
      <c r="BR660" s="17"/>
      <c r="BS660" s="17"/>
      <c r="BT660" s="17"/>
      <c r="BU660" s="17"/>
      <c r="BV660" s="17"/>
      <c r="BW660" s="17"/>
      <c r="BX660" s="17"/>
      <c r="BY660" s="17"/>
    </row>
    <row r="661" spans="1:77" s="259" customFormat="1" ht="78.75" customHeight="1">
      <c r="A661" s="243" t="s">
        <v>236</v>
      </c>
      <c r="B661" s="375" t="s">
        <v>307</v>
      </c>
      <c r="C661" s="375" t="s">
        <v>317</v>
      </c>
      <c r="D661" s="375">
        <v>139</v>
      </c>
      <c r="E661" s="375">
        <v>11</v>
      </c>
      <c r="F661" s="375">
        <v>3.9</v>
      </c>
      <c r="G661" s="137" t="s">
        <v>39</v>
      </c>
      <c r="H661" s="137" t="s">
        <v>252</v>
      </c>
      <c r="I661" s="137" t="s">
        <v>35</v>
      </c>
      <c r="J661" s="137" t="s">
        <v>43</v>
      </c>
      <c r="K661" s="137" t="str">
        <f t="shared" si="21"/>
        <v>Защитные, Зелёная зона</v>
      </c>
      <c r="L661" s="137" t="s">
        <v>246</v>
      </c>
      <c r="M661" s="137" t="s">
        <v>247</v>
      </c>
      <c r="N661" s="137" t="s">
        <v>318</v>
      </c>
      <c r="O661" s="137" t="s">
        <v>26</v>
      </c>
      <c r="P661" s="375" t="s">
        <v>23</v>
      </c>
      <c r="Q661" s="137" t="s">
        <v>254</v>
      </c>
      <c r="R661" s="375">
        <v>3.9</v>
      </c>
      <c r="S661" s="375"/>
      <c r="T661" s="375"/>
      <c r="U661" s="375"/>
      <c r="V661" s="375" t="s">
        <v>53</v>
      </c>
      <c r="W661" s="137" t="s">
        <v>319</v>
      </c>
      <c r="X661" s="473" t="s">
        <v>320</v>
      </c>
      <c r="Y661" s="140">
        <f t="shared" si="12"/>
        <v>3.9</v>
      </c>
      <c r="Z661" s="112"/>
      <c r="AA661" s="112"/>
      <c r="AB661" s="112"/>
      <c r="AC661" s="112"/>
      <c r="AD661" s="112"/>
      <c r="AE661" s="112"/>
      <c r="AF661" s="112"/>
      <c r="AG661" s="112"/>
      <c r="AH661" s="112"/>
      <c r="AI661" s="112"/>
      <c r="AJ661" s="112"/>
      <c r="AK661" s="112"/>
      <c r="AL661" s="112"/>
      <c r="AM661" s="112"/>
      <c r="AN661" s="112"/>
      <c r="AO661" s="112"/>
      <c r="AP661" s="112"/>
      <c r="AQ661" s="112"/>
      <c r="AR661" s="112"/>
      <c r="AS661" s="112"/>
      <c r="AT661" s="112"/>
      <c r="AU661" s="112"/>
      <c r="AV661" s="112"/>
      <c r="AW661" s="112"/>
      <c r="AX661" s="112"/>
      <c r="AY661" s="112"/>
      <c r="AZ661" s="112"/>
      <c r="BA661" s="112"/>
      <c r="BB661" s="112"/>
      <c r="BC661" s="112"/>
      <c r="BD661" s="112"/>
      <c r="BE661" s="112"/>
      <c r="BF661" s="112"/>
      <c r="BG661" s="112"/>
      <c r="BH661" s="112"/>
      <c r="BI661" s="112"/>
      <c r="BJ661" s="112"/>
      <c r="BK661" s="112"/>
      <c r="BL661" s="112"/>
      <c r="BM661" s="112"/>
      <c r="BN661" s="112"/>
      <c r="BO661" s="112"/>
      <c r="BP661" s="112"/>
      <c r="BQ661" s="112"/>
      <c r="BR661" s="112"/>
      <c r="BS661" s="112"/>
      <c r="BT661" s="112"/>
      <c r="BU661" s="112"/>
      <c r="BV661" s="112"/>
      <c r="BW661" s="112"/>
      <c r="BX661" s="112"/>
      <c r="BY661" s="112"/>
    </row>
    <row r="662" spans="1:77" s="259" customFormat="1" ht="78.75" customHeight="1">
      <c r="A662" s="566" t="s">
        <v>236</v>
      </c>
      <c r="B662" s="475" t="s">
        <v>307</v>
      </c>
      <c r="C662" s="475" t="s">
        <v>317</v>
      </c>
      <c r="D662" s="475">
        <v>139</v>
      </c>
      <c r="E662" s="475">
        <v>7</v>
      </c>
      <c r="F662" s="475">
        <v>3.2</v>
      </c>
      <c r="G662" s="475" t="s">
        <v>243</v>
      </c>
      <c r="H662" s="137" t="s">
        <v>252</v>
      </c>
      <c r="I662" s="475" t="s">
        <v>35</v>
      </c>
      <c r="J662" s="375" t="s">
        <v>245</v>
      </c>
      <c r="K662" s="444" t="str">
        <f t="shared" si="21"/>
        <v>Защитные, Зелёная зона</v>
      </c>
      <c r="L662" s="375" t="s">
        <v>27</v>
      </c>
      <c r="M662" s="444" t="s">
        <v>247</v>
      </c>
      <c r="N662" s="137" t="s">
        <v>318</v>
      </c>
      <c r="O662" s="137" t="s">
        <v>26</v>
      </c>
      <c r="P662" s="375" t="s">
        <v>23</v>
      </c>
      <c r="Q662" s="137" t="s">
        <v>254</v>
      </c>
      <c r="R662" s="475">
        <v>3.2</v>
      </c>
      <c r="S662" s="375"/>
      <c r="T662" s="375"/>
      <c r="U662" s="375"/>
      <c r="V662" s="475" t="s">
        <v>53</v>
      </c>
      <c r="W662" s="137" t="s">
        <v>321</v>
      </c>
      <c r="X662" s="473" t="s">
        <v>322</v>
      </c>
      <c r="Y662" s="140">
        <f t="shared" si="12"/>
        <v>3.2</v>
      </c>
      <c r="Z662" s="112"/>
      <c r="AA662" s="112"/>
      <c r="AB662" s="112"/>
      <c r="AC662" s="112"/>
      <c r="AD662" s="112"/>
      <c r="AE662" s="112"/>
      <c r="AF662" s="112"/>
      <c r="AG662" s="112"/>
      <c r="AH662" s="112"/>
      <c r="AI662" s="112"/>
      <c r="AJ662" s="112"/>
      <c r="AK662" s="112"/>
      <c r="AL662" s="112"/>
      <c r="AM662" s="112"/>
      <c r="AN662" s="112"/>
      <c r="AO662" s="112"/>
      <c r="AP662" s="112"/>
      <c r="AQ662" s="112"/>
      <c r="AR662" s="112"/>
      <c r="AS662" s="112"/>
      <c r="AT662" s="112"/>
      <c r="AU662" s="112"/>
      <c r="AV662" s="112"/>
      <c r="AW662" s="112"/>
      <c r="AX662" s="112"/>
      <c r="AY662" s="112"/>
      <c r="AZ662" s="112"/>
      <c r="BA662" s="112"/>
      <c r="BB662" s="112"/>
      <c r="BC662" s="112"/>
      <c r="BD662" s="112"/>
      <c r="BE662" s="112"/>
      <c r="BF662" s="112"/>
      <c r="BG662" s="112"/>
      <c r="BH662" s="112"/>
      <c r="BI662" s="112"/>
      <c r="BJ662" s="112"/>
      <c r="BK662" s="112"/>
      <c r="BL662" s="112"/>
      <c r="BM662" s="112"/>
      <c r="BN662" s="112"/>
      <c r="BO662" s="112"/>
      <c r="BP662" s="112"/>
      <c r="BQ662" s="112"/>
      <c r="BR662" s="112"/>
      <c r="BS662" s="112"/>
      <c r="BT662" s="112"/>
      <c r="BU662" s="112"/>
      <c r="BV662" s="112"/>
      <c r="BW662" s="112"/>
      <c r="BX662" s="112"/>
      <c r="BY662" s="112"/>
    </row>
    <row r="663" spans="1:77" s="259" customFormat="1" ht="78.75" customHeight="1">
      <c r="A663" s="566" t="s">
        <v>236</v>
      </c>
      <c r="B663" s="475" t="s">
        <v>307</v>
      </c>
      <c r="C663" s="475" t="s">
        <v>317</v>
      </c>
      <c r="D663" s="475">
        <v>143</v>
      </c>
      <c r="E663" s="475">
        <v>5</v>
      </c>
      <c r="F663" s="475">
        <v>2.4</v>
      </c>
      <c r="G663" s="475" t="s">
        <v>243</v>
      </c>
      <c r="H663" s="137" t="s">
        <v>252</v>
      </c>
      <c r="I663" s="487" t="s">
        <v>35</v>
      </c>
      <c r="J663" s="375" t="s">
        <v>245</v>
      </c>
      <c r="K663" s="444" t="str">
        <f t="shared" si="21"/>
        <v>Защитные, Зелёная зона</v>
      </c>
      <c r="L663" s="375" t="s">
        <v>27</v>
      </c>
      <c r="M663" s="444" t="s">
        <v>247</v>
      </c>
      <c r="N663" s="137" t="s">
        <v>318</v>
      </c>
      <c r="O663" s="137" t="s">
        <v>26</v>
      </c>
      <c r="P663" s="375" t="s">
        <v>23</v>
      </c>
      <c r="Q663" s="137" t="s">
        <v>254</v>
      </c>
      <c r="R663" s="475">
        <v>2.4</v>
      </c>
      <c r="S663" s="375"/>
      <c r="T663" s="375"/>
      <c r="U663" s="375"/>
      <c r="V663" s="475" t="s">
        <v>53</v>
      </c>
      <c r="W663" s="137" t="s">
        <v>323</v>
      </c>
      <c r="X663" s="473" t="s">
        <v>324</v>
      </c>
      <c r="Y663" s="140">
        <f t="shared" si="12"/>
        <v>2.4</v>
      </c>
      <c r="Z663" s="112"/>
      <c r="AA663" s="112"/>
      <c r="AB663" s="112"/>
      <c r="AC663" s="112"/>
      <c r="AD663" s="112"/>
      <c r="AE663" s="112"/>
      <c r="AF663" s="112"/>
      <c r="AG663" s="112"/>
      <c r="AH663" s="112"/>
      <c r="AI663" s="112"/>
      <c r="AJ663" s="112"/>
      <c r="AK663" s="112"/>
      <c r="AL663" s="112"/>
      <c r="AM663" s="112"/>
      <c r="AN663" s="112"/>
      <c r="AO663" s="112"/>
      <c r="AP663" s="112"/>
      <c r="AQ663" s="112"/>
      <c r="AR663" s="112"/>
      <c r="AS663" s="112"/>
      <c r="AT663" s="112"/>
      <c r="AU663" s="112"/>
      <c r="AV663" s="112"/>
      <c r="AW663" s="112"/>
      <c r="AX663" s="112"/>
      <c r="AY663" s="112"/>
      <c r="AZ663" s="112"/>
      <c r="BA663" s="112"/>
      <c r="BB663" s="112"/>
      <c r="BC663" s="112"/>
      <c r="BD663" s="112"/>
      <c r="BE663" s="112"/>
      <c r="BF663" s="112"/>
      <c r="BG663" s="112"/>
      <c r="BH663" s="112"/>
      <c r="BI663" s="112"/>
      <c r="BJ663" s="112"/>
      <c r="BK663" s="112"/>
      <c r="BL663" s="112"/>
      <c r="BM663" s="112"/>
      <c r="BN663" s="112"/>
      <c r="BO663" s="112"/>
      <c r="BP663" s="112"/>
      <c r="BQ663" s="112"/>
      <c r="BR663" s="112"/>
      <c r="BS663" s="112"/>
      <c r="BT663" s="112"/>
      <c r="BU663" s="112"/>
      <c r="BV663" s="112"/>
      <c r="BW663" s="112"/>
      <c r="BX663" s="112"/>
      <c r="BY663" s="112"/>
    </row>
    <row r="664" spans="1:77" s="116" customFormat="1" ht="78.75" customHeight="1">
      <c r="A664" s="6" t="s">
        <v>236</v>
      </c>
      <c r="B664" s="5" t="s">
        <v>259</v>
      </c>
      <c r="C664" s="5" t="s">
        <v>899</v>
      </c>
      <c r="D664" s="5">
        <v>63</v>
      </c>
      <c r="E664" s="5">
        <v>77</v>
      </c>
      <c r="F664" s="5">
        <v>3.8</v>
      </c>
      <c r="G664" s="12" t="s">
        <v>40</v>
      </c>
      <c r="H664" s="26" t="s">
        <v>239</v>
      </c>
      <c r="I664" s="12" t="s">
        <v>35</v>
      </c>
      <c r="J664" s="137" t="s">
        <v>245</v>
      </c>
      <c r="K664" s="137" t="s">
        <v>2332</v>
      </c>
      <c r="L664" s="12" t="s">
        <v>27</v>
      </c>
      <c r="M664" s="65" t="s">
        <v>80</v>
      </c>
      <c r="N664" s="6" t="str">
        <f>$N$660</f>
        <v>к-во пней 250шт/га захламленность средняя</v>
      </c>
      <c r="O664" s="12" t="s">
        <v>900</v>
      </c>
      <c r="P664" s="5" t="s">
        <v>52</v>
      </c>
      <c r="Q664" s="5" t="s">
        <v>84</v>
      </c>
      <c r="R664" s="5"/>
      <c r="S664" s="5"/>
      <c r="T664" s="5" t="s">
        <v>44</v>
      </c>
      <c r="U664" s="5" t="s">
        <v>149</v>
      </c>
      <c r="V664" s="5" t="s">
        <v>53</v>
      </c>
      <c r="W664" s="21" t="s">
        <v>1338</v>
      </c>
      <c r="X664" s="21" t="s">
        <v>1339</v>
      </c>
      <c r="Y664" s="59">
        <f t="shared" si="12"/>
        <v>0</v>
      </c>
      <c r="Z664" s="17" t="s">
        <v>1380</v>
      </c>
      <c r="AA664" s="77">
        <v>3.8</v>
      </c>
      <c r="AB664" s="17"/>
      <c r="AC664" s="17"/>
      <c r="AD664" s="17"/>
      <c r="AE664" s="17"/>
      <c r="AF664" s="17"/>
      <c r="AG664" s="17"/>
      <c r="AH664" s="17"/>
      <c r="AI664" s="17"/>
      <c r="AJ664" s="17"/>
      <c r="AK664" s="17"/>
      <c r="AL664" s="17"/>
      <c r="AM664" s="17"/>
      <c r="AN664" s="17"/>
      <c r="AO664" s="17"/>
      <c r="AP664" s="17"/>
      <c r="AQ664" s="17"/>
      <c r="AR664" s="17"/>
      <c r="AS664" s="17"/>
      <c r="AT664" s="17"/>
      <c r="AU664" s="17"/>
      <c r="AV664" s="17"/>
      <c r="AW664" s="17"/>
      <c r="AX664" s="17"/>
      <c r="AY664" s="17"/>
      <c r="AZ664" s="17"/>
      <c r="BA664" s="17"/>
      <c r="BB664" s="17"/>
      <c r="BC664" s="17"/>
      <c r="BD664" s="17"/>
      <c r="BE664" s="17"/>
      <c r="BF664" s="17"/>
      <c r="BG664" s="17"/>
      <c r="BH664" s="17"/>
      <c r="BI664" s="17"/>
      <c r="BJ664" s="17"/>
      <c r="BK664" s="17"/>
      <c r="BL664" s="17"/>
      <c r="BM664" s="17"/>
      <c r="BN664" s="17"/>
      <c r="BO664" s="17"/>
      <c r="BP664" s="17"/>
      <c r="BQ664" s="17"/>
      <c r="BR664" s="17"/>
      <c r="BS664" s="17"/>
      <c r="BT664" s="17"/>
      <c r="BU664" s="17"/>
      <c r="BV664" s="17"/>
      <c r="BW664" s="17"/>
      <c r="BX664" s="17"/>
      <c r="BY664" s="17"/>
    </row>
    <row r="665" spans="1:77" s="259" customFormat="1" ht="78.75" customHeight="1">
      <c r="A665" s="243" t="s">
        <v>236</v>
      </c>
      <c r="B665" s="375" t="s">
        <v>259</v>
      </c>
      <c r="C665" s="375" t="s">
        <v>899</v>
      </c>
      <c r="D665" s="375">
        <v>63</v>
      </c>
      <c r="E665" s="375">
        <v>73</v>
      </c>
      <c r="F665" s="375">
        <v>9.6</v>
      </c>
      <c r="G665" s="137" t="s">
        <v>40</v>
      </c>
      <c r="H665" s="376" t="s">
        <v>239</v>
      </c>
      <c r="I665" s="375" t="s">
        <v>35</v>
      </c>
      <c r="J665" s="137" t="s">
        <v>245</v>
      </c>
      <c r="K665" s="137" t="s">
        <v>2332</v>
      </c>
      <c r="L665" s="375" t="s">
        <v>27</v>
      </c>
      <c r="M665" s="658" t="s">
        <v>80</v>
      </c>
      <c r="N665" s="243" t="str">
        <f>$N$660</f>
        <v>к-во пней 250шт/га захламленность средняя</v>
      </c>
      <c r="O665" s="137" t="s">
        <v>900</v>
      </c>
      <c r="P665" s="375" t="s">
        <v>52</v>
      </c>
      <c r="Q665" s="375" t="s">
        <v>84</v>
      </c>
      <c r="R665" s="375"/>
      <c r="S665" s="375"/>
      <c r="T665" s="375" t="s">
        <v>44</v>
      </c>
      <c r="U665" s="375" t="s">
        <v>149</v>
      </c>
      <c r="V665" s="375" t="s">
        <v>53</v>
      </c>
      <c r="W665" s="444" t="s">
        <v>1338</v>
      </c>
      <c r="X665" s="444" t="s">
        <v>1340</v>
      </c>
      <c r="Y665" s="140">
        <f t="shared" si="12"/>
        <v>9.6</v>
      </c>
      <c r="Z665" s="112"/>
      <c r="AA665" s="445"/>
      <c r="AB665" s="112"/>
      <c r="AC665" s="112"/>
      <c r="AD665" s="112"/>
      <c r="AE665" s="112"/>
      <c r="AF665" s="112"/>
      <c r="AG665" s="112"/>
      <c r="AH665" s="112"/>
      <c r="AI665" s="112"/>
      <c r="AJ665" s="112"/>
      <c r="AK665" s="112"/>
      <c r="AL665" s="112"/>
      <c r="AM665" s="112"/>
      <c r="AN665" s="112"/>
      <c r="AO665" s="112"/>
      <c r="AP665" s="112"/>
      <c r="AQ665" s="112"/>
      <c r="AR665" s="112"/>
      <c r="AS665" s="112"/>
      <c r="AT665" s="112"/>
      <c r="AU665" s="112"/>
      <c r="AV665" s="112"/>
      <c r="AW665" s="112"/>
      <c r="AX665" s="112"/>
      <c r="AY665" s="112"/>
      <c r="AZ665" s="112"/>
      <c r="BA665" s="112"/>
      <c r="BB665" s="112"/>
      <c r="BC665" s="112"/>
      <c r="BD665" s="112"/>
      <c r="BE665" s="112"/>
      <c r="BF665" s="112"/>
      <c r="BG665" s="112"/>
      <c r="BH665" s="112"/>
      <c r="BI665" s="112"/>
      <c r="BJ665" s="112"/>
      <c r="BK665" s="112"/>
      <c r="BL665" s="112"/>
      <c r="BM665" s="112"/>
      <c r="BN665" s="112"/>
      <c r="BO665" s="112"/>
      <c r="BP665" s="112"/>
      <c r="BQ665" s="112"/>
      <c r="BR665" s="112"/>
      <c r="BS665" s="112"/>
      <c r="BT665" s="112"/>
      <c r="BU665" s="112"/>
      <c r="BV665" s="112"/>
      <c r="BW665" s="112"/>
      <c r="BX665" s="112"/>
      <c r="BY665" s="112"/>
    </row>
    <row r="666" spans="1:77" s="259" customFormat="1" ht="78.75" customHeight="1">
      <c r="A666" s="243" t="s">
        <v>236</v>
      </c>
      <c r="B666" s="375" t="s">
        <v>259</v>
      </c>
      <c r="C666" s="375" t="s">
        <v>899</v>
      </c>
      <c r="D666" s="375">
        <v>63</v>
      </c>
      <c r="E666" s="375">
        <v>66</v>
      </c>
      <c r="F666" s="375">
        <v>1.4</v>
      </c>
      <c r="G666" s="137" t="s">
        <v>40</v>
      </c>
      <c r="H666" s="376" t="s">
        <v>239</v>
      </c>
      <c r="I666" s="137" t="s">
        <v>35</v>
      </c>
      <c r="J666" s="137" t="s">
        <v>245</v>
      </c>
      <c r="K666" s="137" t="s">
        <v>2332</v>
      </c>
      <c r="L666" s="137" t="s">
        <v>246</v>
      </c>
      <c r="M666" s="658" t="s">
        <v>80</v>
      </c>
      <c r="N666" s="243" t="str">
        <f>$N$660</f>
        <v>к-во пней 250шт/га захламленность средняя</v>
      </c>
      <c r="O666" s="137" t="s">
        <v>900</v>
      </c>
      <c r="P666" s="375" t="s">
        <v>52</v>
      </c>
      <c r="Q666" s="375" t="s">
        <v>84</v>
      </c>
      <c r="R666" s="375"/>
      <c r="S666" s="375" t="s">
        <v>44</v>
      </c>
      <c r="T666" s="375" t="s">
        <v>44</v>
      </c>
      <c r="U666" s="375" t="s">
        <v>149</v>
      </c>
      <c r="V666" s="375" t="s">
        <v>53</v>
      </c>
      <c r="W666" s="444" t="s">
        <v>1341</v>
      </c>
      <c r="X666" s="444" t="s">
        <v>1342</v>
      </c>
      <c r="Y666" s="140">
        <f t="shared" si="12"/>
        <v>1.4</v>
      </c>
      <c r="Z666" s="112"/>
      <c r="AA666" s="445"/>
      <c r="AB666" s="112"/>
      <c r="AC666" s="112"/>
      <c r="AD666" s="112"/>
      <c r="AE666" s="112"/>
      <c r="AF666" s="112"/>
      <c r="AG666" s="112"/>
      <c r="AH666" s="112"/>
      <c r="AI666" s="112"/>
      <c r="AJ666" s="112"/>
      <c r="AK666" s="112"/>
      <c r="AL666" s="112"/>
      <c r="AM666" s="112"/>
      <c r="AN666" s="112"/>
      <c r="AO666" s="112"/>
      <c r="AP666" s="112"/>
      <c r="AQ666" s="112"/>
      <c r="AR666" s="112"/>
      <c r="AS666" s="112"/>
      <c r="AT666" s="112"/>
      <c r="AU666" s="112"/>
      <c r="AV666" s="112"/>
      <c r="AW666" s="112"/>
      <c r="AX666" s="112"/>
      <c r="AY666" s="112"/>
      <c r="AZ666" s="112"/>
      <c r="BA666" s="112"/>
      <c r="BB666" s="112"/>
      <c r="BC666" s="112"/>
      <c r="BD666" s="112"/>
      <c r="BE666" s="112"/>
      <c r="BF666" s="112"/>
      <c r="BG666" s="112"/>
      <c r="BH666" s="112"/>
      <c r="BI666" s="112"/>
      <c r="BJ666" s="112"/>
      <c r="BK666" s="112"/>
      <c r="BL666" s="112"/>
      <c r="BM666" s="112"/>
      <c r="BN666" s="112"/>
      <c r="BO666" s="112"/>
      <c r="BP666" s="112"/>
      <c r="BQ666" s="112"/>
      <c r="BR666" s="112"/>
      <c r="BS666" s="112"/>
      <c r="BT666" s="112"/>
      <c r="BU666" s="112"/>
      <c r="BV666" s="112"/>
      <c r="BW666" s="112"/>
      <c r="BX666" s="112"/>
      <c r="BY666" s="112"/>
    </row>
    <row r="667" spans="1:77" s="259" customFormat="1" ht="78.75" customHeight="1">
      <c r="A667" s="243" t="s">
        <v>236</v>
      </c>
      <c r="B667" s="375" t="s">
        <v>259</v>
      </c>
      <c r="C667" s="375" t="s">
        <v>899</v>
      </c>
      <c r="D667" s="137">
        <v>63</v>
      </c>
      <c r="E667" s="137">
        <v>63</v>
      </c>
      <c r="F667" s="137">
        <v>1.2</v>
      </c>
      <c r="G667" s="137" t="s">
        <v>40</v>
      </c>
      <c r="H667" s="376" t="s">
        <v>239</v>
      </c>
      <c r="I667" s="137" t="s">
        <v>35</v>
      </c>
      <c r="J667" s="137" t="s">
        <v>245</v>
      </c>
      <c r="K667" s="137" t="s">
        <v>2332</v>
      </c>
      <c r="L667" s="137" t="s">
        <v>246</v>
      </c>
      <c r="M667" s="658" t="s">
        <v>80</v>
      </c>
      <c r="N667" s="243" t="str">
        <f t="shared" ref="N667:N679" ca="1" si="22">$N$675</f>
        <v>захламленность слабая,степень задернения средняя</v>
      </c>
      <c r="O667" s="137" t="s">
        <v>900</v>
      </c>
      <c r="P667" s="375" t="s">
        <v>52</v>
      </c>
      <c r="Q667" s="375" t="s">
        <v>84</v>
      </c>
      <c r="R667" s="375"/>
      <c r="S667" s="375" t="s">
        <v>44</v>
      </c>
      <c r="T667" s="375" t="s">
        <v>44</v>
      </c>
      <c r="U667" s="375" t="s">
        <v>149</v>
      </c>
      <c r="V667" s="137" t="s">
        <v>53</v>
      </c>
      <c r="W667" s="444" t="s">
        <v>1343</v>
      </c>
      <c r="X667" s="444" t="s">
        <v>1344</v>
      </c>
      <c r="Y667" s="140">
        <f t="shared" si="12"/>
        <v>1.2</v>
      </c>
      <c r="Z667" s="112"/>
      <c r="AA667" s="445"/>
      <c r="AB667" s="112"/>
      <c r="AC667" s="112"/>
      <c r="AD667" s="112"/>
      <c r="AE667" s="112"/>
      <c r="AF667" s="112"/>
      <c r="AG667" s="112"/>
      <c r="AH667" s="112"/>
      <c r="AI667" s="112"/>
      <c r="AJ667" s="112"/>
      <c r="AK667" s="112"/>
      <c r="AL667" s="112"/>
      <c r="AM667" s="112"/>
      <c r="AN667" s="112"/>
      <c r="AO667" s="112"/>
      <c r="AP667" s="112"/>
      <c r="AQ667" s="112"/>
      <c r="AR667" s="112"/>
      <c r="AS667" s="112"/>
      <c r="AT667" s="112"/>
      <c r="AU667" s="112"/>
      <c r="AV667" s="112"/>
      <c r="AW667" s="112"/>
      <c r="AX667" s="112"/>
      <c r="AY667" s="112"/>
      <c r="AZ667" s="112"/>
      <c r="BA667" s="112"/>
      <c r="BB667" s="112"/>
      <c r="BC667" s="112"/>
      <c r="BD667" s="112"/>
      <c r="BE667" s="112"/>
      <c r="BF667" s="112"/>
      <c r="BG667" s="112"/>
      <c r="BH667" s="112"/>
      <c r="BI667" s="112"/>
      <c r="BJ667" s="112"/>
      <c r="BK667" s="112"/>
      <c r="BL667" s="112"/>
      <c r="BM667" s="112"/>
      <c r="BN667" s="112"/>
      <c r="BO667" s="112"/>
      <c r="BP667" s="112"/>
      <c r="BQ667" s="112"/>
      <c r="BR667" s="112"/>
      <c r="BS667" s="112"/>
      <c r="BT667" s="112"/>
      <c r="BU667" s="112"/>
      <c r="BV667" s="112"/>
      <c r="BW667" s="112"/>
      <c r="BX667" s="112"/>
      <c r="BY667" s="112"/>
    </row>
    <row r="668" spans="1:77" s="259" customFormat="1" ht="78.75" customHeight="1">
      <c r="A668" s="243" t="s">
        <v>269</v>
      </c>
      <c r="B668" s="137" t="s">
        <v>259</v>
      </c>
      <c r="C668" s="137" t="s">
        <v>899</v>
      </c>
      <c r="D668" s="137">
        <v>63</v>
      </c>
      <c r="E668" s="137">
        <v>60</v>
      </c>
      <c r="F668" s="137">
        <v>1.1000000000000001</v>
      </c>
      <c r="G668" s="137" t="s">
        <v>40</v>
      </c>
      <c r="H668" s="376" t="s">
        <v>239</v>
      </c>
      <c r="I668" s="137" t="s">
        <v>35</v>
      </c>
      <c r="J668" s="137" t="s">
        <v>245</v>
      </c>
      <c r="K668" s="137" t="s">
        <v>2332</v>
      </c>
      <c r="L668" s="137" t="s">
        <v>246</v>
      </c>
      <c r="M668" s="658" t="s">
        <v>80</v>
      </c>
      <c r="N668" s="243" t="str">
        <f t="shared" ca="1" si="22"/>
        <v>захламленность слабая,степень задернения средняя</v>
      </c>
      <c r="O668" s="137" t="s">
        <v>900</v>
      </c>
      <c r="P668" s="375" t="s">
        <v>52</v>
      </c>
      <c r="Q668" s="375" t="s">
        <v>84</v>
      </c>
      <c r="R668" s="137"/>
      <c r="S668" s="375" t="s">
        <v>44</v>
      </c>
      <c r="T668" s="375" t="s">
        <v>44</v>
      </c>
      <c r="U668" s="375" t="s">
        <v>149</v>
      </c>
      <c r="V668" s="137" t="s">
        <v>53</v>
      </c>
      <c r="W668" s="444" t="s">
        <v>1345</v>
      </c>
      <c r="X668" s="444" t="s">
        <v>1346</v>
      </c>
      <c r="Y668" s="140">
        <f t="shared" si="12"/>
        <v>1.1000000000000001</v>
      </c>
      <c r="Z668" s="112"/>
      <c r="AA668" s="445"/>
      <c r="AB668" s="112"/>
      <c r="AC668" s="112"/>
      <c r="AD668" s="112"/>
      <c r="AE668" s="112"/>
      <c r="AF668" s="112"/>
      <c r="AG668" s="112"/>
      <c r="AH668" s="112"/>
      <c r="AI668" s="112"/>
      <c r="AJ668" s="112"/>
      <c r="AK668" s="112"/>
      <c r="AL668" s="112"/>
      <c r="AM668" s="112"/>
      <c r="AN668" s="112"/>
      <c r="AO668" s="112"/>
      <c r="AP668" s="112"/>
      <c r="AQ668" s="112"/>
      <c r="AR668" s="112"/>
      <c r="AS668" s="112"/>
      <c r="AT668" s="112"/>
      <c r="AU668" s="112"/>
      <c r="AV668" s="112"/>
      <c r="AW668" s="112"/>
      <c r="AX668" s="112"/>
      <c r="AY668" s="112"/>
      <c r="AZ668" s="112"/>
      <c r="BA668" s="112"/>
      <c r="BB668" s="112"/>
      <c r="BC668" s="112"/>
      <c r="BD668" s="112"/>
      <c r="BE668" s="112"/>
      <c r="BF668" s="112"/>
      <c r="BG668" s="112"/>
      <c r="BH668" s="112"/>
      <c r="BI668" s="112"/>
      <c r="BJ668" s="112"/>
      <c r="BK668" s="112"/>
      <c r="BL668" s="112"/>
      <c r="BM668" s="112"/>
      <c r="BN668" s="112"/>
      <c r="BO668" s="112"/>
      <c r="BP668" s="112"/>
      <c r="BQ668" s="112"/>
      <c r="BR668" s="112"/>
      <c r="BS668" s="112"/>
      <c r="BT668" s="112"/>
      <c r="BU668" s="112"/>
      <c r="BV668" s="112"/>
      <c r="BW668" s="112"/>
      <c r="BX668" s="112"/>
      <c r="BY668" s="112"/>
    </row>
    <row r="669" spans="1:77" s="259" customFormat="1" ht="78.75" customHeight="1">
      <c r="A669" s="243" t="s">
        <v>269</v>
      </c>
      <c r="B669" s="137" t="s">
        <v>259</v>
      </c>
      <c r="C669" s="137" t="s">
        <v>899</v>
      </c>
      <c r="D669" s="137">
        <v>63</v>
      </c>
      <c r="E669" s="137">
        <v>61</v>
      </c>
      <c r="F669" s="137">
        <v>0.7</v>
      </c>
      <c r="G669" s="137" t="s">
        <v>40</v>
      </c>
      <c r="H669" s="376" t="s">
        <v>239</v>
      </c>
      <c r="I669" s="137" t="s">
        <v>35</v>
      </c>
      <c r="J669" s="137" t="s">
        <v>245</v>
      </c>
      <c r="K669" s="137" t="s">
        <v>2332</v>
      </c>
      <c r="L669" s="137" t="s">
        <v>246</v>
      </c>
      <c r="M669" s="658" t="s">
        <v>80</v>
      </c>
      <c r="N669" s="243" t="str">
        <f t="shared" ca="1" si="22"/>
        <v>захламленность слабая,степень задернения средняя</v>
      </c>
      <c r="O669" s="137" t="s">
        <v>900</v>
      </c>
      <c r="P669" s="375" t="s">
        <v>52</v>
      </c>
      <c r="Q669" s="375" t="s">
        <v>84</v>
      </c>
      <c r="R669" s="137"/>
      <c r="S669" s="375"/>
      <c r="T669" s="375"/>
      <c r="U669" s="375" t="s">
        <v>149</v>
      </c>
      <c r="V669" s="137" t="s">
        <v>53</v>
      </c>
      <c r="W669" s="444" t="s">
        <v>1347</v>
      </c>
      <c r="X669" s="444" t="s">
        <v>1348</v>
      </c>
      <c r="Y669" s="140">
        <f t="shared" si="12"/>
        <v>0.7</v>
      </c>
      <c r="Z669" s="112"/>
      <c r="AA669" s="445"/>
      <c r="AB669" s="112"/>
      <c r="AC669" s="112"/>
      <c r="AD669" s="112"/>
      <c r="AE669" s="112"/>
      <c r="AF669" s="112"/>
      <c r="AG669" s="112"/>
      <c r="AH669" s="112"/>
      <c r="AI669" s="112"/>
      <c r="AJ669" s="112"/>
      <c r="AK669" s="112"/>
      <c r="AL669" s="112"/>
      <c r="AM669" s="112"/>
      <c r="AN669" s="112"/>
      <c r="AO669" s="112"/>
      <c r="AP669" s="112"/>
      <c r="AQ669" s="112"/>
      <c r="AR669" s="112"/>
      <c r="AS669" s="112"/>
      <c r="AT669" s="112"/>
      <c r="AU669" s="112"/>
      <c r="AV669" s="112"/>
      <c r="AW669" s="112"/>
      <c r="AX669" s="112"/>
      <c r="AY669" s="112"/>
      <c r="AZ669" s="112"/>
      <c r="BA669" s="112"/>
      <c r="BB669" s="112"/>
      <c r="BC669" s="112"/>
      <c r="BD669" s="112"/>
      <c r="BE669" s="112"/>
      <c r="BF669" s="112"/>
      <c r="BG669" s="112"/>
      <c r="BH669" s="112"/>
      <c r="BI669" s="112"/>
      <c r="BJ669" s="112"/>
      <c r="BK669" s="112"/>
      <c r="BL669" s="112"/>
      <c r="BM669" s="112"/>
      <c r="BN669" s="112"/>
      <c r="BO669" s="112"/>
      <c r="BP669" s="112"/>
      <c r="BQ669" s="112"/>
      <c r="BR669" s="112"/>
      <c r="BS669" s="112"/>
      <c r="BT669" s="112"/>
      <c r="BU669" s="112"/>
      <c r="BV669" s="112"/>
      <c r="BW669" s="112"/>
      <c r="BX669" s="112"/>
      <c r="BY669" s="112"/>
    </row>
    <row r="670" spans="1:77" s="259" customFormat="1" ht="78.75" customHeight="1">
      <c r="A670" s="243" t="s">
        <v>236</v>
      </c>
      <c r="B670" s="375" t="s">
        <v>259</v>
      </c>
      <c r="C670" s="375" t="s">
        <v>899</v>
      </c>
      <c r="D670" s="375">
        <v>63</v>
      </c>
      <c r="E670" s="375">
        <v>47</v>
      </c>
      <c r="F670" s="375">
        <v>1.4</v>
      </c>
      <c r="G670" s="137" t="s">
        <v>40</v>
      </c>
      <c r="H670" s="243" t="s">
        <v>127</v>
      </c>
      <c r="I670" s="375" t="s">
        <v>35</v>
      </c>
      <c r="J670" s="137" t="s">
        <v>245</v>
      </c>
      <c r="K670" s="137" t="s">
        <v>2332</v>
      </c>
      <c r="L670" s="137" t="s">
        <v>27</v>
      </c>
      <c r="M670" s="658" t="s">
        <v>80</v>
      </c>
      <c r="N670" s="243" t="str">
        <f t="shared" ca="1" si="22"/>
        <v>захламленность слабая,степень задернения средняя</v>
      </c>
      <c r="O670" s="137" t="s">
        <v>900</v>
      </c>
      <c r="P670" s="375" t="s">
        <v>52</v>
      </c>
      <c r="Q670" s="375" t="s">
        <v>84</v>
      </c>
      <c r="R670" s="375"/>
      <c r="S670" s="375"/>
      <c r="T670" s="375"/>
      <c r="U670" s="375" t="s">
        <v>149</v>
      </c>
      <c r="V670" s="375" t="s">
        <v>53</v>
      </c>
      <c r="W670" s="435" t="s">
        <v>1349</v>
      </c>
      <c r="X670" s="435" t="s">
        <v>1350</v>
      </c>
      <c r="Y670" s="140">
        <f t="shared" si="12"/>
        <v>1.4</v>
      </c>
      <c r="Z670" s="112"/>
      <c r="AA670" s="445"/>
      <c r="AB670" s="112"/>
      <c r="AC670" s="112"/>
      <c r="AD670" s="112"/>
      <c r="AE670" s="112"/>
      <c r="AF670" s="112"/>
      <c r="AG670" s="112"/>
      <c r="AH670" s="112"/>
      <c r="AI670" s="112"/>
      <c r="AJ670" s="112"/>
      <c r="AK670" s="112"/>
      <c r="AL670" s="112"/>
      <c r="AM670" s="112"/>
      <c r="AN670" s="112"/>
      <c r="AO670" s="112"/>
      <c r="AP670" s="112"/>
      <c r="AQ670" s="112"/>
      <c r="AR670" s="112"/>
      <c r="AS670" s="112"/>
      <c r="AT670" s="112"/>
      <c r="AU670" s="112"/>
      <c r="AV670" s="112"/>
      <c r="AW670" s="112"/>
      <c r="AX670" s="112"/>
      <c r="AY670" s="112"/>
      <c r="AZ670" s="112"/>
      <c r="BA670" s="112"/>
      <c r="BB670" s="112"/>
      <c r="BC670" s="112"/>
      <c r="BD670" s="112"/>
      <c r="BE670" s="112"/>
      <c r="BF670" s="112"/>
      <c r="BG670" s="112"/>
      <c r="BH670" s="112"/>
      <c r="BI670" s="112"/>
      <c r="BJ670" s="112"/>
      <c r="BK670" s="112"/>
      <c r="BL670" s="112"/>
      <c r="BM670" s="112"/>
      <c r="BN670" s="112"/>
      <c r="BO670" s="112"/>
      <c r="BP670" s="112"/>
      <c r="BQ670" s="112"/>
      <c r="BR670" s="112"/>
      <c r="BS670" s="112"/>
      <c r="BT670" s="112"/>
      <c r="BU670" s="112"/>
      <c r="BV670" s="112"/>
      <c r="BW670" s="112"/>
      <c r="BX670" s="112"/>
      <c r="BY670" s="112"/>
    </row>
    <row r="671" spans="1:77" s="116" customFormat="1" ht="78.75" customHeight="1">
      <c r="A671" s="6" t="s">
        <v>236</v>
      </c>
      <c r="B671" s="5" t="s">
        <v>259</v>
      </c>
      <c r="C671" s="5" t="s">
        <v>899</v>
      </c>
      <c r="D671" s="5">
        <v>63</v>
      </c>
      <c r="E671" s="5">
        <v>29</v>
      </c>
      <c r="F671" s="5">
        <v>9.8000000000000007</v>
      </c>
      <c r="G671" s="12" t="s">
        <v>40</v>
      </c>
      <c r="H671" s="6" t="s">
        <v>127</v>
      </c>
      <c r="I671" s="5" t="s">
        <v>35</v>
      </c>
      <c r="J671" s="137" t="s">
        <v>245</v>
      </c>
      <c r="K671" s="137" t="s">
        <v>2333</v>
      </c>
      <c r="L671" s="12" t="s">
        <v>27</v>
      </c>
      <c r="M671" s="65" t="s">
        <v>80</v>
      </c>
      <c r="N671" s="6" t="str">
        <f t="shared" ca="1" si="22"/>
        <v>захламленность слабая,степень задернения средняя</v>
      </c>
      <c r="O671" s="12" t="s">
        <v>900</v>
      </c>
      <c r="P671" s="5" t="s">
        <v>52</v>
      </c>
      <c r="Q671" s="5" t="s">
        <v>84</v>
      </c>
      <c r="R671" s="5"/>
      <c r="S671" s="5"/>
      <c r="T671" s="5"/>
      <c r="U671" s="5" t="s">
        <v>149</v>
      </c>
      <c r="V671" s="5" t="s">
        <v>53</v>
      </c>
      <c r="W671" s="18" t="s">
        <v>1351</v>
      </c>
      <c r="X671" s="18" t="s">
        <v>1352</v>
      </c>
      <c r="Y671" s="59">
        <f t="shared" si="12"/>
        <v>0</v>
      </c>
      <c r="Z671" s="17" t="s">
        <v>1380</v>
      </c>
      <c r="AA671" s="77">
        <v>9.8000000000000007</v>
      </c>
      <c r="AB671" s="17"/>
      <c r="AC671" s="17"/>
      <c r="AD671" s="17"/>
      <c r="AE671" s="17"/>
      <c r="AF671" s="17"/>
      <c r="AG671" s="17"/>
      <c r="AH671" s="17"/>
      <c r="AI671" s="17"/>
      <c r="AJ671" s="17"/>
      <c r="AK671" s="17"/>
      <c r="AL671" s="17"/>
      <c r="AM671" s="17"/>
      <c r="AN671" s="17"/>
      <c r="AO671" s="17"/>
      <c r="AP671" s="17"/>
      <c r="AQ671" s="17"/>
      <c r="AR671" s="17"/>
      <c r="AS671" s="17"/>
      <c r="AT671" s="17"/>
      <c r="AU671" s="17"/>
      <c r="AV671" s="17"/>
      <c r="AW671" s="17"/>
      <c r="AX671" s="17"/>
      <c r="AY671" s="17"/>
      <c r="AZ671" s="17"/>
      <c r="BA671" s="17"/>
      <c r="BB671" s="17"/>
      <c r="BC671" s="17"/>
      <c r="BD671" s="17"/>
      <c r="BE671" s="17"/>
      <c r="BF671" s="17"/>
      <c r="BG671" s="17"/>
      <c r="BH671" s="17"/>
      <c r="BI671" s="17"/>
      <c r="BJ671" s="17"/>
      <c r="BK671" s="17"/>
      <c r="BL671" s="17"/>
      <c r="BM671" s="17"/>
      <c r="BN671" s="17"/>
      <c r="BO671" s="17"/>
      <c r="BP671" s="17"/>
      <c r="BQ671" s="17"/>
      <c r="BR671" s="17"/>
      <c r="BS671" s="17"/>
      <c r="BT671" s="17"/>
      <c r="BU671" s="17"/>
      <c r="BV671" s="17"/>
      <c r="BW671" s="17"/>
      <c r="BX671" s="17"/>
      <c r="BY671" s="17"/>
    </row>
    <row r="672" spans="1:77" s="259" customFormat="1" ht="78.75" customHeight="1">
      <c r="A672" s="243" t="s">
        <v>236</v>
      </c>
      <c r="B672" s="375" t="s">
        <v>259</v>
      </c>
      <c r="C672" s="375" t="s">
        <v>899</v>
      </c>
      <c r="D672" s="375">
        <v>63</v>
      </c>
      <c r="E672" s="375">
        <v>43</v>
      </c>
      <c r="F672" s="375">
        <v>2.6</v>
      </c>
      <c r="G672" s="137" t="s">
        <v>40</v>
      </c>
      <c r="H672" s="243" t="s">
        <v>127</v>
      </c>
      <c r="I672" s="375" t="s">
        <v>35</v>
      </c>
      <c r="J672" s="137" t="s">
        <v>245</v>
      </c>
      <c r="K672" s="137" t="s">
        <v>2333</v>
      </c>
      <c r="L672" s="137" t="s">
        <v>27</v>
      </c>
      <c r="M672" s="658" t="s">
        <v>80</v>
      </c>
      <c r="N672" s="243" t="str">
        <f t="shared" ca="1" si="22"/>
        <v>захламленность слабая,степень задернения средняя</v>
      </c>
      <c r="O672" s="137" t="s">
        <v>900</v>
      </c>
      <c r="P672" s="375" t="s">
        <v>52</v>
      </c>
      <c r="Q672" s="375" t="s">
        <v>84</v>
      </c>
      <c r="R672" s="446"/>
      <c r="S672" s="375" t="s">
        <v>44</v>
      </c>
      <c r="T672" s="375" t="s">
        <v>44</v>
      </c>
      <c r="U672" s="375" t="s">
        <v>149</v>
      </c>
      <c r="V672" s="375" t="s">
        <v>53</v>
      </c>
      <c r="W672" s="435" t="s">
        <v>1353</v>
      </c>
      <c r="X672" s="435" t="s">
        <v>1354</v>
      </c>
      <c r="Y672" s="140">
        <f t="shared" si="12"/>
        <v>2.6</v>
      </c>
      <c r="Z672" s="112"/>
      <c r="AA672" s="445"/>
      <c r="AB672" s="112"/>
      <c r="AC672" s="112"/>
      <c r="AD672" s="112"/>
      <c r="AE672" s="112"/>
      <c r="AF672" s="112"/>
      <c r="AG672" s="112"/>
      <c r="AH672" s="112"/>
      <c r="AI672" s="112"/>
      <c r="AJ672" s="112"/>
      <c r="AK672" s="112"/>
      <c r="AL672" s="112"/>
      <c r="AM672" s="112"/>
      <c r="AN672" s="112"/>
      <c r="AO672" s="112"/>
      <c r="AP672" s="112"/>
      <c r="AQ672" s="112"/>
      <c r="AR672" s="112"/>
      <c r="AS672" s="112"/>
      <c r="AT672" s="112"/>
      <c r="AU672" s="112"/>
      <c r="AV672" s="112"/>
      <c r="AW672" s="112"/>
      <c r="AX672" s="112"/>
      <c r="AY672" s="112"/>
      <c r="AZ672" s="112"/>
      <c r="BA672" s="112"/>
      <c r="BB672" s="112"/>
      <c r="BC672" s="112"/>
      <c r="BD672" s="112"/>
      <c r="BE672" s="112"/>
      <c r="BF672" s="112"/>
      <c r="BG672" s="112"/>
      <c r="BH672" s="112"/>
      <c r="BI672" s="112"/>
      <c r="BJ672" s="112"/>
      <c r="BK672" s="112"/>
      <c r="BL672" s="112"/>
      <c r="BM672" s="112"/>
      <c r="BN672" s="112"/>
      <c r="BO672" s="112"/>
      <c r="BP672" s="112"/>
      <c r="BQ672" s="112"/>
      <c r="BR672" s="112"/>
      <c r="BS672" s="112"/>
      <c r="BT672" s="112"/>
      <c r="BU672" s="112"/>
      <c r="BV672" s="112"/>
      <c r="BW672" s="112"/>
      <c r="BX672" s="112"/>
      <c r="BY672" s="112"/>
    </row>
    <row r="673" spans="1:77" s="259" customFormat="1" ht="78.75" customHeight="1">
      <c r="A673" s="517" t="s">
        <v>236</v>
      </c>
      <c r="B673" s="447" t="s">
        <v>259</v>
      </c>
      <c r="C673" s="448" t="s">
        <v>899</v>
      </c>
      <c r="D673" s="447">
        <v>63</v>
      </c>
      <c r="E673" s="447">
        <v>44</v>
      </c>
      <c r="F673" s="449">
        <v>1</v>
      </c>
      <c r="G673" s="137" t="s">
        <v>40</v>
      </c>
      <c r="H673" s="376" t="s">
        <v>239</v>
      </c>
      <c r="I673" s="450" t="s">
        <v>35</v>
      </c>
      <c r="J673" s="137" t="s">
        <v>245</v>
      </c>
      <c r="K673" s="137" t="s">
        <v>2333</v>
      </c>
      <c r="L673" s="137" t="s">
        <v>27</v>
      </c>
      <c r="M673" s="450" t="s">
        <v>274</v>
      </c>
      <c r="N673" s="243" t="str">
        <f t="shared" ca="1" si="22"/>
        <v>захламленность слабая,степень задернения средняя</v>
      </c>
      <c r="O673" s="137" t="s">
        <v>900</v>
      </c>
      <c r="P673" s="243" t="s">
        <v>52</v>
      </c>
      <c r="Q673" s="375" t="s">
        <v>84</v>
      </c>
      <c r="R673" s="447"/>
      <c r="S673" s="447" t="s">
        <v>44</v>
      </c>
      <c r="T673" s="447" t="s">
        <v>44</v>
      </c>
      <c r="U673" s="375" t="s">
        <v>149</v>
      </c>
      <c r="V673" s="447" t="s">
        <v>53</v>
      </c>
      <c r="W673" s="435" t="s">
        <v>1355</v>
      </c>
      <c r="X673" s="435" t="s">
        <v>1356</v>
      </c>
      <c r="Y673" s="140">
        <f t="shared" si="12"/>
        <v>1</v>
      </c>
      <c r="Z673" s="112"/>
      <c r="AA673" s="445"/>
      <c r="AB673" s="112"/>
      <c r="AC673" s="112"/>
      <c r="AD673" s="112"/>
      <c r="AE673" s="112"/>
      <c r="AF673" s="112"/>
      <c r="AG673" s="112"/>
      <c r="AH673" s="112"/>
      <c r="AI673" s="112"/>
      <c r="AJ673" s="112"/>
      <c r="AK673" s="112"/>
      <c r="AL673" s="112"/>
      <c r="AM673" s="112"/>
      <c r="AN673" s="112"/>
      <c r="AO673" s="112"/>
      <c r="AP673" s="112"/>
      <c r="AQ673" s="112"/>
      <c r="AR673" s="112"/>
      <c r="AS673" s="112"/>
      <c r="AT673" s="112"/>
      <c r="AU673" s="112"/>
      <c r="AV673" s="112"/>
      <c r="AW673" s="112"/>
      <c r="AX673" s="112"/>
      <c r="AY673" s="112"/>
      <c r="AZ673" s="112"/>
      <c r="BA673" s="112"/>
      <c r="BB673" s="112"/>
      <c r="BC673" s="112"/>
      <c r="BD673" s="112"/>
      <c r="BE673" s="112"/>
      <c r="BF673" s="112"/>
      <c r="BG673" s="112"/>
      <c r="BH673" s="112"/>
      <c r="BI673" s="112"/>
      <c r="BJ673" s="112"/>
      <c r="BK673" s="112"/>
      <c r="BL673" s="112"/>
      <c r="BM673" s="112"/>
      <c r="BN673" s="112"/>
      <c r="BO673" s="112"/>
      <c r="BP673" s="112"/>
      <c r="BQ673" s="112"/>
      <c r="BR673" s="112"/>
      <c r="BS673" s="112"/>
      <c r="BT673" s="112"/>
      <c r="BU673" s="112"/>
      <c r="BV673" s="112"/>
      <c r="BW673" s="112"/>
      <c r="BX673" s="112"/>
      <c r="BY673" s="112"/>
    </row>
    <row r="674" spans="1:77" s="259" customFormat="1" ht="78.75" customHeight="1">
      <c r="A674" s="290" t="s">
        <v>236</v>
      </c>
      <c r="B674" s="137" t="s">
        <v>259</v>
      </c>
      <c r="C674" s="137" t="s">
        <v>899</v>
      </c>
      <c r="D674" s="137">
        <v>63</v>
      </c>
      <c r="E674" s="137">
        <v>5</v>
      </c>
      <c r="F674" s="137">
        <v>2.4</v>
      </c>
      <c r="G674" s="137" t="s">
        <v>40</v>
      </c>
      <c r="H674" s="419" t="s">
        <v>239</v>
      </c>
      <c r="I674" s="450" t="s">
        <v>35</v>
      </c>
      <c r="J674" s="137" t="s">
        <v>245</v>
      </c>
      <c r="K674" s="137" t="s">
        <v>2333</v>
      </c>
      <c r="L674" s="137" t="s">
        <v>27</v>
      </c>
      <c r="M674" s="450" t="s">
        <v>274</v>
      </c>
      <c r="N674" s="290" t="str">
        <f t="shared" ca="1" si="22"/>
        <v>захламленность слабая,степень задернения средняя</v>
      </c>
      <c r="O674" s="137" t="s">
        <v>900</v>
      </c>
      <c r="P674" s="290" t="s">
        <v>52</v>
      </c>
      <c r="Q674" s="419" t="s">
        <v>84</v>
      </c>
      <c r="R674" s="137"/>
      <c r="S674" s="137"/>
      <c r="T674" s="137"/>
      <c r="U674" s="451" t="s">
        <v>149</v>
      </c>
      <c r="V674" s="451" t="s">
        <v>53</v>
      </c>
      <c r="W674" s="452" t="s">
        <v>1357</v>
      </c>
      <c r="X674" s="452" t="s">
        <v>1358</v>
      </c>
      <c r="Y674" s="453">
        <f t="shared" si="12"/>
        <v>2.4</v>
      </c>
      <c r="Z674" s="112"/>
      <c r="AA674" s="445"/>
      <c r="AB674" s="112"/>
      <c r="AC674" s="112"/>
      <c r="AD674" s="112"/>
      <c r="AE674" s="112"/>
      <c r="AF674" s="112"/>
      <c r="AG674" s="112"/>
      <c r="AH674" s="112"/>
      <c r="AI674" s="112"/>
      <c r="AJ674" s="112"/>
      <c r="AK674" s="112"/>
      <c r="AL674" s="112"/>
      <c r="AM674" s="112"/>
      <c r="AN674" s="112"/>
      <c r="AO674" s="112"/>
      <c r="AP674" s="112"/>
      <c r="AQ674" s="112"/>
      <c r="AR674" s="112"/>
      <c r="AS674" s="112"/>
      <c r="AT674" s="112"/>
      <c r="AU674" s="112"/>
      <c r="AV674" s="112"/>
      <c r="AW674" s="112"/>
      <c r="AX674" s="112"/>
      <c r="AY674" s="112"/>
      <c r="AZ674" s="112"/>
      <c r="BA674" s="112"/>
      <c r="BB674" s="112"/>
      <c r="BC674" s="112"/>
      <c r="BD674" s="112"/>
      <c r="BE674" s="112"/>
      <c r="BF674" s="112"/>
      <c r="BG674" s="112"/>
      <c r="BH674" s="112"/>
      <c r="BI674" s="112"/>
      <c r="BJ674" s="112"/>
      <c r="BK674" s="112"/>
      <c r="BL674" s="112"/>
      <c r="BM674" s="112"/>
      <c r="BN674" s="112"/>
      <c r="BO674" s="112"/>
      <c r="BP674" s="112"/>
      <c r="BQ674" s="112"/>
      <c r="BR674" s="112"/>
      <c r="BS674" s="112"/>
      <c r="BT674" s="112"/>
      <c r="BU674" s="112"/>
      <c r="BV674" s="112"/>
      <c r="BW674" s="112"/>
      <c r="BX674" s="112"/>
      <c r="BY674" s="112"/>
    </row>
    <row r="675" spans="1:77" s="259" customFormat="1" ht="78.75" customHeight="1">
      <c r="A675" s="290" t="s">
        <v>236</v>
      </c>
      <c r="B675" s="137" t="s">
        <v>259</v>
      </c>
      <c r="C675" s="137" t="s">
        <v>899</v>
      </c>
      <c r="D675" s="137">
        <v>63</v>
      </c>
      <c r="E675" s="137">
        <v>9</v>
      </c>
      <c r="F675" s="137">
        <v>3.1</v>
      </c>
      <c r="G675" s="137" t="s">
        <v>40</v>
      </c>
      <c r="H675" s="376" t="s">
        <v>239</v>
      </c>
      <c r="I675" s="450" t="s">
        <v>35</v>
      </c>
      <c r="J675" s="137" t="s">
        <v>245</v>
      </c>
      <c r="K675" s="137" t="s">
        <v>2333</v>
      </c>
      <c r="L675" s="137" t="s">
        <v>27</v>
      </c>
      <c r="M675" s="450" t="s">
        <v>274</v>
      </c>
      <c r="N675" s="243" t="str">
        <f t="shared" ca="1" si="22"/>
        <v>захламленность слабая,степень задернения средняя</v>
      </c>
      <c r="O675" s="137" t="s">
        <v>900</v>
      </c>
      <c r="P675" s="243" t="s">
        <v>52</v>
      </c>
      <c r="Q675" s="375" t="s">
        <v>84</v>
      </c>
      <c r="R675" s="137"/>
      <c r="S675" s="137"/>
      <c r="T675" s="137"/>
      <c r="U675" s="447" t="s">
        <v>149</v>
      </c>
      <c r="V675" s="447" t="s">
        <v>53</v>
      </c>
      <c r="W675" s="435" t="s">
        <v>1357</v>
      </c>
      <c r="X675" s="435" t="s">
        <v>1359</v>
      </c>
      <c r="Y675" s="140">
        <f t="shared" si="12"/>
        <v>3.1</v>
      </c>
      <c r="Z675" s="112"/>
      <c r="AA675" s="445"/>
      <c r="AB675" s="112"/>
      <c r="AC675" s="112"/>
      <c r="AD675" s="112"/>
      <c r="AE675" s="112"/>
      <c r="AF675" s="112"/>
      <c r="AG675" s="112"/>
      <c r="AH675" s="112"/>
      <c r="AI675" s="112"/>
      <c r="AJ675" s="112"/>
      <c r="AK675" s="112"/>
      <c r="AL675" s="112"/>
      <c r="AM675" s="112"/>
      <c r="AN675" s="112"/>
      <c r="AO675" s="112"/>
      <c r="AP675" s="112"/>
      <c r="AQ675" s="112"/>
      <c r="AR675" s="112"/>
      <c r="AS675" s="112"/>
      <c r="AT675" s="112"/>
      <c r="AU675" s="112"/>
      <c r="AV675" s="112"/>
      <c r="AW675" s="112"/>
      <c r="AX675" s="112"/>
      <c r="AY675" s="112"/>
      <c r="AZ675" s="112"/>
      <c r="BA675" s="112"/>
      <c r="BB675" s="112"/>
      <c r="BC675" s="112"/>
      <c r="BD675" s="112"/>
      <c r="BE675" s="112"/>
      <c r="BF675" s="112"/>
      <c r="BG675" s="112"/>
      <c r="BH675" s="112"/>
      <c r="BI675" s="112"/>
      <c r="BJ675" s="112"/>
      <c r="BK675" s="112"/>
      <c r="BL675" s="112"/>
      <c r="BM675" s="112"/>
      <c r="BN675" s="112"/>
      <c r="BO675" s="112"/>
      <c r="BP675" s="112"/>
      <c r="BQ675" s="112"/>
      <c r="BR675" s="112"/>
      <c r="BS675" s="112"/>
      <c r="BT675" s="112"/>
      <c r="BU675" s="112"/>
      <c r="BV675" s="112"/>
      <c r="BW675" s="112"/>
      <c r="BX675" s="112"/>
      <c r="BY675" s="112"/>
    </row>
    <row r="676" spans="1:77" s="259" customFormat="1" ht="78.75" customHeight="1">
      <c r="A676" s="290" t="s">
        <v>236</v>
      </c>
      <c r="B676" s="137" t="s">
        <v>259</v>
      </c>
      <c r="C676" s="137" t="s">
        <v>899</v>
      </c>
      <c r="D676" s="137">
        <v>58</v>
      </c>
      <c r="E676" s="137">
        <v>49</v>
      </c>
      <c r="F676" s="454">
        <v>1</v>
      </c>
      <c r="G676" s="137" t="s">
        <v>40</v>
      </c>
      <c r="H676" s="376" t="s">
        <v>239</v>
      </c>
      <c r="I676" s="450" t="s">
        <v>35</v>
      </c>
      <c r="J676" s="137" t="s">
        <v>245</v>
      </c>
      <c r="K676" s="137" t="s">
        <v>2333</v>
      </c>
      <c r="L676" s="137" t="s">
        <v>27</v>
      </c>
      <c r="M676" s="450" t="s">
        <v>274</v>
      </c>
      <c r="N676" s="243" t="str">
        <f t="shared" ca="1" si="22"/>
        <v>захламленность слабая,степень задернения средняя</v>
      </c>
      <c r="O676" s="137" t="s">
        <v>900</v>
      </c>
      <c r="P676" s="243" t="s">
        <v>52</v>
      </c>
      <c r="Q676" s="375" t="s">
        <v>84</v>
      </c>
      <c r="R676" s="137"/>
      <c r="S676" s="137"/>
      <c r="T676" s="137"/>
      <c r="U676" s="447" t="s">
        <v>149</v>
      </c>
      <c r="V676" s="447" t="s">
        <v>53</v>
      </c>
      <c r="W676" s="435" t="s">
        <v>1360</v>
      </c>
      <c r="X676" s="435" t="s">
        <v>1361</v>
      </c>
      <c r="Y676" s="140">
        <f t="shared" si="12"/>
        <v>1</v>
      </c>
      <c r="Z676" s="112"/>
      <c r="AA676" s="445"/>
      <c r="AB676" s="112"/>
      <c r="AC676" s="112"/>
      <c r="AD676" s="112"/>
      <c r="AE676" s="112"/>
      <c r="AF676" s="112"/>
      <c r="AG676" s="112"/>
      <c r="AH676" s="112"/>
      <c r="AI676" s="112"/>
      <c r="AJ676" s="112"/>
      <c r="AK676" s="112"/>
      <c r="AL676" s="112"/>
      <c r="AM676" s="112"/>
      <c r="AN676" s="112"/>
      <c r="AO676" s="112"/>
      <c r="AP676" s="112"/>
      <c r="AQ676" s="112"/>
      <c r="AR676" s="112"/>
      <c r="AS676" s="112"/>
      <c r="AT676" s="112"/>
      <c r="AU676" s="112"/>
      <c r="AV676" s="112"/>
      <c r="AW676" s="112"/>
      <c r="AX676" s="112"/>
      <c r="AY676" s="112"/>
      <c r="AZ676" s="112"/>
      <c r="BA676" s="112"/>
      <c r="BB676" s="112"/>
      <c r="BC676" s="112"/>
      <c r="BD676" s="112"/>
      <c r="BE676" s="112"/>
      <c r="BF676" s="112"/>
      <c r="BG676" s="112"/>
      <c r="BH676" s="112"/>
      <c r="BI676" s="112"/>
      <c r="BJ676" s="112"/>
      <c r="BK676" s="112"/>
      <c r="BL676" s="112"/>
      <c r="BM676" s="112"/>
      <c r="BN676" s="112"/>
      <c r="BO676" s="112"/>
      <c r="BP676" s="112"/>
      <c r="BQ676" s="112"/>
      <c r="BR676" s="112"/>
      <c r="BS676" s="112"/>
      <c r="BT676" s="112"/>
      <c r="BU676" s="112"/>
      <c r="BV676" s="112"/>
      <c r="BW676" s="112"/>
      <c r="BX676" s="112"/>
      <c r="BY676" s="112"/>
    </row>
    <row r="677" spans="1:77" s="259" customFormat="1" ht="78.75" customHeight="1">
      <c r="A677" s="290" t="s">
        <v>236</v>
      </c>
      <c r="B677" s="137" t="s">
        <v>259</v>
      </c>
      <c r="C677" s="137" t="s">
        <v>899</v>
      </c>
      <c r="D677" s="137">
        <v>58</v>
      </c>
      <c r="E677" s="137">
        <v>56</v>
      </c>
      <c r="F677" s="137">
        <v>4.3</v>
      </c>
      <c r="G677" s="137" t="s">
        <v>40</v>
      </c>
      <c r="H677" s="376" t="s">
        <v>239</v>
      </c>
      <c r="I677" s="450" t="s">
        <v>35</v>
      </c>
      <c r="J677" s="137" t="s">
        <v>245</v>
      </c>
      <c r="K677" s="137" t="s">
        <v>2333</v>
      </c>
      <c r="L677" s="137" t="s">
        <v>27</v>
      </c>
      <c r="M677" s="450" t="s">
        <v>274</v>
      </c>
      <c r="N677" s="243" t="str">
        <f t="shared" ca="1" si="22"/>
        <v>захламленность слабая,степень задернения средняя</v>
      </c>
      <c r="O677" s="137" t="s">
        <v>900</v>
      </c>
      <c r="P677" s="243" t="s">
        <v>52</v>
      </c>
      <c r="Q677" s="375" t="s">
        <v>84</v>
      </c>
      <c r="R677" s="137"/>
      <c r="S677" s="137"/>
      <c r="T677" s="137"/>
      <c r="U677" s="447" t="s">
        <v>149</v>
      </c>
      <c r="V677" s="447" t="s">
        <v>53</v>
      </c>
      <c r="W677" s="435" t="s">
        <v>1362</v>
      </c>
      <c r="X677" s="435" t="s">
        <v>1361</v>
      </c>
      <c r="Y677" s="140">
        <f t="shared" ref="Y677:Y740" si="23">F677-(AA677+AC677+AE677+AG677+AI677+AK677+AM677+AO677+AQ677+AS677+AU677+AW677+AY677+BA677+BC677+BE677+BG677+BI677+BK677+BM677+BO677+BQ677+BS677+BU677+BW677+BY677)</f>
        <v>4.3</v>
      </c>
      <c r="Z677" s="112"/>
      <c r="AA677" s="445"/>
      <c r="AB677" s="112"/>
      <c r="AC677" s="112"/>
      <c r="AD677" s="112"/>
      <c r="AE677" s="112"/>
      <c r="AF677" s="112"/>
      <c r="AG677" s="112"/>
      <c r="AH677" s="112"/>
      <c r="AI677" s="112"/>
      <c r="AJ677" s="112"/>
      <c r="AK677" s="112"/>
      <c r="AL677" s="112"/>
      <c r="AM677" s="112"/>
      <c r="AN677" s="112"/>
      <c r="AO677" s="112"/>
      <c r="AP677" s="112"/>
      <c r="AQ677" s="112"/>
      <c r="AR677" s="112"/>
      <c r="AS677" s="112"/>
      <c r="AT677" s="112"/>
      <c r="AU677" s="112"/>
      <c r="AV677" s="112"/>
      <c r="AW677" s="112"/>
      <c r="AX677" s="112"/>
      <c r="AY677" s="112"/>
      <c r="AZ677" s="112"/>
      <c r="BA677" s="112"/>
      <c r="BB677" s="112"/>
      <c r="BC677" s="112"/>
      <c r="BD677" s="112"/>
      <c r="BE677" s="112"/>
      <c r="BF677" s="112"/>
      <c r="BG677" s="112"/>
      <c r="BH677" s="112"/>
      <c r="BI677" s="112"/>
      <c r="BJ677" s="112"/>
      <c r="BK677" s="112"/>
      <c r="BL677" s="112"/>
      <c r="BM677" s="112"/>
      <c r="BN677" s="112"/>
      <c r="BO677" s="112"/>
      <c r="BP677" s="112"/>
      <c r="BQ677" s="112"/>
      <c r="BR677" s="112"/>
      <c r="BS677" s="112"/>
      <c r="BT677" s="112"/>
      <c r="BU677" s="112"/>
      <c r="BV677" s="112"/>
      <c r="BW677" s="112"/>
      <c r="BX677" s="112"/>
      <c r="BY677" s="112"/>
    </row>
    <row r="678" spans="1:77" s="182" customFormat="1" ht="78.75" customHeight="1">
      <c r="A678" s="350" t="s">
        <v>236</v>
      </c>
      <c r="B678" s="48" t="s">
        <v>259</v>
      </c>
      <c r="C678" s="48" t="s">
        <v>899</v>
      </c>
      <c r="D678" s="48">
        <v>58</v>
      </c>
      <c r="E678" s="48">
        <v>35</v>
      </c>
      <c r="F678" s="48">
        <v>0.8</v>
      </c>
      <c r="G678" s="48" t="s">
        <v>40</v>
      </c>
      <c r="H678" s="54" t="s">
        <v>239</v>
      </c>
      <c r="I678" s="427" t="s">
        <v>35</v>
      </c>
      <c r="J678" s="137" t="s">
        <v>245</v>
      </c>
      <c r="K678" s="137" t="s">
        <v>2333</v>
      </c>
      <c r="L678" s="48" t="s">
        <v>27</v>
      </c>
      <c r="M678" s="427" t="s">
        <v>274</v>
      </c>
      <c r="N678" s="51" t="str">
        <f t="shared" ca="1" si="22"/>
        <v>захламленность слабая,степень задернения средняя</v>
      </c>
      <c r="O678" s="48" t="s">
        <v>900</v>
      </c>
      <c r="P678" s="51" t="s">
        <v>52</v>
      </c>
      <c r="Q678" s="47" t="s">
        <v>84</v>
      </c>
      <c r="R678" s="48"/>
      <c r="S678" s="48"/>
      <c r="T678" s="48"/>
      <c r="U678" s="53" t="s">
        <v>149</v>
      </c>
      <c r="V678" s="53" t="s">
        <v>53</v>
      </c>
      <c r="W678" s="55" t="s">
        <v>1363</v>
      </c>
      <c r="X678" s="55" t="s">
        <v>1364</v>
      </c>
      <c r="Y678" s="50">
        <f t="shared" si="23"/>
        <v>0.1845</v>
      </c>
      <c r="Z678" s="56" t="s">
        <v>1731</v>
      </c>
      <c r="AA678" s="428">
        <v>0.61550000000000005</v>
      </c>
      <c r="AB678" s="56"/>
      <c r="AC678" s="56"/>
      <c r="AD678" s="56"/>
      <c r="AE678" s="56"/>
      <c r="AF678" s="56"/>
      <c r="AG678" s="56"/>
      <c r="AH678" s="56"/>
      <c r="AI678" s="56"/>
      <c r="AJ678" s="56"/>
      <c r="AK678" s="56"/>
      <c r="AL678" s="56"/>
      <c r="AM678" s="56"/>
      <c r="AN678" s="56"/>
      <c r="AO678" s="56"/>
      <c r="AP678" s="56"/>
      <c r="AQ678" s="56"/>
      <c r="AR678" s="56"/>
      <c r="AS678" s="56"/>
      <c r="AT678" s="56"/>
      <c r="AU678" s="56"/>
      <c r="AV678" s="56"/>
      <c r="AW678" s="56"/>
      <c r="AX678" s="56"/>
      <c r="AY678" s="56"/>
      <c r="AZ678" s="56"/>
      <c r="BA678" s="56"/>
      <c r="BB678" s="56"/>
      <c r="BC678" s="56"/>
      <c r="BD678" s="56"/>
      <c r="BE678" s="56"/>
      <c r="BF678" s="56"/>
      <c r="BG678" s="56"/>
      <c r="BH678" s="56"/>
      <c r="BI678" s="56"/>
      <c r="BJ678" s="56"/>
      <c r="BK678" s="56"/>
      <c r="BL678" s="56"/>
      <c r="BM678" s="56"/>
      <c r="BN678" s="56"/>
      <c r="BO678" s="56"/>
      <c r="BP678" s="56"/>
      <c r="BQ678" s="56"/>
      <c r="BR678" s="56"/>
      <c r="BS678" s="56"/>
      <c r="BT678" s="56"/>
      <c r="BU678" s="56"/>
      <c r="BV678" s="56"/>
      <c r="BW678" s="56"/>
      <c r="BX678" s="56"/>
      <c r="BY678" s="56"/>
    </row>
    <row r="679" spans="1:77" s="259" customFormat="1" ht="78.75" customHeight="1">
      <c r="A679" s="290" t="s">
        <v>236</v>
      </c>
      <c r="B679" s="137" t="s">
        <v>259</v>
      </c>
      <c r="C679" s="137" t="s">
        <v>899</v>
      </c>
      <c r="D679" s="137">
        <v>58</v>
      </c>
      <c r="E679" s="137">
        <v>38</v>
      </c>
      <c r="F679" s="137">
        <v>0.9</v>
      </c>
      <c r="G679" s="137" t="s">
        <v>40</v>
      </c>
      <c r="H679" s="376" t="s">
        <v>239</v>
      </c>
      <c r="I679" s="450" t="s">
        <v>35</v>
      </c>
      <c r="J679" s="137" t="s">
        <v>245</v>
      </c>
      <c r="K679" s="137" t="s">
        <v>2333</v>
      </c>
      <c r="L679" s="137" t="s">
        <v>27</v>
      </c>
      <c r="M679" s="450" t="s">
        <v>274</v>
      </c>
      <c r="N679" s="243" t="str">
        <f t="shared" ca="1" si="22"/>
        <v>захламленность слабая,степень задернения средняя</v>
      </c>
      <c r="O679" s="137" t="s">
        <v>900</v>
      </c>
      <c r="P679" s="243" t="s">
        <v>52</v>
      </c>
      <c r="Q679" s="375" t="s">
        <v>84</v>
      </c>
      <c r="R679" s="137"/>
      <c r="S679" s="137"/>
      <c r="T679" s="137"/>
      <c r="U679" s="447" t="s">
        <v>149</v>
      </c>
      <c r="V679" s="447" t="s">
        <v>53</v>
      </c>
      <c r="W679" s="435" t="s">
        <v>1365</v>
      </c>
      <c r="X679" s="435" t="s">
        <v>1366</v>
      </c>
      <c r="Y679" s="140">
        <f t="shared" si="23"/>
        <v>0.9</v>
      </c>
      <c r="Z679" s="112"/>
      <c r="AA679" s="445"/>
      <c r="AB679" s="112"/>
      <c r="AC679" s="112"/>
      <c r="AD679" s="112"/>
      <c r="AE679" s="112"/>
      <c r="AF679" s="112"/>
      <c r="AG679" s="112"/>
      <c r="AH679" s="112"/>
      <c r="AI679" s="112"/>
      <c r="AJ679" s="112"/>
      <c r="AK679" s="112"/>
      <c r="AL679" s="112"/>
      <c r="AM679" s="112"/>
      <c r="AN679" s="112"/>
      <c r="AO679" s="112"/>
      <c r="AP679" s="112"/>
      <c r="AQ679" s="112"/>
      <c r="AR679" s="112"/>
      <c r="AS679" s="112"/>
      <c r="AT679" s="112"/>
      <c r="AU679" s="112"/>
      <c r="AV679" s="112"/>
      <c r="AW679" s="112"/>
      <c r="AX679" s="112"/>
      <c r="AY679" s="112"/>
      <c r="AZ679" s="112"/>
      <c r="BA679" s="112"/>
      <c r="BB679" s="112"/>
      <c r="BC679" s="112"/>
      <c r="BD679" s="112"/>
      <c r="BE679" s="112"/>
      <c r="BF679" s="112"/>
      <c r="BG679" s="112"/>
      <c r="BH679" s="112"/>
      <c r="BI679" s="112"/>
      <c r="BJ679" s="112"/>
      <c r="BK679" s="112"/>
      <c r="BL679" s="112"/>
      <c r="BM679" s="112"/>
      <c r="BN679" s="112"/>
      <c r="BO679" s="112"/>
      <c r="BP679" s="112"/>
      <c r="BQ679" s="112"/>
      <c r="BR679" s="112"/>
      <c r="BS679" s="112"/>
      <c r="BT679" s="112"/>
      <c r="BU679" s="112"/>
      <c r="BV679" s="112"/>
      <c r="BW679" s="112"/>
      <c r="BX679" s="112"/>
      <c r="BY679" s="112"/>
    </row>
    <row r="680" spans="1:77" s="259" customFormat="1" ht="78.75" customHeight="1">
      <c r="A680" s="243" t="s">
        <v>236</v>
      </c>
      <c r="B680" s="375" t="s">
        <v>259</v>
      </c>
      <c r="C680" s="375" t="s">
        <v>899</v>
      </c>
      <c r="D680" s="375">
        <v>1</v>
      </c>
      <c r="E680" s="375">
        <v>50</v>
      </c>
      <c r="F680" s="375">
        <v>7.2</v>
      </c>
      <c r="G680" s="137" t="s">
        <v>1420</v>
      </c>
      <c r="H680" s="376" t="s">
        <v>239</v>
      </c>
      <c r="I680" s="137" t="s">
        <v>35</v>
      </c>
      <c r="J680" s="137" t="s">
        <v>245</v>
      </c>
      <c r="K680" s="137" t="s">
        <v>2333</v>
      </c>
      <c r="L680" s="137" t="s">
        <v>27</v>
      </c>
      <c r="M680" s="658" t="s">
        <v>80</v>
      </c>
      <c r="N680" s="243" t="s">
        <v>260</v>
      </c>
      <c r="O680" s="137" t="s">
        <v>900</v>
      </c>
      <c r="P680" s="375" t="s">
        <v>1421</v>
      </c>
      <c r="Q680" s="375" t="s">
        <v>1422</v>
      </c>
      <c r="R680" s="375">
        <v>7.2</v>
      </c>
      <c r="S680" s="435"/>
      <c r="T680" s="375" t="s">
        <v>44</v>
      </c>
      <c r="U680" s="375" t="s">
        <v>149</v>
      </c>
      <c r="V680" s="375" t="s">
        <v>53</v>
      </c>
      <c r="W680" s="435" t="s">
        <v>1423</v>
      </c>
      <c r="X680" s="435" t="s">
        <v>1424</v>
      </c>
      <c r="Y680" s="360">
        <f t="shared" si="23"/>
        <v>7.2</v>
      </c>
      <c r="Z680" s="112"/>
      <c r="AA680" s="445"/>
      <c r="AB680" s="112"/>
      <c r="AC680" s="112"/>
      <c r="AD680" s="112"/>
      <c r="AE680" s="112"/>
      <c r="AF680" s="112"/>
      <c r="AG680" s="112"/>
      <c r="AH680" s="112"/>
      <c r="AI680" s="112"/>
      <c r="AJ680" s="112"/>
      <c r="AK680" s="112"/>
      <c r="AL680" s="112"/>
      <c r="AM680" s="112"/>
      <c r="AN680" s="112"/>
      <c r="AO680" s="112"/>
      <c r="AP680" s="112"/>
      <c r="AQ680" s="112"/>
      <c r="AR680" s="112"/>
      <c r="AS680" s="112"/>
      <c r="AT680" s="112"/>
      <c r="AU680" s="112"/>
      <c r="AV680" s="112"/>
      <c r="AW680" s="112"/>
      <c r="AX680" s="112"/>
      <c r="AY680" s="112"/>
      <c r="AZ680" s="112"/>
      <c r="BA680" s="112"/>
      <c r="BB680" s="112"/>
      <c r="BC680" s="112"/>
      <c r="BD680" s="112"/>
      <c r="BE680" s="112"/>
      <c r="BF680" s="112"/>
      <c r="BG680" s="112"/>
      <c r="BH680" s="112"/>
      <c r="BI680" s="112"/>
      <c r="BJ680" s="112"/>
      <c r="BK680" s="112"/>
      <c r="BL680" s="112"/>
      <c r="BM680" s="112"/>
      <c r="BN680" s="112"/>
      <c r="BO680" s="112"/>
      <c r="BP680" s="112"/>
      <c r="BQ680" s="112"/>
      <c r="BR680" s="112"/>
      <c r="BS680" s="112"/>
      <c r="BT680" s="112"/>
      <c r="BU680" s="112"/>
      <c r="BV680" s="112"/>
      <c r="BW680" s="112"/>
      <c r="BX680" s="112"/>
      <c r="BY680" s="112"/>
    </row>
    <row r="681" spans="1:77" s="259" customFormat="1" ht="78.75" customHeight="1">
      <c r="A681" s="243" t="s">
        <v>236</v>
      </c>
      <c r="B681" s="375" t="s">
        <v>259</v>
      </c>
      <c r="C681" s="375" t="s">
        <v>237</v>
      </c>
      <c r="D681" s="375">
        <v>5</v>
      </c>
      <c r="E681" s="375">
        <v>19</v>
      </c>
      <c r="F681" s="375">
        <v>1.7</v>
      </c>
      <c r="G681" s="137" t="s">
        <v>1420</v>
      </c>
      <c r="H681" s="376" t="s">
        <v>239</v>
      </c>
      <c r="I681" s="375" t="s">
        <v>135</v>
      </c>
      <c r="J681" s="375" t="s">
        <v>140</v>
      </c>
      <c r="K681" s="444" t="s">
        <v>2333</v>
      </c>
      <c r="L681" s="375" t="s">
        <v>27</v>
      </c>
      <c r="M681" s="658" t="s">
        <v>80</v>
      </c>
      <c r="N681" s="243" t="s">
        <v>260</v>
      </c>
      <c r="O681" s="137" t="s">
        <v>900</v>
      </c>
      <c r="P681" s="375" t="s">
        <v>262</v>
      </c>
      <c r="Q681" s="375" t="s">
        <v>1422</v>
      </c>
      <c r="R681" s="375">
        <v>1.7</v>
      </c>
      <c r="S681" s="435"/>
      <c r="T681" s="375" t="s">
        <v>44</v>
      </c>
      <c r="U681" s="375" t="s">
        <v>149</v>
      </c>
      <c r="V681" s="375" t="s">
        <v>53</v>
      </c>
      <c r="W681" s="435" t="s">
        <v>1425</v>
      </c>
      <c r="X681" s="435" t="s">
        <v>1426</v>
      </c>
      <c r="Y681" s="360">
        <f t="shared" si="23"/>
        <v>1.7</v>
      </c>
      <c r="Z681" s="112"/>
      <c r="AA681" s="445"/>
      <c r="AB681" s="112"/>
      <c r="AC681" s="112"/>
      <c r="AD681" s="112"/>
      <c r="AE681" s="112"/>
      <c r="AF681" s="112"/>
      <c r="AG681" s="112"/>
      <c r="AH681" s="112"/>
      <c r="AI681" s="112"/>
      <c r="AJ681" s="112"/>
      <c r="AK681" s="112"/>
      <c r="AL681" s="112"/>
      <c r="AM681" s="112"/>
      <c r="AN681" s="112"/>
      <c r="AO681" s="112"/>
      <c r="AP681" s="112"/>
      <c r="AQ681" s="112"/>
      <c r="AR681" s="112"/>
      <c r="AS681" s="112"/>
      <c r="AT681" s="112"/>
      <c r="AU681" s="112"/>
      <c r="AV681" s="112"/>
      <c r="AW681" s="112"/>
      <c r="AX681" s="112"/>
      <c r="AY681" s="112"/>
      <c r="AZ681" s="112"/>
      <c r="BA681" s="112"/>
      <c r="BB681" s="112"/>
      <c r="BC681" s="112"/>
      <c r="BD681" s="112"/>
      <c r="BE681" s="112"/>
      <c r="BF681" s="112"/>
      <c r="BG681" s="112"/>
      <c r="BH681" s="112"/>
      <c r="BI681" s="112"/>
      <c r="BJ681" s="112"/>
      <c r="BK681" s="112"/>
      <c r="BL681" s="112"/>
      <c r="BM681" s="112"/>
      <c r="BN681" s="112"/>
      <c r="BO681" s="112"/>
      <c r="BP681" s="112"/>
      <c r="BQ681" s="112"/>
      <c r="BR681" s="112"/>
      <c r="BS681" s="112"/>
      <c r="BT681" s="112"/>
      <c r="BU681" s="112"/>
      <c r="BV681" s="112"/>
      <c r="BW681" s="112"/>
      <c r="BX681" s="112"/>
      <c r="BY681" s="112"/>
    </row>
    <row r="682" spans="1:77" s="259" customFormat="1" ht="78.75" customHeight="1">
      <c r="A682" s="243" t="s">
        <v>236</v>
      </c>
      <c r="B682" s="375" t="s">
        <v>259</v>
      </c>
      <c r="C682" s="375" t="s">
        <v>237</v>
      </c>
      <c r="D682" s="475">
        <v>2</v>
      </c>
      <c r="E682" s="475">
        <v>21</v>
      </c>
      <c r="F682" s="475">
        <v>5.2</v>
      </c>
      <c r="G682" s="137" t="s">
        <v>1420</v>
      </c>
      <c r="H682" s="376" t="s">
        <v>239</v>
      </c>
      <c r="I682" s="375" t="s">
        <v>35</v>
      </c>
      <c r="J682" s="444" t="s">
        <v>245</v>
      </c>
      <c r="K682" s="444" t="s">
        <v>2285</v>
      </c>
      <c r="L682" s="375" t="s">
        <v>27</v>
      </c>
      <c r="M682" s="658" t="s">
        <v>80</v>
      </c>
      <c r="N682" s="243" t="s">
        <v>260</v>
      </c>
      <c r="O682" s="137" t="s">
        <v>900</v>
      </c>
      <c r="P682" s="375" t="s">
        <v>262</v>
      </c>
      <c r="Q682" s="375" t="s">
        <v>1422</v>
      </c>
      <c r="R682" s="375">
        <v>5.2</v>
      </c>
      <c r="S682" s="435"/>
      <c r="T682" s="375" t="s">
        <v>44</v>
      </c>
      <c r="U682" s="375" t="s">
        <v>149</v>
      </c>
      <c r="V682" s="375" t="s">
        <v>53</v>
      </c>
      <c r="W682" s="435" t="s">
        <v>1427</v>
      </c>
      <c r="X682" s="435" t="s">
        <v>1428</v>
      </c>
      <c r="Y682" s="360">
        <f t="shared" si="23"/>
        <v>5.2</v>
      </c>
      <c r="Z682" s="112"/>
      <c r="AA682" s="445"/>
      <c r="AB682" s="112"/>
      <c r="AC682" s="112"/>
      <c r="AD682" s="112"/>
      <c r="AE682" s="112"/>
      <c r="AF682" s="112"/>
      <c r="AG682" s="112"/>
      <c r="AH682" s="112"/>
      <c r="AI682" s="112"/>
      <c r="AJ682" s="112"/>
      <c r="AK682" s="112"/>
      <c r="AL682" s="112"/>
      <c r="AM682" s="112"/>
      <c r="AN682" s="112"/>
      <c r="AO682" s="112"/>
      <c r="AP682" s="112"/>
      <c r="AQ682" s="112"/>
      <c r="AR682" s="112"/>
      <c r="AS682" s="112"/>
      <c r="AT682" s="112"/>
      <c r="AU682" s="112"/>
      <c r="AV682" s="112"/>
      <c r="AW682" s="112"/>
      <c r="AX682" s="112"/>
      <c r="AY682" s="112"/>
      <c r="AZ682" s="112"/>
      <c r="BA682" s="112"/>
      <c r="BB682" s="112"/>
      <c r="BC682" s="112"/>
      <c r="BD682" s="112"/>
      <c r="BE682" s="112"/>
      <c r="BF682" s="112"/>
      <c r="BG682" s="112"/>
      <c r="BH682" s="112"/>
      <c r="BI682" s="112"/>
      <c r="BJ682" s="112"/>
      <c r="BK682" s="112"/>
      <c r="BL682" s="112"/>
      <c r="BM682" s="112"/>
      <c r="BN682" s="112"/>
      <c r="BO682" s="112"/>
      <c r="BP682" s="112"/>
      <c r="BQ682" s="112"/>
      <c r="BR682" s="112"/>
      <c r="BS682" s="112"/>
      <c r="BT682" s="112"/>
      <c r="BU682" s="112"/>
      <c r="BV682" s="112"/>
      <c r="BW682" s="112"/>
      <c r="BX682" s="112"/>
      <c r="BY682" s="112"/>
    </row>
    <row r="683" spans="1:77" s="259" customFormat="1" ht="78.75" customHeight="1">
      <c r="A683" s="243" t="s">
        <v>236</v>
      </c>
      <c r="B683" s="375" t="s">
        <v>259</v>
      </c>
      <c r="C683" s="375" t="s">
        <v>237</v>
      </c>
      <c r="D683" s="375">
        <v>2</v>
      </c>
      <c r="E683" s="375">
        <v>48</v>
      </c>
      <c r="F683" s="375">
        <v>3.3</v>
      </c>
      <c r="G683" s="137" t="s">
        <v>1420</v>
      </c>
      <c r="H683" s="376" t="s">
        <v>239</v>
      </c>
      <c r="I683" s="137" t="s">
        <v>35</v>
      </c>
      <c r="J683" s="137" t="s">
        <v>245</v>
      </c>
      <c r="K683" s="137" t="s">
        <v>2285</v>
      </c>
      <c r="L683" s="137" t="s">
        <v>246</v>
      </c>
      <c r="M683" s="658" t="s">
        <v>80</v>
      </c>
      <c r="N683" s="243" t="s">
        <v>260</v>
      </c>
      <c r="O683" s="137" t="s">
        <v>900</v>
      </c>
      <c r="P683" s="375" t="s">
        <v>262</v>
      </c>
      <c r="Q683" s="375" t="s">
        <v>249</v>
      </c>
      <c r="R683" s="375">
        <v>3.3</v>
      </c>
      <c r="S683" s="375" t="s">
        <v>44</v>
      </c>
      <c r="T683" s="375" t="s">
        <v>44</v>
      </c>
      <c r="U683" s="375" t="s">
        <v>149</v>
      </c>
      <c r="V683" s="375" t="s">
        <v>53</v>
      </c>
      <c r="W683" s="444" t="s">
        <v>1429</v>
      </c>
      <c r="X683" s="444" t="s">
        <v>1430</v>
      </c>
      <c r="Y683" s="360">
        <f t="shared" si="23"/>
        <v>3.3</v>
      </c>
      <c r="Z683" s="112"/>
      <c r="AA683" s="445"/>
      <c r="AB683" s="112"/>
      <c r="AC683" s="112"/>
      <c r="AD683" s="112"/>
      <c r="AE683" s="112"/>
      <c r="AF683" s="112"/>
      <c r="AG683" s="112"/>
      <c r="AH683" s="112"/>
      <c r="AI683" s="112"/>
      <c r="AJ683" s="112"/>
      <c r="AK683" s="112"/>
      <c r="AL683" s="112"/>
      <c r="AM683" s="112"/>
      <c r="AN683" s="112"/>
      <c r="AO683" s="112"/>
      <c r="AP683" s="112"/>
      <c r="AQ683" s="112"/>
      <c r="AR683" s="112"/>
      <c r="AS683" s="112"/>
      <c r="AT683" s="112"/>
      <c r="AU683" s="112"/>
      <c r="AV683" s="112"/>
      <c r="AW683" s="112"/>
      <c r="AX683" s="112"/>
      <c r="AY683" s="112"/>
      <c r="AZ683" s="112"/>
      <c r="BA683" s="112"/>
      <c r="BB683" s="112"/>
      <c r="BC683" s="112"/>
      <c r="BD683" s="112"/>
      <c r="BE683" s="112"/>
      <c r="BF683" s="112"/>
      <c r="BG683" s="112"/>
      <c r="BH683" s="112"/>
      <c r="BI683" s="112"/>
      <c r="BJ683" s="112"/>
      <c r="BK683" s="112"/>
      <c r="BL683" s="112"/>
      <c r="BM683" s="112"/>
      <c r="BN683" s="112"/>
      <c r="BO683" s="112"/>
      <c r="BP683" s="112"/>
      <c r="BQ683" s="112"/>
      <c r="BR683" s="112"/>
      <c r="BS683" s="112"/>
      <c r="BT683" s="112"/>
      <c r="BU683" s="112"/>
      <c r="BV683" s="112"/>
      <c r="BW683" s="112"/>
      <c r="BX683" s="112"/>
      <c r="BY683" s="112"/>
    </row>
    <row r="684" spans="1:77" s="259" customFormat="1" ht="78.75" customHeight="1">
      <c r="A684" s="243" t="s">
        <v>236</v>
      </c>
      <c r="B684" s="375" t="s">
        <v>259</v>
      </c>
      <c r="C684" s="375" t="s">
        <v>237</v>
      </c>
      <c r="D684" s="137">
        <v>2</v>
      </c>
      <c r="E684" s="137" t="s">
        <v>1431</v>
      </c>
      <c r="F684" s="137">
        <v>30</v>
      </c>
      <c r="G684" s="137" t="s">
        <v>1420</v>
      </c>
      <c r="H684" s="376" t="s">
        <v>239</v>
      </c>
      <c r="I684" s="137" t="s">
        <v>35</v>
      </c>
      <c r="J684" s="137" t="s">
        <v>245</v>
      </c>
      <c r="K684" s="137" t="s">
        <v>2285</v>
      </c>
      <c r="L684" s="137" t="s">
        <v>246</v>
      </c>
      <c r="M684" s="658" t="s">
        <v>80</v>
      </c>
      <c r="N684" s="243" t="s">
        <v>260</v>
      </c>
      <c r="O684" s="137" t="s">
        <v>900</v>
      </c>
      <c r="P684" s="375" t="s">
        <v>262</v>
      </c>
      <c r="Q684" s="375" t="s">
        <v>254</v>
      </c>
      <c r="R684" s="375">
        <v>30</v>
      </c>
      <c r="S684" s="375" t="s">
        <v>44</v>
      </c>
      <c r="T684" s="375" t="s">
        <v>44</v>
      </c>
      <c r="U684" s="375" t="s">
        <v>149</v>
      </c>
      <c r="V684" s="137" t="s">
        <v>53</v>
      </c>
      <c r="W684" s="435" t="s">
        <v>1432</v>
      </c>
      <c r="X684" s="435" t="s">
        <v>1433</v>
      </c>
      <c r="Y684" s="360">
        <f t="shared" si="23"/>
        <v>30</v>
      </c>
      <c r="Z684" s="112"/>
      <c r="AA684" s="445"/>
      <c r="AB684" s="112"/>
      <c r="AC684" s="112"/>
      <c r="AD684" s="112"/>
      <c r="AE684" s="112"/>
      <c r="AF684" s="112"/>
      <c r="AG684" s="112"/>
      <c r="AH684" s="112"/>
      <c r="AI684" s="112"/>
      <c r="AJ684" s="112"/>
      <c r="AK684" s="112"/>
      <c r="AL684" s="112"/>
      <c r="AM684" s="112"/>
      <c r="AN684" s="112"/>
      <c r="AO684" s="112"/>
      <c r="AP684" s="112"/>
      <c r="AQ684" s="112"/>
      <c r="AR684" s="112"/>
      <c r="AS684" s="112"/>
      <c r="AT684" s="112"/>
      <c r="AU684" s="112"/>
      <c r="AV684" s="112"/>
      <c r="AW684" s="112"/>
      <c r="AX684" s="112"/>
      <c r="AY684" s="112"/>
      <c r="AZ684" s="112"/>
      <c r="BA684" s="112"/>
      <c r="BB684" s="112"/>
      <c r="BC684" s="112"/>
      <c r="BD684" s="112"/>
      <c r="BE684" s="112"/>
      <c r="BF684" s="112"/>
      <c r="BG684" s="112"/>
      <c r="BH684" s="112"/>
      <c r="BI684" s="112"/>
      <c r="BJ684" s="112"/>
      <c r="BK684" s="112"/>
      <c r="BL684" s="112"/>
      <c r="BM684" s="112"/>
      <c r="BN684" s="112"/>
      <c r="BO684" s="112"/>
      <c r="BP684" s="112"/>
      <c r="BQ684" s="112"/>
      <c r="BR684" s="112"/>
      <c r="BS684" s="112"/>
      <c r="BT684" s="112"/>
      <c r="BU684" s="112"/>
      <c r="BV684" s="112"/>
      <c r="BW684" s="112"/>
      <c r="BX684" s="112"/>
      <c r="BY684" s="112"/>
    </row>
    <row r="685" spans="1:77" s="259" customFormat="1" ht="78.75" customHeight="1">
      <c r="A685" s="243" t="s">
        <v>236</v>
      </c>
      <c r="B685" s="137" t="s">
        <v>259</v>
      </c>
      <c r="C685" s="137" t="s">
        <v>237</v>
      </c>
      <c r="D685" s="137">
        <v>4</v>
      </c>
      <c r="E685" s="137" t="s">
        <v>1434</v>
      </c>
      <c r="F685" s="137">
        <v>46.7</v>
      </c>
      <c r="G685" s="137" t="s">
        <v>1420</v>
      </c>
      <c r="H685" s="376" t="s">
        <v>239</v>
      </c>
      <c r="I685" s="137" t="s">
        <v>135</v>
      </c>
      <c r="J685" s="290" t="s">
        <v>140</v>
      </c>
      <c r="K685" s="137" t="s">
        <v>2285</v>
      </c>
      <c r="L685" s="137" t="s">
        <v>246</v>
      </c>
      <c r="M685" s="658" t="s">
        <v>80</v>
      </c>
      <c r="N685" s="243" t="s">
        <v>260</v>
      </c>
      <c r="O685" s="137" t="s">
        <v>900</v>
      </c>
      <c r="P685" s="375" t="s">
        <v>1435</v>
      </c>
      <c r="Q685" s="137" t="s">
        <v>254</v>
      </c>
      <c r="R685" s="137">
        <v>46.7</v>
      </c>
      <c r="S685" s="375" t="s">
        <v>44</v>
      </c>
      <c r="T685" s="375" t="s">
        <v>44</v>
      </c>
      <c r="U685" s="375" t="s">
        <v>149</v>
      </c>
      <c r="V685" s="137" t="s">
        <v>53</v>
      </c>
      <c r="W685" s="444" t="s">
        <v>1436</v>
      </c>
      <c r="X685" s="444" t="s">
        <v>1437</v>
      </c>
      <c r="Y685" s="360">
        <f t="shared" si="23"/>
        <v>46.7</v>
      </c>
      <c r="Z685" s="112"/>
      <c r="AA685" s="445"/>
      <c r="AB685" s="112"/>
      <c r="AC685" s="112"/>
      <c r="AD685" s="112"/>
      <c r="AE685" s="112"/>
      <c r="AF685" s="112"/>
      <c r="AG685" s="112"/>
      <c r="AH685" s="112"/>
      <c r="AI685" s="112"/>
      <c r="AJ685" s="112"/>
      <c r="AK685" s="112"/>
      <c r="AL685" s="112"/>
      <c r="AM685" s="112"/>
      <c r="AN685" s="112"/>
      <c r="AO685" s="112"/>
      <c r="AP685" s="112"/>
      <c r="AQ685" s="112"/>
      <c r="AR685" s="112"/>
      <c r="AS685" s="112"/>
      <c r="AT685" s="112"/>
      <c r="AU685" s="112"/>
      <c r="AV685" s="112"/>
      <c r="AW685" s="112"/>
      <c r="AX685" s="112"/>
      <c r="AY685" s="112"/>
      <c r="AZ685" s="112"/>
      <c r="BA685" s="112"/>
      <c r="BB685" s="112"/>
      <c r="BC685" s="112"/>
      <c r="BD685" s="112"/>
      <c r="BE685" s="112"/>
      <c r="BF685" s="112"/>
      <c r="BG685" s="112"/>
      <c r="BH685" s="112"/>
      <c r="BI685" s="112"/>
      <c r="BJ685" s="112"/>
      <c r="BK685" s="112"/>
      <c r="BL685" s="112"/>
      <c r="BM685" s="112"/>
      <c r="BN685" s="112"/>
      <c r="BO685" s="112"/>
      <c r="BP685" s="112"/>
      <c r="BQ685" s="112"/>
      <c r="BR685" s="112"/>
      <c r="BS685" s="112"/>
      <c r="BT685" s="112"/>
      <c r="BU685" s="112"/>
      <c r="BV685" s="112"/>
      <c r="BW685" s="112"/>
      <c r="BX685" s="112"/>
      <c r="BY685" s="112"/>
    </row>
    <row r="686" spans="1:77" s="259" customFormat="1" ht="78.75" customHeight="1">
      <c r="A686" s="243" t="s">
        <v>236</v>
      </c>
      <c r="B686" s="375" t="s">
        <v>259</v>
      </c>
      <c r="C686" s="444" t="s">
        <v>237</v>
      </c>
      <c r="D686" s="375">
        <v>4</v>
      </c>
      <c r="E686" s="375">
        <v>14</v>
      </c>
      <c r="F686" s="375">
        <v>2.5</v>
      </c>
      <c r="G686" s="137" t="s">
        <v>1420</v>
      </c>
      <c r="H686" s="376" t="s">
        <v>239</v>
      </c>
      <c r="I686" s="137" t="s">
        <v>35</v>
      </c>
      <c r="J686" s="137" t="s">
        <v>245</v>
      </c>
      <c r="K686" s="137" t="s">
        <v>2285</v>
      </c>
      <c r="L686" s="137" t="s">
        <v>27</v>
      </c>
      <c r="M686" s="137" t="s">
        <v>274</v>
      </c>
      <c r="N686" s="243" t="s">
        <v>260</v>
      </c>
      <c r="O686" s="137" t="s">
        <v>900</v>
      </c>
      <c r="P686" s="375" t="s">
        <v>262</v>
      </c>
      <c r="Q686" s="375" t="s">
        <v>8</v>
      </c>
      <c r="R686" s="375">
        <v>2.5</v>
      </c>
      <c r="S686" s="375" t="s">
        <v>44</v>
      </c>
      <c r="T686" s="375" t="s">
        <v>44</v>
      </c>
      <c r="U686" s="375" t="s">
        <v>149</v>
      </c>
      <c r="V686" s="375" t="s">
        <v>53</v>
      </c>
      <c r="W686" s="435" t="s">
        <v>1438</v>
      </c>
      <c r="X686" s="435" t="s">
        <v>1439</v>
      </c>
      <c r="Y686" s="360">
        <f t="shared" si="23"/>
        <v>2.5</v>
      </c>
      <c r="Z686" s="112"/>
      <c r="AA686" s="445"/>
      <c r="AB686" s="112"/>
      <c r="AC686" s="112"/>
      <c r="AD686" s="112"/>
      <c r="AE686" s="112"/>
      <c r="AF686" s="112"/>
      <c r="AG686" s="112"/>
      <c r="AH686" s="112"/>
      <c r="AI686" s="112"/>
      <c r="AJ686" s="112"/>
      <c r="AK686" s="112"/>
      <c r="AL686" s="112"/>
      <c r="AM686" s="112"/>
      <c r="AN686" s="112"/>
      <c r="AO686" s="112"/>
      <c r="AP686" s="112"/>
      <c r="AQ686" s="112"/>
      <c r="AR686" s="112"/>
      <c r="AS686" s="112"/>
      <c r="AT686" s="112"/>
      <c r="AU686" s="112"/>
      <c r="AV686" s="112"/>
      <c r="AW686" s="112"/>
      <c r="AX686" s="112"/>
      <c r="AY686" s="112"/>
      <c r="AZ686" s="112"/>
      <c r="BA686" s="112"/>
      <c r="BB686" s="112"/>
      <c r="BC686" s="112"/>
      <c r="BD686" s="112"/>
      <c r="BE686" s="112"/>
      <c r="BF686" s="112"/>
      <c r="BG686" s="112"/>
      <c r="BH686" s="112"/>
      <c r="BI686" s="112"/>
      <c r="BJ686" s="112"/>
      <c r="BK686" s="112"/>
      <c r="BL686" s="112"/>
      <c r="BM686" s="112"/>
      <c r="BN686" s="112"/>
      <c r="BO686" s="112"/>
      <c r="BP686" s="112"/>
      <c r="BQ686" s="112"/>
      <c r="BR686" s="112"/>
      <c r="BS686" s="112"/>
      <c r="BT686" s="112"/>
      <c r="BU686" s="112"/>
      <c r="BV686" s="112"/>
      <c r="BW686" s="112"/>
      <c r="BX686" s="112"/>
      <c r="BY686" s="112"/>
    </row>
    <row r="687" spans="1:77" s="259" customFormat="1" ht="78.75" customHeight="1">
      <c r="A687" s="243" t="s">
        <v>236</v>
      </c>
      <c r="B687" s="137" t="s">
        <v>259</v>
      </c>
      <c r="C687" s="137" t="s">
        <v>237</v>
      </c>
      <c r="D687" s="137">
        <v>1</v>
      </c>
      <c r="E687" s="137" t="s">
        <v>1440</v>
      </c>
      <c r="F687" s="137">
        <v>46.3</v>
      </c>
      <c r="G687" s="137" t="s">
        <v>271</v>
      </c>
      <c r="H687" s="376" t="s">
        <v>239</v>
      </c>
      <c r="I687" s="137" t="s">
        <v>35</v>
      </c>
      <c r="J687" s="137" t="s">
        <v>245</v>
      </c>
      <c r="K687" s="137" t="s">
        <v>2285</v>
      </c>
      <c r="L687" s="137" t="s">
        <v>27</v>
      </c>
      <c r="M687" s="137" t="s">
        <v>274</v>
      </c>
      <c r="N687" s="243" t="s">
        <v>260</v>
      </c>
      <c r="O687" s="137" t="s">
        <v>900</v>
      </c>
      <c r="P687" s="375" t="s">
        <v>262</v>
      </c>
      <c r="Q687" s="137" t="s">
        <v>1441</v>
      </c>
      <c r="R687" s="137">
        <v>46.3</v>
      </c>
      <c r="S687" s="137"/>
      <c r="T687" s="137"/>
      <c r="U687" s="375" t="s">
        <v>149</v>
      </c>
      <c r="V687" s="375" t="s">
        <v>53</v>
      </c>
      <c r="W687" s="435" t="s">
        <v>1442</v>
      </c>
      <c r="X687" s="435" t="s">
        <v>1443</v>
      </c>
      <c r="Y687" s="360">
        <f t="shared" si="23"/>
        <v>46.3</v>
      </c>
      <c r="Z687" s="112"/>
      <c r="AA687" s="445"/>
      <c r="AB687" s="112"/>
      <c r="AC687" s="112"/>
      <c r="AD687" s="112"/>
      <c r="AE687" s="112"/>
      <c r="AF687" s="112"/>
      <c r="AG687" s="112"/>
      <c r="AH687" s="112"/>
      <c r="AI687" s="112"/>
      <c r="AJ687" s="112"/>
      <c r="AK687" s="112"/>
      <c r="AL687" s="112"/>
      <c r="AM687" s="112"/>
      <c r="AN687" s="112"/>
      <c r="AO687" s="112"/>
      <c r="AP687" s="112"/>
      <c r="AQ687" s="112"/>
      <c r="AR687" s="112"/>
      <c r="AS687" s="112"/>
      <c r="AT687" s="112"/>
      <c r="AU687" s="112"/>
      <c r="AV687" s="112"/>
      <c r="AW687" s="112"/>
      <c r="AX687" s="112"/>
      <c r="AY687" s="112"/>
      <c r="AZ687" s="112"/>
      <c r="BA687" s="112"/>
      <c r="BB687" s="112"/>
      <c r="BC687" s="112"/>
      <c r="BD687" s="112"/>
      <c r="BE687" s="112"/>
      <c r="BF687" s="112"/>
      <c r="BG687" s="112"/>
      <c r="BH687" s="112"/>
      <c r="BI687" s="112"/>
      <c r="BJ687" s="112"/>
      <c r="BK687" s="112"/>
      <c r="BL687" s="112"/>
      <c r="BM687" s="112"/>
      <c r="BN687" s="112"/>
      <c r="BO687" s="112"/>
      <c r="BP687" s="112"/>
      <c r="BQ687" s="112"/>
      <c r="BR687" s="112"/>
      <c r="BS687" s="112"/>
      <c r="BT687" s="112"/>
      <c r="BU687" s="112"/>
      <c r="BV687" s="112"/>
      <c r="BW687" s="112"/>
      <c r="BX687" s="112"/>
      <c r="BY687" s="112"/>
    </row>
    <row r="688" spans="1:77" s="116" customFormat="1" ht="78.75" customHeight="1">
      <c r="A688" s="6" t="s">
        <v>236</v>
      </c>
      <c r="B688" s="158" t="s">
        <v>237</v>
      </c>
      <c r="C688" s="91" t="s">
        <v>238</v>
      </c>
      <c r="D688" s="92">
        <v>85</v>
      </c>
      <c r="E688" s="76">
        <v>10</v>
      </c>
      <c r="F688" s="34">
        <v>17.7</v>
      </c>
      <c r="G688" s="34" t="s">
        <v>909</v>
      </c>
      <c r="H688" s="26" t="s">
        <v>1670</v>
      </c>
      <c r="I688" s="79" t="s">
        <v>35</v>
      </c>
      <c r="J688" s="34" t="s">
        <v>43</v>
      </c>
      <c r="K688" s="12" t="str">
        <f t="shared" ref="K688:K697" si="24">$K$679</f>
        <v>Защитные, Зелёная зона</v>
      </c>
      <c r="L688" s="34" t="s">
        <v>27</v>
      </c>
      <c r="M688" s="12" t="s">
        <v>1671</v>
      </c>
      <c r="N688" s="12" t="s">
        <v>1581</v>
      </c>
      <c r="O688" s="12" t="s">
        <v>26</v>
      </c>
      <c r="P688" s="5" t="s">
        <v>262</v>
      </c>
      <c r="Q688" s="34" t="s">
        <v>254</v>
      </c>
      <c r="R688" s="12">
        <v>17.7</v>
      </c>
      <c r="S688" s="5"/>
      <c r="T688" s="5"/>
      <c r="U688" s="5" t="s">
        <v>149</v>
      </c>
      <c r="V688" s="34" t="s">
        <v>53</v>
      </c>
      <c r="W688" s="13" t="s">
        <v>1672</v>
      </c>
      <c r="X688" s="13" t="s">
        <v>1673</v>
      </c>
      <c r="Y688" s="126">
        <f t="shared" si="23"/>
        <v>0</v>
      </c>
      <c r="Z688" s="17" t="s">
        <v>1841</v>
      </c>
      <c r="AA688" s="77">
        <v>17.7</v>
      </c>
      <c r="AB688" s="17"/>
      <c r="AC688" s="17"/>
      <c r="AD688" s="17"/>
      <c r="AE688" s="17"/>
      <c r="AF688" s="17"/>
      <c r="AG688" s="17"/>
      <c r="AH688" s="17"/>
      <c r="AI688" s="17"/>
      <c r="AJ688" s="17"/>
      <c r="AK688" s="17"/>
      <c r="AL688" s="17"/>
      <c r="AM688" s="17"/>
      <c r="AN688" s="17"/>
      <c r="AO688" s="17"/>
      <c r="AP688" s="17"/>
      <c r="AQ688" s="17"/>
      <c r="AR688" s="17"/>
      <c r="AS688" s="17"/>
      <c r="AT688" s="17"/>
      <c r="AU688" s="17"/>
      <c r="AV688" s="17"/>
      <c r="AW688" s="17"/>
      <c r="AX688" s="17"/>
      <c r="AY688" s="17"/>
      <c r="AZ688" s="17"/>
      <c r="BA688" s="17"/>
      <c r="BB688" s="17"/>
      <c r="BC688" s="17"/>
      <c r="BD688" s="17"/>
      <c r="BE688" s="17"/>
      <c r="BF688" s="17"/>
      <c r="BG688" s="17"/>
      <c r="BH688" s="17"/>
      <c r="BI688" s="17"/>
      <c r="BJ688" s="17"/>
      <c r="BK688" s="17"/>
      <c r="BL688" s="17"/>
      <c r="BM688" s="17"/>
      <c r="BN688" s="17"/>
      <c r="BO688" s="17"/>
      <c r="BP688" s="17"/>
      <c r="BQ688" s="17"/>
      <c r="BR688" s="17"/>
      <c r="BS688" s="17"/>
      <c r="BT688" s="17"/>
      <c r="BU688" s="17"/>
      <c r="BV688" s="17"/>
      <c r="BW688" s="17"/>
      <c r="BX688" s="17"/>
      <c r="BY688" s="17"/>
    </row>
    <row r="689" spans="1:77" s="116" customFormat="1" ht="78.75" customHeight="1">
      <c r="A689" s="6" t="s">
        <v>236</v>
      </c>
      <c r="B689" s="548" t="s">
        <v>237</v>
      </c>
      <c r="C689" s="118" t="s">
        <v>238</v>
      </c>
      <c r="D689" s="92">
        <v>84</v>
      </c>
      <c r="E689" s="76">
        <v>13</v>
      </c>
      <c r="F689" s="88">
        <v>8</v>
      </c>
      <c r="G689" s="34" t="s">
        <v>729</v>
      </c>
      <c r="H689" s="26" t="s">
        <v>1670</v>
      </c>
      <c r="I689" s="79" t="s">
        <v>35</v>
      </c>
      <c r="J689" s="34" t="s">
        <v>43</v>
      </c>
      <c r="K689" s="12" t="str">
        <f t="shared" si="24"/>
        <v>Защитные, Зелёная зона</v>
      </c>
      <c r="L689" s="34" t="s">
        <v>27</v>
      </c>
      <c r="M689" s="12" t="s">
        <v>1671</v>
      </c>
      <c r="N689" s="12" t="s">
        <v>1581</v>
      </c>
      <c r="O689" s="12" t="s">
        <v>26</v>
      </c>
      <c r="P689" s="5" t="s">
        <v>262</v>
      </c>
      <c r="Q689" s="34" t="s">
        <v>254</v>
      </c>
      <c r="R689" s="88">
        <v>8</v>
      </c>
      <c r="S689" s="5"/>
      <c r="T689" s="5"/>
      <c r="U689" s="5" t="s">
        <v>149</v>
      </c>
      <c r="V689" s="34" t="s">
        <v>53</v>
      </c>
      <c r="W689" s="13" t="s">
        <v>1674</v>
      </c>
      <c r="X689" s="13" t="s">
        <v>1675</v>
      </c>
      <c r="Y689" s="126">
        <f t="shared" si="23"/>
        <v>0</v>
      </c>
      <c r="Z689" s="17" t="s">
        <v>1842</v>
      </c>
      <c r="AA689" s="77">
        <v>8</v>
      </c>
      <c r="AB689" s="17"/>
      <c r="AC689" s="17"/>
      <c r="AD689" s="17"/>
      <c r="AE689" s="17"/>
      <c r="AF689" s="17"/>
      <c r="AG689" s="17"/>
      <c r="AH689" s="17"/>
      <c r="AI689" s="17"/>
      <c r="AJ689" s="17"/>
      <c r="AK689" s="17"/>
      <c r="AL689" s="17"/>
      <c r="AM689" s="17"/>
      <c r="AN689" s="17"/>
      <c r="AO689" s="17"/>
      <c r="AP689" s="17"/>
      <c r="AQ689" s="17"/>
      <c r="AR689" s="17"/>
      <c r="AS689" s="17"/>
      <c r="AT689" s="17"/>
      <c r="AU689" s="17"/>
      <c r="AV689" s="17"/>
      <c r="AW689" s="17"/>
      <c r="AX689" s="17"/>
      <c r="AY689" s="17"/>
      <c r="AZ689" s="17"/>
      <c r="BA689" s="17"/>
      <c r="BB689" s="17"/>
      <c r="BC689" s="17"/>
      <c r="BD689" s="17"/>
      <c r="BE689" s="17"/>
      <c r="BF689" s="17"/>
      <c r="BG689" s="17"/>
      <c r="BH689" s="17"/>
      <c r="BI689" s="17"/>
      <c r="BJ689" s="17"/>
      <c r="BK689" s="17"/>
      <c r="BL689" s="17"/>
      <c r="BM689" s="17"/>
      <c r="BN689" s="17"/>
      <c r="BO689" s="17"/>
      <c r="BP689" s="17"/>
      <c r="BQ689" s="17"/>
      <c r="BR689" s="17"/>
      <c r="BS689" s="17"/>
      <c r="BT689" s="17"/>
      <c r="BU689" s="17"/>
      <c r="BV689" s="17"/>
      <c r="BW689" s="17"/>
      <c r="BX689" s="17"/>
      <c r="BY689" s="17"/>
    </row>
    <row r="690" spans="1:77" s="116" customFormat="1" ht="78.75" customHeight="1">
      <c r="A690" s="6" t="s">
        <v>236</v>
      </c>
      <c r="B690" s="105" t="s">
        <v>236</v>
      </c>
      <c r="C690" s="5" t="s">
        <v>270</v>
      </c>
      <c r="D690" s="5">
        <v>21</v>
      </c>
      <c r="E690" s="12">
        <v>4</v>
      </c>
      <c r="F690" s="288">
        <v>4</v>
      </c>
      <c r="G690" s="34" t="s">
        <v>1676</v>
      </c>
      <c r="H690" s="12" t="s">
        <v>252</v>
      </c>
      <c r="I690" s="34" t="s">
        <v>35</v>
      </c>
      <c r="J690" s="137" t="s">
        <v>245</v>
      </c>
      <c r="K690" s="137" t="str">
        <f t="shared" si="24"/>
        <v>Защитные, Зелёная зона</v>
      </c>
      <c r="L690" s="12" t="s">
        <v>1639</v>
      </c>
      <c r="M690" s="12" t="s">
        <v>1677</v>
      </c>
      <c r="N690" s="12" t="s">
        <v>2049</v>
      </c>
      <c r="O690" s="12" t="s">
        <v>26</v>
      </c>
      <c r="P690" s="5" t="s">
        <v>262</v>
      </c>
      <c r="Q690" s="34" t="s">
        <v>254</v>
      </c>
      <c r="R690" s="288">
        <v>4</v>
      </c>
      <c r="S690" s="5"/>
      <c r="T690" s="5"/>
      <c r="U690" s="5" t="s">
        <v>149</v>
      </c>
      <c r="V690" s="12" t="s">
        <v>53</v>
      </c>
      <c r="W690" s="13" t="s">
        <v>1678</v>
      </c>
      <c r="X690" s="13" t="s">
        <v>1679</v>
      </c>
      <c r="Y690" s="126">
        <f t="shared" si="23"/>
        <v>0</v>
      </c>
      <c r="Z690" s="17" t="s">
        <v>1841</v>
      </c>
      <c r="AA690" s="77">
        <v>4</v>
      </c>
      <c r="AB690" s="17"/>
      <c r="AC690" s="17"/>
      <c r="AD690" s="17"/>
      <c r="AE690" s="17"/>
      <c r="AF690" s="17"/>
      <c r="AG690" s="17"/>
      <c r="AH690" s="17"/>
      <c r="AI690" s="17"/>
      <c r="AJ690" s="17"/>
      <c r="AK690" s="17"/>
      <c r="AL690" s="17"/>
      <c r="AM690" s="17"/>
      <c r="AN690" s="17"/>
      <c r="AO690" s="17"/>
      <c r="AP690" s="17"/>
      <c r="AQ690" s="17"/>
      <c r="AR690" s="17"/>
      <c r="AS690" s="17"/>
      <c r="AT690" s="17"/>
      <c r="AU690" s="17"/>
      <c r="AV690" s="17"/>
      <c r="AW690" s="17"/>
      <c r="AX690" s="17"/>
      <c r="AY690" s="17"/>
      <c r="AZ690" s="17"/>
      <c r="BA690" s="17"/>
      <c r="BB690" s="17"/>
      <c r="BC690" s="17"/>
      <c r="BD690" s="17"/>
      <c r="BE690" s="17"/>
      <c r="BF690" s="17"/>
      <c r="BG690" s="17"/>
      <c r="BH690" s="17"/>
      <c r="BI690" s="17"/>
      <c r="BJ690" s="17"/>
      <c r="BK690" s="17"/>
      <c r="BL690" s="17"/>
      <c r="BM690" s="17"/>
      <c r="BN690" s="17"/>
      <c r="BO690" s="17"/>
      <c r="BP690" s="17"/>
      <c r="BQ690" s="17"/>
      <c r="BR690" s="17"/>
      <c r="BS690" s="17"/>
      <c r="BT690" s="17"/>
      <c r="BU690" s="17"/>
      <c r="BV690" s="17"/>
      <c r="BW690" s="17"/>
      <c r="BX690" s="17"/>
      <c r="BY690" s="17"/>
    </row>
    <row r="691" spans="1:77" s="116" customFormat="1" ht="78.75" customHeight="1">
      <c r="A691" s="6" t="s">
        <v>236</v>
      </c>
      <c r="B691" s="105" t="s">
        <v>236</v>
      </c>
      <c r="C691" s="5" t="s">
        <v>270</v>
      </c>
      <c r="D691" s="5">
        <v>18</v>
      </c>
      <c r="E691" s="12">
        <v>7</v>
      </c>
      <c r="F691" s="288">
        <v>5</v>
      </c>
      <c r="G691" s="34" t="s">
        <v>1676</v>
      </c>
      <c r="H691" s="12" t="s">
        <v>252</v>
      </c>
      <c r="I691" s="79" t="s">
        <v>35</v>
      </c>
      <c r="J691" s="137" t="s">
        <v>245</v>
      </c>
      <c r="K691" s="137" t="str">
        <f t="shared" si="24"/>
        <v>Защитные, Зелёная зона</v>
      </c>
      <c r="L691" s="12" t="s">
        <v>1639</v>
      </c>
      <c r="M691" s="12" t="s">
        <v>1677</v>
      </c>
      <c r="N691" s="12" t="s">
        <v>2049</v>
      </c>
      <c r="O691" s="12" t="s">
        <v>26</v>
      </c>
      <c r="P691" s="5" t="s">
        <v>262</v>
      </c>
      <c r="Q691" s="34" t="s">
        <v>254</v>
      </c>
      <c r="R691" s="288">
        <v>5</v>
      </c>
      <c r="S691" s="5"/>
      <c r="T691" s="5"/>
      <c r="U691" s="5" t="s">
        <v>149</v>
      </c>
      <c r="V691" s="12" t="s">
        <v>53</v>
      </c>
      <c r="W691" s="13" t="s">
        <v>1680</v>
      </c>
      <c r="X691" s="13" t="s">
        <v>1681</v>
      </c>
      <c r="Y691" s="126">
        <f t="shared" si="23"/>
        <v>0</v>
      </c>
      <c r="Z691" s="17" t="s">
        <v>1841</v>
      </c>
      <c r="AA691" s="77">
        <v>5</v>
      </c>
      <c r="AB691" s="17"/>
      <c r="AC691" s="17"/>
      <c r="AD691" s="17"/>
      <c r="AE691" s="17"/>
      <c r="AF691" s="17"/>
      <c r="AG691" s="17"/>
      <c r="AH691" s="17"/>
      <c r="AI691" s="17"/>
      <c r="AJ691" s="17"/>
      <c r="AK691" s="17"/>
      <c r="AL691" s="17"/>
      <c r="AM691" s="17"/>
      <c r="AN691" s="17"/>
      <c r="AO691" s="17"/>
      <c r="AP691" s="17"/>
      <c r="AQ691" s="17"/>
      <c r="AR691" s="17"/>
      <c r="AS691" s="17"/>
      <c r="AT691" s="17"/>
      <c r="AU691" s="17"/>
      <c r="AV691" s="17"/>
      <c r="AW691" s="17"/>
      <c r="AX691" s="17"/>
      <c r="AY691" s="17"/>
      <c r="AZ691" s="17"/>
      <c r="BA691" s="17"/>
      <c r="BB691" s="17"/>
      <c r="BC691" s="17"/>
      <c r="BD691" s="17"/>
      <c r="BE691" s="17"/>
      <c r="BF691" s="17"/>
      <c r="BG691" s="17"/>
      <c r="BH691" s="17"/>
      <c r="BI691" s="17"/>
      <c r="BJ691" s="17"/>
      <c r="BK691" s="17"/>
      <c r="BL691" s="17"/>
      <c r="BM691" s="17"/>
      <c r="BN691" s="17"/>
      <c r="BO691" s="17"/>
      <c r="BP691" s="17"/>
      <c r="BQ691" s="17"/>
      <c r="BR691" s="17"/>
      <c r="BS691" s="17"/>
      <c r="BT691" s="17"/>
      <c r="BU691" s="17"/>
      <c r="BV691" s="17"/>
      <c r="BW691" s="17"/>
      <c r="BX691" s="17"/>
      <c r="BY691" s="17"/>
    </row>
    <row r="692" spans="1:77" s="116" customFormat="1" ht="78.75" customHeight="1">
      <c r="A692" s="6" t="s">
        <v>236</v>
      </c>
      <c r="B692" s="105" t="s">
        <v>236</v>
      </c>
      <c r="C692" s="5" t="s">
        <v>270</v>
      </c>
      <c r="D692" s="5">
        <v>20</v>
      </c>
      <c r="E692" s="12">
        <v>10</v>
      </c>
      <c r="F692" s="288">
        <v>8.5</v>
      </c>
      <c r="G692" s="34" t="s">
        <v>1676</v>
      </c>
      <c r="H692" s="12" t="s">
        <v>252</v>
      </c>
      <c r="I692" s="79" t="s">
        <v>35</v>
      </c>
      <c r="J692" s="137" t="s">
        <v>245</v>
      </c>
      <c r="K692" s="137" t="str">
        <f t="shared" si="24"/>
        <v>Защитные, Зелёная зона</v>
      </c>
      <c r="L692" s="12" t="s">
        <v>1639</v>
      </c>
      <c r="M692" s="12" t="s">
        <v>1677</v>
      </c>
      <c r="N692" s="12" t="s">
        <v>2049</v>
      </c>
      <c r="O692" s="12" t="s">
        <v>26</v>
      </c>
      <c r="P692" s="5" t="s">
        <v>262</v>
      </c>
      <c r="Q692" s="34" t="s">
        <v>254</v>
      </c>
      <c r="R692" s="288">
        <v>8.5</v>
      </c>
      <c r="S692" s="5"/>
      <c r="T692" s="5"/>
      <c r="U692" s="5" t="s">
        <v>149</v>
      </c>
      <c r="V692" s="12" t="s">
        <v>53</v>
      </c>
      <c r="W692" s="13" t="s">
        <v>1682</v>
      </c>
      <c r="X692" s="13" t="s">
        <v>1683</v>
      </c>
      <c r="Y692" s="126">
        <f t="shared" si="23"/>
        <v>0</v>
      </c>
      <c r="Z692" s="17" t="s">
        <v>1841</v>
      </c>
      <c r="AA692" s="77">
        <v>8.5</v>
      </c>
      <c r="AB692" s="17"/>
      <c r="AC692" s="17"/>
      <c r="AD692" s="17"/>
      <c r="AE692" s="17"/>
      <c r="AF692" s="17"/>
      <c r="AG692" s="17"/>
      <c r="AH692" s="17"/>
      <c r="AI692" s="17"/>
      <c r="AJ692" s="17"/>
      <c r="AK692" s="17"/>
      <c r="AL692" s="17"/>
      <c r="AM692" s="17"/>
      <c r="AN692" s="17"/>
      <c r="AO692" s="17"/>
      <c r="AP692" s="17"/>
      <c r="AQ692" s="17"/>
      <c r="AR692" s="17"/>
      <c r="AS692" s="17"/>
      <c r="AT692" s="17"/>
      <c r="AU692" s="17"/>
      <c r="AV692" s="17"/>
      <c r="AW692" s="17"/>
      <c r="AX692" s="17"/>
      <c r="AY692" s="17"/>
      <c r="AZ692" s="17"/>
      <c r="BA692" s="17"/>
      <c r="BB692" s="17"/>
      <c r="BC692" s="17"/>
      <c r="BD692" s="17"/>
      <c r="BE692" s="17"/>
      <c r="BF692" s="17"/>
      <c r="BG692" s="17"/>
      <c r="BH692" s="17"/>
      <c r="BI692" s="17"/>
      <c r="BJ692" s="17"/>
      <c r="BK692" s="17"/>
      <c r="BL692" s="17"/>
      <c r="BM692" s="17"/>
      <c r="BN692" s="17"/>
      <c r="BO692" s="17"/>
      <c r="BP692" s="17"/>
      <c r="BQ692" s="17"/>
      <c r="BR692" s="17"/>
      <c r="BS692" s="17"/>
      <c r="BT692" s="17"/>
      <c r="BU692" s="17"/>
      <c r="BV692" s="17"/>
      <c r="BW692" s="17"/>
      <c r="BX692" s="17"/>
      <c r="BY692" s="17"/>
    </row>
    <row r="693" spans="1:77" s="116" customFormat="1" ht="78.75" customHeight="1">
      <c r="A693" s="6" t="s">
        <v>236</v>
      </c>
      <c r="B693" s="105" t="s">
        <v>236</v>
      </c>
      <c r="C693" s="5" t="s">
        <v>270</v>
      </c>
      <c r="D693" s="5">
        <v>14</v>
      </c>
      <c r="E693" s="12">
        <v>19</v>
      </c>
      <c r="F693" s="288">
        <v>6</v>
      </c>
      <c r="G693" s="34" t="s">
        <v>1676</v>
      </c>
      <c r="H693" s="12" t="s">
        <v>252</v>
      </c>
      <c r="I693" s="79" t="s">
        <v>35</v>
      </c>
      <c r="J693" s="137" t="s">
        <v>245</v>
      </c>
      <c r="K693" s="137" t="str">
        <f t="shared" si="24"/>
        <v>Защитные, Зелёная зона</v>
      </c>
      <c r="L693" s="12" t="s">
        <v>1639</v>
      </c>
      <c r="M693" s="12" t="s">
        <v>1677</v>
      </c>
      <c r="N693" s="12" t="s">
        <v>2049</v>
      </c>
      <c r="O693" s="12" t="s">
        <v>26</v>
      </c>
      <c r="P693" s="5" t="s">
        <v>262</v>
      </c>
      <c r="Q693" s="34" t="s">
        <v>254</v>
      </c>
      <c r="R693" s="288">
        <v>6</v>
      </c>
      <c r="S693" s="5"/>
      <c r="T693" s="5"/>
      <c r="U693" s="5" t="s">
        <v>149</v>
      </c>
      <c r="V693" s="12" t="s">
        <v>53</v>
      </c>
      <c r="W693" s="13" t="s">
        <v>1684</v>
      </c>
      <c r="X693" s="13" t="s">
        <v>1685</v>
      </c>
      <c r="Y693" s="126">
        <f t="shared" si="23"/>
        <v>0</v>
      </c>
      <c r="Z693" s="17" t="s">
        <v>1841</v>
      </c>
      <c r="AA693" s="77">
        <v>6</v>
      </c>
      <c r="AB693" s="17"/>
      <c r="AC693" s="17"/>
      <c r="AD693" s="17"/>
      <c r="AE693" s="17"/>
      <c r="AF693" s="17"/>
      <c r="AG693" s="17"/>
      <c r="AH693" s="17"/>
      <c r="AI693" s="17"/>
      <c r="AJ693" s="17"/>
      <c r="AK693" s="17"/>
      <c r="AL693" s="17"/>
      <c r="AM693" s="17"/>
      <c r="AN693" s="17"/>
      <c r="AO693" s="17"/>
      <c r="AP693" s="17"/>
      <c r="AQ693" s="17"/>
      <c r="AR693" s="17"/>
      <c r="AS693" s="17"/>
      <c r="AT693" s="17"/>
      <c r="AU693" s="17"/>
      <c r="AV693" s="17"/>
      <c r="AW693" s="17"/>
      <c r="AX693" s="17"/>
      <c r="AY693" s="17"/>
      <c r="AZ693" s="17"/>
      <c r="BA693" s="17"/>
      <c r="BB693" s="17"/>
      <c r="BC693" s="17"/>
      <c r="BD693" s="17"/>
      <c r="BE693" s="17"/>
      <c r="BF693" s="17"/>
      <c r="BG693" s="17"/>
      <c r="BH693" s="17"/>
      <c r="BI693" s="17"/>
      <c r="BJ693" s="17"/>
      <c r="BK693" s="17"/>
      <c r="BL693" s="17"/>
      <c r="BM693" s="17"/>
      <c r="BN693" s="17"/>
      <c r="BO693" s="17"/>
      <c r="BP693" s="17"/>
      <c r="BQ693" s="17"/>
      <c r="BR693" s="17"/>
      <c r="BS693" s="17"/>
      <c r="BT693" s="17"/>
      <c r="BU693" s="17"/>
      <c r="BV693" s="17"/>
      <c r="BW693" s="17"/>
      <c r="BX693" s="17"/>
      <c r="BY693" s="17"/>
    </row>
    <row r="694" spans="1:77" s="116" customFormat="1" ht="78.75" customHeight="1">
      <c r="A694" s="6" t="s">
        <v>236</v>
      </c>
      <c r="B694" s="105" t="s">
        <v>236</v>
      </c>
      <c r="C694" s="5" t="s">
        <v>1686</v>
      </c>
      <c r="D694" s="5">
        <v>28</v>
      </c>
      <c r="E694" s="12">
        <v>17</v>
      </c>
      <c r="F694" s="288">
        <v>20.399999999999999</v>
      </c>
      <c r="G694" s="34" t="s">
        <v>1676</v>
      </c>
      <c r="H694" s="12" t="s">
        <v>252</v>
      </c>
      <c r="I694" s="34" t="s">
        <v>35</v>
      </c>
      <c r="J694" s="137" t="s">
        <v>245</v>
      </c>
      <c r="K694" s="137" t="str">
        <f t="shared" si="24"/>
        <v>Защитные, Зелёная зона</v>
      </c>
      <c r="L694" s="12" t="s">
        <v>1639</v>
      </c>
      <c r="M694" s="12" t="s">
        <v>1677</v>
      </c>
      <c r="N694" s="12" t="s">
        <v>2049</v>
      </c>
      <c r="O694" s="12" t="s">
        <v>26</v>
      </c>
      <c r="P694" s="5" t="s">
        <v>262</v>
      </c>
      <c r="Q694" s="34" t="s">
        <v>254</v>
      </c>
      <c r="R694" s="288">
        <v>20.399999999999999</v>
      </c>
      <c r="S694" s="5"/>
      <c r="T694" s="5"/>
      <c r="U694" s="5" t="s">
        <v>149</v>
      </c>
      <c r="V694" s="12" t="s">
        <v>53</v>
      </c>
      <c r="W694" s="13" t="s">
        <v>1687</v>
      </c>
      <c r="X694" s="13" t="s">
        <v>1688</v>
      </c>
      <c r="Y694" s="126">
        <f t="shared" si="23"/>
        <v>0</v>
      </c>
      <c r="Z694" s="17" t="s">
        <v>1841</v>
      </c>
      <c r="AA694" s="77">
        <v>20.399999999999999</v>
      </c>
      <c r="AB694" s="17"/>
      <c r="AC694" s="17"/>
      <c r="AD694" s="17"/>
      <c r="AE694" s="17"/>
      <c r="AF694" s="17"/>
      <c r="AG694" s="17"/>
      <c r="AH694" s="17"/>
      <c r="AI694" s="17"/>
      <c r="AJ694" s="17"/>
      <c r="AK694" s="17"/>
      <c r="AL694" s="17"/>
      <c r="AM694" s="17"/>
      <c r="AN694" s="17"/>
      <c r="AO694" s="17"/>
      <c r="AP694" s="17"/>
      <c r="AQ694" s="17"/>
      <c r="AR694" s="17"/>
      <c r="AS694" s="17"/>
      <c r="AT694" s="17"/>
      <c r="AU694" s="17"/>
      <c r="AV694" s="17"/>
      <c r="AW694" s="17"/>
      <c r="AX694" s="17"/>
      <c r="AY694" s="17"/>
      <c r="AZ694" s="17"/>
      <c r="BA694" s="17"/>
      <c r="BB694" s="17"/>
      <c r="BC694" s="17"/>
      <c r="BD694" s="17"/>
      <c r="BE694" s="17"/>
      <c r="BF694" s="17"/>
      <c r="BG694" s="17"/>
      <c r="BH694" s="17"/>
      <c r="BI694" s="17"/>
      <c r="BJ694" s="17"/>
      <c r="BK694" s="17"/>
      <c r="BL694" s="17"/>
      <c r="BM694" s="17"/>
      <c r="BN694" s="17"/>
      <c r="BO694" s="17"/>
      <c r="BP694" s="17"/>
      <c r="BQ694" s="17"/>
      <c r="BR694" s="17"/>
      <c r="BS694" s="17"/>
      <c r="BT694" s="17"/>
      <c r="BU694" s="17"/>
      <c r="BV694" s="17"/>
      <c r="BW694" s="17"/>
      <c r="BX694" s="17"/>
      <c r="BY694" s="17"/>
    </row>
    <row r="695" spans="1:77" s="116" customFormat="1" ht="78.75" customHeight="1">
      <c r="A695" s="6" t="s">
        <v>236</v>
      </c>
      <c r="B695" s="105" t="s">
        <v>236</v>
      </c>
      <c r="C695" s="5" t="s">
        <v>1686</v>
      </c>
      <c r="D695" s="5">
        <v>32</v>
      </c>
      <c r="E695" s="12">
        <v>13</v>
      </c>
      <c r="F695" s="12">
        <v>12.3</v>
      </c>
      <c r="G695" s="34" t="s">
        <v>1676</v>
      </c>
      <c r="H695" s="12" t="s">
        <v>252</v>
      </c>
      <c r="I695" s="34" t="s">
        <v>35</v>
      </c>
      <c r="J695" s="137" t="s">
        <v>245</v>
      </c>
      <c r="K695" s="137" t="str">
        <f t="shared" si="24"/>
        <v>Защитные, Зелёная зона</v>
      </c>
      <c r="L695" s="12" t="s">
        <v>1639</v>
      </c>
      <c r="M695" s="12" t="s">
        <v>1677</v>
      </c>
      <c r="N695" s="12" t="s">
        <v>2049</v>
      </c>
      <c r="O695" s="12" t="s">
        <v>26</v>
      </c>
      <c r="P695" s="5" t="s">
        <v>262</v>
      </c>
      <c r="Q695" s="34" t="s">
        <v>254</v>
      </c>
      <c r="R695" s="12">
        <v>12.3</v>
      </c>
      <c r="S695" s="5"/>
      <c r="T695" s="5"/>
      <c r="U695" s="5" t="s">
        <v>149</v>
      </c>
      <c r="V695" s="12" t="s">
        <v>53</v>
      </c>
      <c r="W695" s="13" t="s">
        <v>1689</v>
      </c>
      <c r="X695" s="13" t="s">
        <v>1690</v>
      </c>
      <c r="Y695" s="126">
        <f t="shared" si="23"/>
        <v>0</v>
      </c>
      <c r="Z695" s="17" t="s">
        <v>1841</v>
      </c>
      <c r="AA695" s="77">
        <v>2.97</v>
      </c>
      <c r="AB695" s="17" t="s">
        <v>1852</v>
      </c>
      <c r="AC695" s="17">
        <v>9.33</v>
      </c>
      <c r="AD695" s="17"/>
      <c r="AE695" s="17"/>
      <c r="AF695" s="17"/>
      <c r="AG695" s="17"/>
      <c r="AH695" s="17"/>
      <c r="AI695" s="17"/>
      <c r="AJ695" s="17"/>
      <c r="AK695" s="17"/>
      <c r="AL695" s="17"/>
      <c r="AM695" s="17"/>
      <c r="AN695" s="17"/>
      <c r="AO695" s="17"/>
      <c r="AP695" s="17"/>
      <c r="AQ695" s="17"/>
      <c r="AR695" s="17"/>
      <c r="AS695" s="17"/>
      <c r="AT695" s="17"/>
      <c r="AU695" s="17"/>
      <c r="AV695" s="17"/>
      <c r="AW695" s="17"/>
      <c r="AX695" s="17"/>
      <c r="AY695" s="17"/>
      <c r="AZ695" s="17"/>
      <c r="BA695" s="17"/>
      <c r="BB695" s="17"/>
      <c r="BC695" s="17"/>
      <c r="BD695" s="17"/>
      <c r="BE695" s="17"/>
      <c r="BF695" s="17"/>
      <c r="BG695" s="17"/>
      <c r="BH695" s="17"/>
      <c r="BI695" s="17"/>
      <c r="BJ695" s="17"/>
      <c r="BK695" s="17"/>
      <c r="BL695" s="17"/>
      <c r="BM695" s="17"/>
      <c r="BN695" s="17"/>
      <c r="BO695" s="17"/>
      <c r="BP695" s="17"/>
      <c r="BQ695" s="17"/>
      <c r="BR695" s="17"/>
      <c r="BS695" s="17"/>
      <c r="BT695" s="17"/>
      <c r="BU695" s="17"/>
      <c r="BV695" s="17"/>
      <c r="BW695" s="17"/>
      <c r="BX695" s="17"/>
      <c r="BY695" s="17"/>
    </row>
    <row r="696" spans="1:77" s="116" customFormat="1" ht="78.75" customHeight="1">
      <c r="A696" s="6" t="s">
        <v>236</v>
      </c>
      <c r="B696" s="5" t="s">
        <v>236</v>
      </c>
      <c r="C696" s="5" t="s">
        <v>1637</v>
      </c>
      <c r="D696" s="5">
        <v>10</v>
      </c>
      <c r="E696" s="12">
        <v>13</v>
      </c>
      <c r="F696" s="12">
        <v>1.4</v>
      </c>
      <c r="G696" s="12" t="s">
        <v>1100</v>
      </c>
      <c r="H696" s="26" t="s">
        <v>1638</v>
      </c>
      <c r="I696" s="12"/>
      <c r="J696" s="12"/>
      <c r="K696" s="12" t="str">
        <f t="shared" si="24"/>
        <v>Защитные, Зелёная зона</v>
      </c>
      <c r="L696" s="12" t="s">
        <v>1639</v>
      </c>
      <c r="M696" s="12" t="s">
        <v>1640</v>
      </c>
      <c r="N696" s="12" t="s">
        <v>2049</v>
      </c>
      <c r="O696" s="12" t="s">
        <v>38</v>
      </c>
      <c r="P696" s="5" t="s">
        <v>52</v>
      </c>
      <c r="Q696" s="12" t="str">
        <f t="shared" ref="Q696:Q697" si="25">$Q$670</f>
        <v>расчистка не требуется</v>
      </c>
      <c r="R696" s="12"/>
      <c r="S696" s="5" t="s">
        <v>44</v>
      </c>
      <c r="T696" s="5" t="s">
        <v>44</v>
      </c>
      <c r="U696" s="5" t="s">
        <v>149</v>
      </c>
      <c r="V696" s="12" t="s">
        <v>53</v>
      </c>
      <c r="W696" s="18" t="s">
        <v>1641</v>
      </c>
      <c r="X696" s="18" t="s">
        <v>1642</v>
      </c>
      <c r="Y696" s="59">
        <f t="shared" si="23"/>
        <v>0</v>
      </c>
      <c r="Z696" s="17" t="s">
        <v>1650</v>
      </c>
      <c r="AA696" s="11">
        <v>1.4</v>
      </c>
      <c r="AB696" s="17"/>
      <c r="AC696" s="17"/>
      <c r="AD696" s="17"/>
      <c r="AE696" s="17"/>
      <c r="AF696" s="17"/>
      <c r="AG696" s="17"/>
    </row>
    <row r="697" spans="1:77" s="116" customFormat="1" ht="78.75" customHeight="1">
      <c r="A697" s="6" t="s">
        <v>236</v>
      </c>
      <c r="B697" s="5" t="s">
        <v>236</v>
      </c>
      <c r="C697" s="5" t="s">
        <v>1637</v>
      </c>
      <c r="D697" s="5">
        <v>9</v>
      </c>
      <c r="E697" s="12">
        <v>15</v>
      </c>
      <c r="F697" s="12">
        <v>13</v>
      </c>
      <c r="G697" s="12" t="s">
        <v>40</v>
      </c>
      <c r="H697" s="26" t="s">
        <v>1638</v>
      </c>
      <c r="I697" s="12"/>
      <c r="J697" s="12"/>
      <c r="K697" s="12" t="str">
        <f t="shared" si="24"/>
        <v>Защитные, Зелёная зона</v>
      </c>
      <c r="L697" s="12" t="s">
        <v>1639</v>
      </c>
      <c r="M697" s="12" t="s">
        <v>710</v>
      </c>
      <c r="N697" s="12" t="s">
        <v>2049</v>
      </c>
      <c r="O697" s="12" t="s">
        <v>38</v>
      </c>
      <c r="P697" s="5" t="s">
        <v>52</v>
      </c>
      <c r="Q697" s="12" t="str">
        <f t="shared" si="25"/>
        <v>расчистка не требуется</v>
      </c>
      <c r="R697" s="12"/>
      <c r="S697" s="5" t="s">
        <v>44</v>
      </c>
      <c r="T697" s="5" t="s">
        <v>44</v>
      </c>
      <c r="U697" s="5" t="s">
        <v>149</v>
      </c>
      <c r="V697" s="12" t="s">
        <v>53</v>
      </c>
      <c r="W697" s="18" t="s">
        <v>1641</v>
      </c>
      <c r="X697" s="18" t="s">
        <v>1642</v>
      </c>
      <c r="Y697" s="59">
        <f t="shared" si="23"/>
        <v>0</v>
      </c>
      <c r="Z697" s="17" t="s">
        <v>1650</v>
      </c>
      <c r="AA697" s="11">
        <v>13</v>
      </c>
      <c r="AB697" s="17"/>
      <c r="AC697" s="17"/>
      <c r="AD697" s="17"/>
      <c r="AE697" s="17"/>
      <c r="AF697" s="17"/>
      <c r="AG697" s="17"/>
    </row>
    <row r="698" spans="1:77" s="116" customFormat="1" ht="78.75" customHeight="1">
      <c r="A698" s="68" t="s">
        <v>236</v>
      </c>
      <c r="B698" s="158" t="s">
        <v>259</v>
      </c>
      <c r="C698" s="91" t="s">
        <v>237</v>
      </c>
      <c r="D698" s="92">
        <v>52</v>
      </c>
      <c r="E698" s="76">
        <v>46</v>
      </c>
      <c r="F698" s="34">
        <v>6.7</v>
      </c>
      <c r="G698" s="34" t="s">
        <v>1990</v>
      </c>
      <c r="H698" s="26" t="s">
        <v>1670</v>
      </c>
      <c r="I698" s="79" t="s">
        <v>35</v>
      </c>
      <c r="J698" s="34" t="s">
        <v>43</v>
      </c>
      <c r="K698" s="12" t="s">
        <v>2333</v>
      </c>
      <c r="L698" s="34" t="s">
        <v>27</v>
      </c>
      <c r="M698" s="12" t="str">
        <f t="shared" ref="M698:M706" si="26">$M$660</f>
        <v>Серые лесные суглинки</v>
      </c>
      <c r="N698" s="12" t="str">
        <f t="shared" ref="N698:N706" ca="1" si="27">$N$678</f>
        <v>захламленность слабая,степень задернения средняя</v>
      </c>
      <c r="O698" s="12" t="s">
        <v>870</v>
      </c>
      <c r="P698" s="5" t="s">
        <v>52</v>
      </c>
      <c r="Q698" s="34" t="s">
        <v>254</v>
      </c>
      <c r="R698" s="12">
        <v>6.7</v>
      </c>
      <c r="S698" s="5"/>
      <c r="T698" s="5"/>
      <c r="U698" s="5" t="s">
        <v>149</v>
      </c>
      <c r="V698" s="34" t="s">
        <v>53</v>
      </c>
      <c r="W698" s="13"/>
      <c r="X698" s="13"/>
      <c r="Y698" s="59">
        <f t="shared" si="23"/>
        <v>0</v>
      </c>
      <c r="Z698" s="17" t="s">
        <v>1992</v>
      </c>
      <c r="AA698" s="261">
        <v>6.7</v>
      </c>
      <c r="AB698" s="17"/>
      <c r="AC698" s="17"/>
      <c r="AD698" s="17"/>
      <c r="AE698" s="17"/>
      <c r="AF698" s="17"/>
      <c r="AG698" s="17"/>
    </row>
    <row r="699" spans="1:77" s="116" customFormat="1" ht="78.75" customHeight="1">
      <c r="A699" s="68" t="s">
        <v>236</v>
      </c>
      <c r="B699" s="158" t="s">
        <v>259</v>
      </c>
      <c r="C699" s="91" t="s">
        <v>237</v>
      </c>
      <c r="D699" s="92">
        <v>52</v>
      </c>
      <c r="E699" s="76">
        <v>5</v>
      </c>
      <c r="F699" s="88">
        <v>2.1</v>
      </c>
      <c r="G699" s="34" t="s">
        <v>40</v>
      </c>
      <c r="H699" s="26" t="s">
        <v>1670</v>
      </c>
      <c r="I699" s="79" t="s">
        <v>35</v>
      </c>
      <c r="J699" s="34" t="s">
        <v>43</v>
      </c>
      <c r="K699" s="12" t="s">
        <v>2333</v>
      </c>
      <c r="L699" s="34" t="s">
        <v>27</v>
      </c>
      <c r="M699" s="12" t="str">
        <f t="shared" si="26"/>
        <v>Серые лесные суглинки</v>
      </c>
      <c r="N699" s="12" t="str">
        <f t="shared" ca="1" si="27"/>
        <v>захламленность слабая,степень задернения средняя</v>
      </c>
      <c r="O699" s="12" t="s">
        <v>870</v>
      </c>
      <c r="P699" s="5" t="s">
        <v>52</v>
      </c>
      <c r="Q699" s="34" t="s">
        <v>254</v>
      </c>
      <c r="R699" s="88">
        <v>2.1</v>
      </c>
      <c r="S699" s="5"/>
      <c r="T699" s="5"/>
      <c r="U699" s="5" t="s">
        <v>149</v>
      </c>
      <c r="V699" s="34" t="s">
        <v>53</v>
      </c>
      <c r="W699" s="13"/>
      <c r="X699" s="13"/>
      <c r="Y699" s="59">
        <f t="shared" si="23"/>
        <v>0</v>
      </c>
      <c r="Z699" s="17" t="s">
        <v>1992</v>
      </c>
      <c r="AA699" s="261">
        <v>2.1</v>
      </c>
      <c r="AB699" s="17"/>
      <c r="AC699" s="17"/>
      <c r="AD699" s="17"/>
      <c r="AE699" s="17"/>
      <c r="AF699" s="17"/>
      <c r="AG699" s="17"/>
    </row>
    <row r="700" spans="1:77" s="116" customFormat="1" ht="78.75" customHeight="1">
      <c r="A700" s="68" t="s">
        <v>236</v>
      </c>
      <c r="B700" s="158" t="s">
        <v>259</v>
      </c>
      <c r="C700" s="91" t="s">
        <v>237</v>
      </c>
      <c r="D700" s="92">
        <v>52</v>
      </c>
      <c r="E700" s="12">
        <v>9</v>
      </c>
      <c r="F700" s="288">
        <v>4.9000000000000004</v>
      </c>
      <c r="G700" s="34" t="s">
        <v>40</v>
      </c>
      <c r="H700" s="26" t="s">
        <v>1670</v>
      </c>
      <c r="I700" s="79" t="s">
        <v>35</v>
      </c>
      <c r="J700" s="137" t="s">
        <v>245</v>
      </c>
      <c r="K700" s="137" t="s">
        <v>2333</v>
      </c>
      <c r="L700" s="34" t="s">
        <v>27</v>
      </c>
      <c r="M700" s="12" t="str">
        <f t="shared" si="26"/>
        <v>Серые лесные суглинки</v>
      </c>
      <c r="N700" s="12" t="str">
        <f t="shared" ca="1" si="27"/>
        <v>захламленность слабая,степень задернения средняя</v>
      </c>
      <c r="O700" s="12" t="s">
        <v>870</v>
      </c>
      <c r="P700" s="5" t="s">
        <v>52</v>
      </c>
      <c r="Q700" s="34" t="s">
        <v>254</v>
      </c>
      <c r="R700" s="288">
        <v>4.9000000000000004</v>
      </c>
      <c r="S700" s="5"/>
      <c r="T700" s="5"/>
      <c r="U700" s="5" t="s">
        <v>149</v>
      </c>
      <c r="V700" s="12" t="s">
        <v>53</v>
      </c>
      <c r="W700" s="13"/>
      <c r="X700" s="13"/>
      <c r="Y700" s="59">
        <f t="shared" si="23"/>
        <v>0</v>
      </c>
      <c r="Z700" s="17" t="s">
        <v>1992</v>
      </c>
      <c r="AA700" s="261">
        <v>4.9000000000000004</v>
      </c>
      <c r="AB700" s="17"/>
      <c r="AC700" s="17"/>
      <c r="AD700" s="17"/>
      <c r="AE700" s="17"/>
      <c r="AF700" s="17"/>
      <c r="AG700" s="17"/>
    </row>
    <row r="701" spans="1:77" s="116" customFormat="1" ht="78.75" customHeight="1">
      <c r="A701" s="68" t="s">
        <v>236</v>
      </c>
      <c r="B701" s="158" t="s">
        <v>259</v>
      </c>
      <c r="C701" s="91" t="s">
        <v>237</v>
      </c>
      <c r="D701" s="5">
        <v>45</v>
      </c>
      <c r="E701" s="12">
        <v>13</v>
      </c>
      <c r="F701" s="288">
        <v>2.8</v>
      </c>
      <c r="G701" s="34" t="s">
        <v>1990</v>
      </c>
      <c r="H701" s="26" t="s">
        <v>1670</v>
      </c>
      <c r="I701" s="79" t="s">
        <v>35</v>
      </c>
      <c r="J701" s="137" t="s">
        <v>245</v>
      </c>
      <c r="K701" s="137" t="s">
        <v>2333</v>
      </c>
      <c r="L701" s="34" t="s">
        <v>27</v>
      </c>
      <c r="M701" s="12" t="str">
        <f t="shared" si="26"/>
        <v>Серые лесные суглинки</v>
      </c>
      <c r="N701" s="12" t="str">
        <f t="shared" ca="1" si="27"/>
        <v>захламленность слабая,степень задернения средняя</v>
      </c>
      <c r="O701" s="12" t="s">
        <v>870</v>
      </c>
      <c r="P701" s="5" t="s">
        <v>1991</v>
      </c>
      <c r="Q701" s="34" t="s">
        <v>254</v>
      </c>
      <c r="R701" s="288">
        <v>2.8</v>
      </c>
      <c r="S701" s="5"/>
      <c r="T701" s="5"/>
      <c r="U701" s="5" t="s">
        <v>149</v>
      </c>
      <c r="V701" s="12" t="s">
        <v>53</v>
      </c>
      <c r="W701" s="13"/>
      <c r="X701" s="13"/>
      <c r="Y701" s="59">
        <f t="shared" si="23"/>
        <v>0</v>
      </c>
      <c r="Z701" s="17" t="s">
        <v>1992</v>
      </c>
      <c r="AA701" s="261">
        <v>2.8</v>
      </c>
      <c r="AB701" s="17"/>
      <c r="AC701" s="17"/>
      <c r="AD701" s="17"/>
      <c r="AE701" s="17"/>
      <c r="AF701" s="17"/>
      <c r="AG701" s="17"/>
    </row>
    <row r="702" spans="1:77" s="116" customFormat="1" ht="78.75" customHeight="1">
      <c r="A702" s="68" t="s">
        <v>236</v>
      </c>
      <c r="B702" s="158" t="s">
        <v>259</v>
      </c>
      <c r="C702" s="91" t="s">
        <v>237</v>
      </c>
      <c r="D702" s="5">
        <v>45</v>
      </c>
      <c r="E702" s="12">
        <v>16</v>
      </c>
      <c r="F702" s="288">
        <v>5.0999999999999996</v>
      </c>
      <c r="G702" s="34" t="s">
        <v>1990</v>
      </c>
      <c r="H702" s="26" t="s">
        <v>1670</v>
      </c>
      <c r="I702" s="79" t="s">
        <v>35</v>
      </c>
      <c r="J702" s="137" t="s">
        <v>245</v>
      </c>
      <c r="K702" s="137" t="s">
        <v>2333</v>
      </c>
      <c r="L702" s="34" t="s">
        <v>27</v>
      </c>
      <c r="M702" s="12" t="str">
        <f t="shared" si="26"/>
        <v>Серые лесные суглинки</v>
      </c>
      <c r="N702" s="12" t="str">
        <f t="shared" ca="1" si="27"/>
        <v>захламленность слабая,степень задернения средняя</v>
      </c>
      <c r="O702" s="12" t="s">
        <v>870</v>
      </c>
      <c r="P702" s="5" t="s">
        <v>1991</v>
      </c>
      <c r="Q702" s="34" t="s">
        <v>254</v>
      </c>
      <c r="R702" s="288">
        <v>5.0999999999999996</v>
      </c>
      <c r="S702" s="5"/>
      <c r="T702" s="5"/>
      <c r="U702" s="5" t="s">
        <v>149</v>
      </c>
      <c r="V702" s="12" t="s">
        <v>53</v>
      </c>
      <c r="W702" s="13"/>
      <c r="X702" s="13"/>
      <c r="Y702" s="59">
        <f t="shared" si="23"/>
        <v>0</v>
      </c>
      <c r="Z702" s="17" t="s">
        <v>1992</v>
      </c>
      <c r="AA702" s="261">
        <v>5.0999999999999996</v>
      </c>
      <c r="AB702" s="17"/>
      <c r="AC702" s="17"/>
      <c r="AD702" s="17"/>
      <c r="AE702" s="17"/>
      <c r="AF702" s="17"/>
      <c r="AG702" s="17"/>
    </row>
    <row r="703" spans="1:77" s="116" customFormat="1" ht="78.75" customHeight="1">
      <c r="A703" s="68" t="s">
        <v>236</v>
      </c>
      <c r="B703" s="158" t="s">
        <v>259</v>
      </c>
      <c r="C703" s="91" t="s">
        <v>237</v>
      </c>
      <c r="D703" s="5">
        <v>45</v>
      </c>
      <c r="E703" s="12">
        <v>29</v>
      </c>
      <c r="F703" s="288">
        <v>1.4</v>
      </c>
      <c r="G703" s="34" t="str">
        <f>$G$713</f>
        <v>вырубка</v>
      </c>
      <c r="H703" s="26" t="s">
        <v>1670</v>
      </c>
      <c r="I703" s="79" t="s">
        <v>35</v>
      </c>
      <c r="J703" s="137" t="s">
        <v>245</v>
      </c>
      <c r="K703" s="137" t="s">
        <v>2333</v>
      </c>
      <c r="L703" s="34" t="s">
        <v>27</v>
      </c>
      <c r="M703" s="12" t="str">
        <f t="shared" si="26"/>
        <v>Серые лесные суглинки</v>
      </c>
      <c r="N703" s="12" t="str">
        <f t="shared" ca="1" si="27"/>
        <v>захламленность слабая,степень задернения средняя</v>
      </c>
      <c r="O703" s="12" t="s">
        <v>870</v>
      </c>
      <c r="P703" s="5" t="s">
        <v>1991</v>
      </c>
      <c r="Q703" s="34" t="s">
        <v>254</v>
      </c>
      <c r="R703" s="288">
        <v>1.4</v>
      </c>
      <c r="S703" s="5"/>
      <c r="T703" s="5"/>
      <c r="U703" s="5" t="s">
        <v>149</v>
      </c>
      <c r="V703" s="12" t="s">
        <v>53</v>
      </c>
      <c r="W703" s="13"/>
      <c r="X703" s="13"/>
      <c r="Y703" s="59">
        <f t="shared" si="23"/>
        <v>0</v>
      </c>
      <c r="Z703" s="17" t="s">
        <v>1992</v>
      </c>
      <c r="AA703" s="261">
        <v>1.4</v>
      </c>
      <c r="AB703" s="17"/>
      <c r="AC703" s="17"/>
      <c r="AD703" s="17"/>
      <c r="AE703" s="17"/>
      <c r="AF703" s="17"/>
      <c r="AG703" s="17"/>
    </row>
    <row r="704" spans="1:77" s="116" customFormat="1" ht="78.75" customHeight="1">
      <c r="A704" s="68" t="s">
        <v>236</v>
      </c>
      <c r="B704" s="158" t="s">
        <v>259</v>
      </c>
      <c r="C704" s="91" t="s">
        <v>237</v>
      </c>
      <c r="D704" s="5">
        <v>44</v>
      </c>
      <c r="E704" s="12">
        <v>16</v>
      </c>
      <c r="F704" s="288">
        <v>2.8</v>
      </c>
      <c r="G704" s="34" t="str">
        <f>$G$713</f>
        <v>вырубка</v>
      </c>
      <c r="H704" s="26" t="s">
        <v>1670</v>
      </c>
      <c r="I704" s="79" t="s">
        <v>35</v>
      </c>
      <c r="J704" s="137" t="s">
        <v>245</v>
      </c>
      <c r="K704" s="137" t="s">
        <v>2333</v>
      </c>
      <c r="L704" s="34" t="s">
        <v>27</v>
      </c>
      <c r="M704" s="12" t="str">
        <f t="shared" si="26"/>
        <v>Серые лесные суглинки</v>
      </c>
      <c r="N704" s="12" t="str">
        <f t="shared" ca="1" si="27"/>
        <v>захламленность слабая,степень задернения средняя</v>
      </c>
      <c r="O704" s="12" t="s">
        <v>870</v>
      </c>
      <c r="P704" s="5" t="s">
        <v>1991</v>
      </c>
      <c r="Q704" s="34" t="s">
        <v>254</v>
      </c>
      <c r="R704" s="288">
        <v>2.8</v>
      </c>
      <c r="S704" s="5"/>
      <c r="T704" s="5"/>
      <c r="U704" s="5" t="s">
        <v>149</v>
      </c>
      <c r="V704" s="12" t="s">
        <v>53</v>
      </c>
      <c r="W704" s="13"/>
      <c r="X704" s="13"/>
      <c r="Y704" s="59">
        <f t="shared" si="23"/>
        <v>0</v>
      </c>
      <c r="Z704" s="17" t="s">
        <v>1992</v>
      </c>
      <c r="AA704" s="261">
        <v>2.8</v>
      </c>
      <c r="AB704" s="17"/>
      <c r="AC704" s="17"/>
      <c r="AD704" s="17"/>
      <c r="AE704" s="17"/>
      <c r="AF704" s="17"/>
      <c r="AG704" s="17"/>
    </row>
    <row r="705" spans="1:98" s="116" customFormat="1" ht="78.75" customHeight="1">
      <c r="A705" s="68" t="s">
        <v>236</v>
      </c>
      <c r="B705" s="158" t="s">
        <v>259</v>
      </c>
      <c r="C705" s="91" t="s">
        <v>237</v>
      </c>
      <c r="D705" s="5">
        <v>44</v>
      </c>
      <c r="E705" s="12">
        <v>19</v>
      </c>
      <c r="F705" s="288">
        <v>8.9</v>
      </c>
      <c r="G705" s="34" t="str">
        <f>$G$713</f>
        <v>вырубка</v>
      </c>
      <c r="H705" s="26" t="s">
        <v>1670</v>
      </c>
      <c r="I705" s="79" t="s">
        <v>35</v>
      </c>
      <c r="J705" s="137" t="s">
        <v>245</v>
      </c>
      <c r="K705" s="137" t="s">
        <v>2333</v>
      </c>
      <c r="L705" s="34" t="s">
        <v>27</v>
      </c>
      <c r="M705" s="12" t="str">
        <f t="shared" si="26"/>
        <v>Серые лесные суглинки</v>
      </c>
      <c r="N705" s="12" t="str">
        <f t="shared" ca="1" si="27"/>
        <v>захламленность слабая,степень задернения средняя</v>
      </c>
      <c r="O705" s="12" t="s">
        <v>870</v>
      </c>
      <c r="P705" s="5" t="s">
        <v>1991</v>
      </c>
      <c r="Q705" s="34" t="s">
        <v>254</v>
      </c>
      <c r="R705" s="288">
        <v>8.9</v>
      </c>
      <c r="S705" s="5"/>
      <c r="T705" s="5"/>
      <c r="U705" s="5"/>
      <c r="V705" s="12"/>
      <c r="W705" s="13"/>
      <c r="X705" s="13"/>
      <c r="Y705" s="59">
        <f t="shared" si="23"/>
        <v>0</v>
      </c>
      <c r="Z705" s="17" t="s">
        <v>1992</v>
      </c>
      <c r="AA705" s="261">
        <v>8.9</v>
      </c>
      <c r="AB705" s="17"/>
      <c r="AC705" s="17"/>
      <c r="AD705" s="17"/>
      <c r="AE705" s="17"/>
      <c r="AF705" s="17"/>
      <c r="AG705" s="17"/>
    </row>
    <row r="706" spans="1:98" s="182" customFormat="1" ht="78.75" customHeight="1">
      <c r="A706" s="313" t="s">
        <v>236</v>
      </c>
      <c r="B706" s="432" t="s">
        <v>259</v>
      </c>
      <c r="C706" s="433" t="s">
        <v>237</v>
      </c>
      <c r="D706" s="47">
        <v>44</v>
      </c>
      <c r="E706" s="48">
        <v>21</v>
      </c>
      <c r="F706" s="48">
        <v>3.3</v>
      </c>
      <c r="G706" s="348" t="str">
        <f>$G$713</f>
        <v>вырубка</v>
      </c>
      <c r="H706" s="54" t="s">
        <v>1670</v>
      </c>
      <c r="I706" s="348" t="s">
        <v>35</v>
      </c>
      <c r="J706" s="137" t="s">
        <v>245</v>
      </c>
      <c r="K706" s="137" t="s">
        <v>2333</v>
      </c>
      <c r="L706" s="348" t="s">
        <v>27</v>
      </c>
      <c r="M706" s="48" t="str">
        <f t="shared" si="26"/>
        <v>Серые лесные суглинки</v>
      </c>
      <c r="N706" s="48" t="str">
        <f t="shared" ca="1" si="27"/>
        <v>захламленность слабая,степень задернения средняя</v>
      </c>
      <c r="O706" s="48" t="s">
        <v>870</v>
      </c>
      <c r="P706" s="47" t="s">
        <v>1991</v>
      </c>
      <c r="Q706" s="348" t="s">
        <v>254</v>
      </c>
      <c r="R706" s="48">
        <v>3.3</v>
      </c>
      <c r="S706" s="47"/>
      <c r="T706" s="47"/>
      <c r="U706" s="47" t="s">
        <v>149</v>
      </c>
      <c r="V706" s="48" t="s">
        <v>53</v>
      </c>
      <c r="W706" s="49"/>
      <c r="X706" s="49"/>
      <c r="Y706" s="50">
        <f t="shared" si="23"/>
        <v>9.6699999999999786E-2</v>
      </c>
      <c r="Z706" s="56" t="s">
        <v>1992</v>
      </c>
      <c r="AA706" s="396">
        <v>3.2033</v>
      </c>
      <c r="AB706" s="56"/>
      <c r="AC706" s="56"/>
      <c r="AD706" s="56"/>
      <c r="AE706" s="56"/>
      <c r="AF706" s="56"/>
      <c r="AG706" s="56"/>
    </row>
    <row r="707" spans="1:98" s="182" customFormat="1" ht="75" customHeight="1">
      <c r="A707" s="51" t="s">
        <v>706</v>
      </c>
      <c r="B707" s="393" t="s">
        <v>707</v>
      </c>
      <c r="C707" s="393" t="s">
        <v>719</v>
      </c>
      <c r="D707" s="393">
        <v>3</v>
      </c>
      <c r="E707" s="393">
        <v>48</v>
      </c>
      <c r="F707" s="393">
        <v>6.7</v>
      </c>
      <c r="G707" s="393" t="s">
        <v>39</v>
      </c>
      <c r="H707" s="393" t="s">
        <v>709</v>
      </c>
      <c r="I707" s="393" t="s">
        <v>456</v>
      </c>
      <c r="J707" s="393" t="s">
        <v>92</v>
      </c>
      <c r="K707" s="393" t="s">
        <v>2311</v>
      </c>
      <c r="L707" s="393" t="s">
        <v>2402</v>
      </c>
      <c r="M707" s="393" t="s">
        <v>710</v>
      </c>
      <c r="N707" s="393" t="s">
        <v>720</v>
      </c>
      <c r="O707" s="393" t="s">
        <v>26</v>
      </c>
      <c r="P707" s="393" t="s">
        <v>712</v>
      </c>
      <c r="Q707" s="393" t="s">
        <v>713</v>
      </c>
      <c r="R707" s="393">
        <v>6.7</v>
      </c>
      <c r="S707" s="393"/>
      <c r="T707" s="393"/>
      <c r="U707" s="393" t="s">
        <v>149</v>
      </c>
      <c r="V707" s="393" t="s">
        <v>53</v>
      </c>
      <c r="W707" s="393" t="s">
        <v>721</v>
      </c>
      <c r="X707" s="394" t="s">
        <v>722</v>
      </c>
      <c r="Y707" s="50">
        <f t="shared" si="23"/>
        <v>3.9521000000000002</v>
      </c>
      <c r="Z707" s="56" t="s">
        <v>1011</v>
      </c>
      <c r="AA707" s="56">
        <v>0.68799999999999994</v>
      </c>
      <c r="AB707" s="56" t="s">
        <v>1012</v>
      </c>
      <c r="AC707" s="56">
        <v>2.0539999999999998</v>
      </c>
      <c r="AD707" s="56"/>
      <c r="AE707" s="56"/>
      <c r="AF707" s="56" t="s">
        <v>1934</v>
      </c>
      <c r="AG707" s="56">
        <v>5.8999999999999999E-3</v>
      </c>
      <c r="AH707" s="56"/>
      <c r="AI707" s="56"/>
      <c r="AJ707" s="56"/>
      <c r="AK707" s="56"/>
      <c r="AL707" s="56"/>
      <c r="AM707" s="56"/>
      <c r="AN707" s="56"/>
      <c r="AO707" s="56"/>
      <c r="AP707" s="56"/>
      <c r="AQ707" s="56"/>
      <c r="AR707" s="56"/>
      <c r="AS707" s="56"/>
      <c r="AT707" s="56"/>
      <c r="AU707" s="56"/>
      <c r="AV707" s="56"/>
      <c r="AW707" s="56"/>
      <c r="AX707" s="56"/>
      <c r="AY707" s="56"/>
      <c r="AZ707" s="56"/>
      <c r="BA707" s="56"/>
      <c r="BB707" s="56"/>
      <c r="BC707" s="56"/>
      <c r="BD707" s="56"/>
      <c r="BE707" s="56"/>
      <c r="BF707" s="56"/>
      <c r="BG707" s="56"/>
      <c r="BH707" s="56"/>
      <c r="BI707" s="56"/>
      <c r="BJ707" s="56"/>
      <c r="BK707" s="56"/>
      <c r="BL707" s="56"/>
      <c r="BM707" s="56"/>
      <c r="BN707" s="56"/>
      <c r="BO707" s="56"/>
      <c r="BP707" s="56"/>
      <c r="BQ707" s="56"/>
      <c r="BR707" s="56"/>
      <c r="BS707" s="56"/>
      <c r="BT707" s="56"/>
      <c r="BU707" s="56"/>
      <c r="BV707" s="56"/>
      <c r="BW707" s="56"/>
      <c r="BX707" s="56"/>
      <c r="BY707" s="56"/>
    </row>
    <row r="708" spans="1:98" s="259" customFormat="1" ht="75" customHeight="1">
      <c r="A708" s="243" t="s">
        <v>706</v>
      </c>
      <c r="B708" s="444" t="s">
        <v>707</v>
      </c>
      <c r="C708" s="444" t="s">
        <v>723</v>
      </c>
      <c r="D708" s="444">
        <v>1</v>
      </c>
      <c r="E708" s="444">
        <v>63</v>
      </c>
      <c r="F708" s="444">
        <v>3.7</v>
      </c>
      <c r="G708" s="444" t="s">
        <v>39</v>
      </c>
      <c r="H708" s="444" t="s">
        <v>709</v>
      </c>
      <c r="I708" s="444" t="s">
        <v>456</v>
      </c>
      <c r="J708" s="444" t="s">
        <v>92</v>
      </c>
      <c r="K708" s="444" t="s">
        <v>2311</v>
      </c>
      <c r="L708" s="444" t="s">
        <v>27</v>
      </c>
      <c r="M708" s="444" t="s">
        <v>710</v>
      </c>
      <c r="N708" s="444" t="s">
        <v>724</v>
      </c>
      <c r="O708" s="444" t="s">
        <v>26</v>
      </c>
      <c r="P708" s="444" t="s">
        <v>712</v>
      </c>
      <c r="Q708" s="444" t="s">
        <v>713</v>
      </c>
      <c r="R708" s="444">
        <v>3.7</v>
      </c>
      <c r="S708" s="444"/>
      <c r="T708" s="444"/>
      <c r="U708" s="444" t="s">
        <v>149</v>
      </c>
      <c r="V708" s="444" t="s">
        <v>53</v>
      </c>
      <c r="W708" s="444" t="s">
        <v>725</v>
      </c>
      <c r="X708" s="490" t="s">
        <v>726</v>
      </c>
      <c r="Y708" s="140">
        <f t="shared" si="23"/>
        <v>3.7</v>
      </c>
      <c r="Z708" s="290"/>
      <c r="AA708" s="112"/>
      <c r="AB708" s="112"/>
      <c r="AC708" s="112"/>
      <c r="AD708" s="112"/>
      <c r="AE708" s="112"/>
      <c r="AF708" s="112"/>
      <c r="AG708" s="112"/>
      <c r="AH708" s="112"/>
      <c r="AI708" s="112"/>
      <c r="AJ708" s="112"/>
      <c r="AK708" s="112"/>
      <c r="AL708" s="112"/>
      <c r="AM708" s="112"/>
      <c r="AN708" s="112"/>
      <c r="AO708" s="112"/>
      <c r="AP708" s="112"/>
      <c r="AQ708" s="112"/>
      <c r="AR708" s="112"/>
      <c r="AS708" s="112"/>
      <c r="AT708" s="112"/>
      <c r="AU708" s="112"/>
      <c r="AV708" s="112"/>
      <c r="AW708" s="112"/>
      <c r="AX708" s="112"/>
      <c r="AY708" s="112"/>
      <c r="AZ708" s="112"/>
      <c r="BA708" s="112"/>
      <c r="BB708" s="112"/>
      <c r="BC708" s="112"/>
      <c r="BD708" s="112"/>
      <c r="BE708" s="112"/>
      <c r="BF708" s="112"/>
      <c r="BG708" s="112"/>
      <c r="BH708" s="112"/>
      <c r="BI708" s="112"/>
      <c r="BJ708" s="112"/>
      <c r="BK708" s="112"/>
      <c r="BL708" s="112"/>
      <c r="BM708" s="112"/>
      <c r="BN708" s="112"/>
      <c r="BO708" s="112"/>
      <c r="BP708" s="112"/>
      <c r="BQ708" s="112"/>
      <c r="BR708" s="112"/>
      <c r="BS708" s="112"/>
      <c r="BT708" s="112"/>
      <c r="BU708" s="112"/>
      <c r="BV708" s="112"/>
      <c r="BW708" s="112"/>
      <c r="BX708" s="112"/>
      <c r="BY708" s="112"/>
    </row>
    <row r="709" spans="1:98" s="260" customFormat="1" ht="81" customHeight="1">
      <c r="A709" s="67" t="s">
        <v>706</v>
      </c>
      <c r="B709" s="34" t="s">
        <v>855</v>
      </c>
      <c r="C709" s="34" t="s">
        <v>856</v>
      </c>
      <c r="D709" s="34">
        <v>10</v>
      </c>
      <c r="E709" s="34">
        <v>52</v>
      </c>
      <c r="F709" s="34">
        <v>7.8</v>
      </c>
      <c r="G709" s="34" t="s">
        <v>39</v>
      </c>
      <c r="H709" s="34" t="s">
        <v>709</v>
      </c>
      <c r="I709" s="34" t="s">
        <v>456</v>
      </c>
      <c r="J709" s="34" t="s">
        <v>92</v>
      </c>
      <c r="K709" s="12" t="s">
        <v>2311</v>
      </c>
      <c r="L709" s="34" t="s">
        <v>27</v>
      </c>
      <c r="M709" s="34" t="s">
        <v>857</v>
      </c>
      <c r="N709" s="34" t="s">
        <v>858</v>
      </c>
      <c r="O709" s="34" t="s">
        <v>26</v>
      </c>
      <c r="P709" s="34" t="s">
        <v>712</v>
      </c>
      <c r="Q709" s="34" t="s">
        <v>713</v>
      </c>
      <c r="R709" s="88">
        <v>7.8</v>
      </c>
      <c r="S709" s="34"/>
      <c r="T709" s="34"/>
      <c r="U709" s="34" t="s">
        <v>149</v>
      </c>
      <c r="V709" s="34" t="s">
        <v>53</v>
      </c>
      <c r="W709" s="34">
        <v>85.284558000000004</v>
      </c>
      <c r="X709" s="34">
        <v>55.194789999999998</v>
      </c>
      <c r="Y709" s="59">
        <f t="shared" si="23"/>
        <v>0</v>
      </c>
      <c r="Z709" s="87" t="s">
        <v>1883</v>
      </c>
      <c r="AA709" s="34">
        <v>7.8</v>
      </c>
      <c r="AB709" s="34"/>
      <c r="AC709" s="34"/>
      <c r="AD709" s="34"/>
      <c r="AE709" s="67"/>
      <c r="AF709" s="67"/>
      <c r="AG709" s="67"/>
      <c r="AH709" s="67"/>
      <c r="AI709" s="67"/>
      <c r="AJ709" s="67"/>
      <c r="AK709" s="67"/>
      <c r="AL709" s="67"/>
      <c r="AM709" s="67"/>
      <c r="AN709" s="67"/>
      <c r="AO709" s="67"/>
      <c r="AP709" s="67"/>
      <c r="AQ709" s="67"/>
      <c r="AR709" s="67"/>
      <c r="AS709" s="67"/>
      <c r="AT709" s="67"/>
      <c r="AU709" s="67"/>
      <c r="AV709" s="67"/>
      <c r="AW709" s="67"/>
      <c r="AX709" s="67"/>
      <c r="AY709" s="67"/>
      <c r="AZ709" s="67"/>
      <c r="BA709" s="67"/>
      <c r="BB709" s="67"/>
      <c r="BC709" s="67"/>
      <c r="BD709" s="67"/>
      <c r="BE709" s="67"/>
      <c r="BF709" s="67"/>
      <c r="BG709" s="67"/>
      <c r="BH709" s="67"/>
      <c r="BI709" s="67"/>
      <c r="BJ709" s="67"/>
      <c r="BK709" s="67"/>
      <c r="BL709" s="67"/>
      <c r="BM709" s="67"/>
      <c r="BN709" s="67"/>
      <c r="BO709" s="67"/>
      <c r="BP709" s="67"/>
      <c r="BQ709" s="67"/>
      <c r="BR709" s="67"/>
      <c r="BS709" s="67"/>
      <c r="BT709" s="67"/>
      <c r="BU709" s="67"/>
      <c r="BV709" s="67"/>
      <c r="BW709" s="67"/>
      <c r="BX709" s="67"/>
      <c r="BY709" s="67"/>
      <c r="BZ709" s="67"/>
      <c r="CA709" s="67"/>
      <c r="CB709" s="67"/>
      <c r="CC709" s="67"/>
      <c r="CD709" s="67"/>
      <c r="CE709" s="67"/>
      <c r="CF709" s="67"/>
      <c r="CG709" s="67"/>
      <c r="CH709" s="67"/>
      <c r="CI709" s="67"/>
      <c r="CJ709" s="67"/>
      <c r="CK709" s="67"/>
      <c r="CL709" s="67"/>
      <c r="CM709" s="67"/>
      <c r="CN709" s="67"/>
      <c r="CO709" s="67"/>
      <c r="CP709" s="67"/>
      <c r="CQ709" s="67"/>
      <c r="CR709" s="67"/>
      <c r="CS709" s="67"/>
      <c r="CT709" s="67"/>
    </row>
    <row r="710" spans="1:98" s="260" customFormat="1" ht="81" customHeight="1">
      <c r="A710" s="67" t="s">
        <v>706</v>
      </c>
      <c r="B710" s="34" t="s">
        <v>855</v>
      </c>
      <c r="C710" s="34" t="s">
        <v>856</v>
      </c>
      <c r="D710" s="34">
        <v>12</v>
      </c>
      <c r="E710" s="34">
        <v>24</v>
      </c>
      <c r="F710" s="34">
        <v>4.3</v>
      </c>
      <c r="G710" s="34" t="s">
        <v>39</v>
      </c>
      <c r="H710" s="34" t="s">
        <v>709</v>
      </c>
      <c r="I710" s="34" t="s">
        <v>456</v>
      </c>
      <c r="J710" s="34" t="s">
        <v>79</v>
      </c>
      <c r="K710" s="12" t="s">
        <v>2311</v>
      </c>
      <c r="L710" s="34" t="s">
        <v>27</v>
      </c>
      <c r="M710" s="34" t="s">
        <v>857</v>
      </c>
      <c r="N710" s="34" t="s">
        <v>858</v>
      </c>
      <c r="O710" s="34" t="s">
        <v>26</v>
      </c>
      <c r="P710" s="34" t="s">
        <v>712</v>
      </c>
      <c r="Q710" s="34" t="s">
        <v>713</v>
      </c>
      <c r="R710" s="88">
        <v>4.3</v>
      </c>
      <c r="S710" s="34"/>
      <c r="T710" s="34"/>
      <c r="U710" s="34" t="s">
        <v>149</v>
      </c>
      <c r="V710" s="34" t="s">
        <v>53</v>
      </c>
      <c r="W710" s="34">
        <v>85.325164999999998</v>
      </c>
      <c r="X710" s="34">
        <v>55.194240000000001</v>
      </c>
      <c r="Y710" s="59">
        <f t="shared" si="23"/>
        <v>0</v>
      </c>
      <c r="Z710" s="87" t="s">
        <v>1883</v>
      </c>
      <c r="AA710" s="34">
        <v>4.3</v>
      </c>
      <c r="AB710" s="34"/>
      <c r="AC710" s="34"/>
      <c r="AD710" s="34"/>
      <c r="AE710" s="67"/>
      <c r="AF710" s="67"/>
      <c r="AG710" s="67"/>
      <c r="AH710" s="67"/>
      <c r="AI710" s="67"/>
      <c r="AJ710" s="67"/>
      <c r="AK710" s="67"/>
      <c r="AL710" s="67"/>
      <c r="AM710" s="67"/>
      <c r="AN710" s="67"/>
      <c r="AO710" s="67"/>
      <c r="AP710" s="67"/>
      <c r="AQ710" s="67"/>
      <c r="AR710" s="67"/>
      <c r="AS710" s="67"/>
      <c r="AT710" s="67"/>
      <c r="AU710" s="67"/>
      <c r="AV710" s="67"/>
      <c r="AW710" s="67"/>
      <c r="AX710" s="67"/>
      <c r="AY710" s="67"/>
      <c r="AZ710" s="67"/>
      <c r="BA710" s="67"/>
      <c r="BB710" s="67"/>
      <c r="BC710" s="67"/>
      <c r="BD710" s="67"/>
      <c r="BE710" s="67"/>
      <c r="BF710" s="67"/>
      <c r="BG710" s="67"/>
      <c r="BH710" s="67"/>
      <c r="BI710" s="67"/>
      <c r="BJ710" s="67"/>
      <c r="BK710" s="67"/>
      <c r="BL710" s="67"/>
      <c r="BM710" s="67"/>
      <c r="BN710" s="67"/>
      <c r="BO710" s="67"/>
      <c r="BP710" s="67"/>
      <c r="BQ710" s="67"/>
      <c r="BR710" s="67"/>
      <c r="BS710" s="67"/>
      <c r="BT710" s="67"/>
      <c r="BU710" s="67"/>
      <c r="BV710" s="67"/>
      <c r="BW710" s="67"/>
      <c r="BX710" s="67"/>
      <c r="BY710" s="67"/>
      <c r="BZ710" s="67"/>
      <c r="CA710" s="67"/>
      <c r="CB710" s="67"/>
      <c r="CC710" s="67"/>
      <c r="CD710" s="67"/>
      <c r="CE710" s="67"/>
      <c r="CF710" s="67"/>
      <c r="CG710" s="67"/>
      <c r="CH710" s="67"/>
      <c r="CI710" s="67"/>
      <c r="CJ710" s="67"/>
      <c r="CK710" s="67"/>
      <c r="CL710" s="67"/>
      <c r="CM710" s="67"/>
      <c r="CN710" s="67"/>
      <c r="CO710" s="67"/>
      <c r="CP710" s="67"/>
      <c r="CQ710" s="67"/>
      <c r="CR710" s="67"/>
      <c r="CS710" s="67"/>
      <c r="CT710" s="67"/>
    </row>
    <row r="711" spans="1:98" s="351" customFormat="1" ht="81" customHeight="1">
      <c r="A711" s="350" t="s">
        <v>706</v>
      </c>
      <c r="B711" s="348" t="s">
        <v>855</v>
      </c>
      <c r="C711" s="348" t="s">
        <v>856</v>
      </c>
      <c r="D711" s="348">
        <v>13</v>
      </c>
      <c r="E711" s="348">
        <v>14</v>
      </c>
      <c r="F711" s="348">
        <v>2.6</v>
      </c>
      <c r="G711" s="348" t="s">
        <v>39</v>
      </c>
      <c r="H711" s="348" t="s">
        <v>709</v>
      </c>
      <c r="I711" s="348" t="s">
        <v>456</v>
      </c>
      <c r="J711" s="348" t="s">
        <v>92</v>
      </c>
      <c r="K711" s="48" t="s">
        <v>2311</v>
      </c>
      <c r="L711" s="348" t="s">
        <v>27</v>
      </c>
      <c r="M711" s="348" t="s">
        <v>857</v>
      </c>
      <c r="N711" s="348" t="s">
        <v>858</v>
      </c>
      <c r="O711" s="348" t="s">
        <v>26</v>
      </c>
      <c r="P711" s="348" t="s">
        <v>712</v>
      </c>
      <c r="Q711" s="348" t="s">
        <v>713</v>
      </c>
      <c r="R711" s="265">
        <v>2.6</v>
      </c>
      <c r="S711" s="348"/>
      <c r="T711" s="348"/>
      <c r="U711" s="348" t="s">
        <v>149</v>
      </c>
      <c r="V711" s="348" t="s">
        <v>53</v>
      </c>
      <c r="W711" s="348">
        <v>85.323344000000006</v>
      </c>
      <c r="X711" s="348">
        <v>55.166401</v>
      </c>
      <c r="Y711" s="50">
        <f t="shared" si="23"/>
        <v>8.8400000000000478E-2</v>
      </c>
      <c r="Z711" s="349" t="s">
        <v>1882</v>
      </c>
      <c r="AA711" s="348">
        <v>1.1418999999999999</v>
      </c>
      <c r="AB711" s="348" t="s">
        <v>1883</v>
      </c>
      <c r="AC711" s="348">
        <v>1.3696999999999999</v>
      </c>
      <c r="AD711" s="348"/>
      <c r="AE711" s="350"/>
      <c r="AF711" s="350"/>
      <c r="AG711" s="350"/>
      <c r="AH711" s="350"/>
      <c r="AI711" s="350"/>
      <c r="AJ711" s="350"/>
      <c r="AK711" s="350"/>
      <c r="AL711" s="350"/>
      <c r="AM711" s="350"/>
      <c r="AN711" s="350"/>
      <c r="AO711" s="350"/>
      <c r="AP711" s="350"/>
      <c r="AQ711" s="350"/>
      <c r="AR711" s="350"/>
      <c r="AS711" s="350"/>
      <c r="AT711" s="350"/>
      <c r="AU711" s="350"/>
      <c r="AV711" s="350"/>
      <c r="AW711" s="350"/>
      <c r="AX711" s="350"/>
      <c r="AY711" s="350"/>
      <c r="AZ711" s="350"/>
      <c r="BA711" s="350"/>
      <c r="BB711" s="350"/>
      <c r="BC711" s="350"/>
      <c r="BD711" s="350"/>
      <c r="BE711" s="350"/>
      <c r="BF711" s="350"/>
      <c r="BG711" s="350"/>
      <c r="BH711" s="350"/>
      <c r="BI711" s="350"/>
      <c r="BJ711" s="350"/>
      <c r="BK711" s="350"/>
      <c r="BL711" s="350"/>
      <c r="BM711" s="350"/>
      <c r="BN711" s="350"/>
      <c r="BO711" s="350"/>
      <c r="BP711" s="350"/>
      <c r="BQ711" s="350"/>
      <c r="BR711" s="350"/>
      <c r="BS711" s="350"/>
      <c r="BT711" s="350"/>
      <c r="BU711" s="350"/>
      <c r="BV711" s="350"/>
      <c r="BW711" s="350"/>
      <c r="BX711" s="350"/>
      <c r="BY711" s="350"/>
      <c r="BZ711" s="350"/>
      <c r="CA711" s="350"/>
      <c r="CB711" s="350"/>
      <c r="CC711" s="350"/>
      <c r="CD711" s="350"/>
      <c r="CE711" s="350"/>
      <c r="CF711" s="350"/>
      <c r="CG711" s="350"/>
      <c r="CH711" s="350"/>
      <c r="CI711" s="350"/>
      <c r="CJ711" s="350"/>
      <c r="CK711" s="350"/>
      <c r="CL711" s="350"/>
      <c r="CM711" s="350"/>
      <c r="CN711" s="350"/>
      <c r="CO711" s="350"/>
      <c r="CP711" s="350"/>
      <c r="CQ711" s="350"/>
      <c r="CR711" s="350"/>
      <c r="CS711" s="350"/>
      <c r="CT711" s="350"/>
    </row>
    <row r="712" spans="1:98" s="260" customFormat="1" ht="81" customHeight="1">
      <c r="A712" s="67" t="s">
        <v>706</v>
      </c>
      <c r="B712" s="34" t="s">
        <v>859</v>
      </c>
      <c r="C712" s="34" t="s">
        <v>859</v>
      </c>
      <c r="D712" s="34">
        <v>58</v>
      </c>
      <c r="E712" s="34">
        <v>6</v>
      </c>
      <c r="F712" s="88">
        <v>6</v>
      </c>
      <c r="G712" s="34" t="s">
        <v>39</v>
      </c>
      <c r="H712" s="34" t="s">
        <v>709</v>
      </c>
      <c r="I712" s="34" t="s">
        <v>456</v>
      </c>
      <c r="J712" s="34" t="s">
        <v>92</v>
      </c>
      <c r="K712" s="12" t="s">
        <v>2311</v>
      </c>
      <c r="L712" s="34" t="s">
        <v>27</v>
      </c>
      <c r="M712" s="34" t="s">
        <v>857</v>
      </c>
      <c r="N712" s="34" t="s">
        <v>858</v>
      </c>
      <c r="O712" s="34" t="s">
        <v>26</v>
      </c>
      <c r="P712" s="34" t="s">
        <v>712</v>
      </c>
      <c r="Q712" s="34" t="s">
        <v>713</v>
      </c>
      <c r="R712" s="88">
        <v>6</v>
      </c>
      <c r="S712" s="34"/>
      <c r="T712" s="34"/>
      <c r="U712" s="34" t="s">
        <v>149</v>
      </c>
      <c r="V712" s="34" t="s">
        <v>53</v>
      </c>
      <c r="W712" s="34"/>
      <c r="X712" s="34"/>
      <c r="Y712" s="59">
        <f t="shared" si="23"/>
        <v>0</v>
      </c>
      <c r="Z712" s="87" t="s">
        <v>1884</v>
      </c>
      <c r="AA712" s="34">
        <v>6</v>
      </c>
      <c r="AB712" s="34"/>
      <c r="AC712" s="34"/>
      <c r="AD712" s="34"/>
      <c r="AE712" s="67"/>
      <c r="AF712" s="67"/>
      <c r="AG712" s="67"/>
      <c r="AH712" s="67"/>
      <c r="AI712" s="67"/>
      <c r="AJ712" s="67"/>
      <c r="AK712" s="67"/>
      <c r="AL712" s="67"/>
      <c r="AM712" s="67"/>
      <c r="AN712" s="67"/>
      <c r="AO712" s="67"/>
      <c r="AP712" s="67"/>
      <c r="AQ712" s="67"/>
      <c r="AR712" s="67"/>
      <c r="AS712" s="67"/>
      <c r="AT712" s="67"/>
      <c r="AU712" s="67"/>
      <c r="AV712" s="67"/>
      <c r="AW712" s="67"/>
      <c r="AX712" s="67"/>
      <c r="AY712" s="67"/>
      <c r="AZ712" s="67"/>
      <c r="BA712" s="67"/>
      <c r="BB712" s="67"/>
      <c r="BC712" s="67"/>
      <c r="BD712" s="67"/>
      <c r="BE712" s="67"/>
      <c r="BF712" s="67"/>
      <c r="BG712" s="67"/>
      <c r="BH712" s="67"/>
      <c r="BI712" s="67"/>
      <c r="BJ712" s="67"/>
      <c r="BK712" s="67"/>
      <c r="BL712" s="67"/>
      <c r="BM712" s="67"/>
      <c r="BN712" s="67"/>
      <c r="BO712" s="67"/>
      <c r="BP712" s="67"/>
      <c r="BQ712" s="67"/>
      <c r="BR712" s="67"/>
      <c r="BS712" s="67"/>
      <c r="BT712" s="67"/>
      <c r="BU712" s="67"/>
      <c r="BV712" s="67"/>
      <c r="BW712" s="67"/>
      <c r="BX712" s="67"/>
      <c r="BY712" s="67"/>
      <c r="BZ712" s="67"/>
      <c r="CA712" s="67"/>
      <c r="CB712" s="67"/>
      <c r="CC712" s="67"/>
      <c r="CD712" s="67"/>
      <c r="CE712" s="67"/>
      <c r="CF712" s="67"/>
      <c r="CG712" s="67"/>
      <c r="CH712" s="67"/>
      <c r="CI712" s="67"/>
      <c r="CJ712" s="67"/>
      <c r="CK712" s="67"/>
      <c r="CL712" s="67"/>
      <c r="CM712" s="67"/>
      <c r="CN712" s="67"/>
      <c r="CO712" s="67"/>
      <c r="CP712" s="67"/>
      <c r="CQ712" s="67"/>
      <c r="CR712" s="67"/>
      <c r="CS712" s="67"/>
      <c r="CT712" s="67"/>
    </row>
    <row r="713" spans="1:98" s="260" customFormat="1" ht="81" customHeight="1">
      <c r="A713" s="67" t="s">
        <v>706</v>
      </c>
      <c r="B713" s="34" t="s">
        <v>859</v>
      </c>
      <c r="C713" s="34" t="s">
        <v>860</v>
      </c>
      <c r="D713" s="34">
        <v>26</v>
      </c>
      <c r="E713" s="34">
        <v>3</v>
      </c>
      <c r="F713" s="34">
        <v>6.4</v>
      </c>
      <c r="G713" s="34" t="s">
        <v>39</v>
      </c>
      <c r="H713" s="34" t="s">
        <v>709</v>
      </c>
      <c r="I713" s="34" t="s">
        <v>456</v>
      </c>
      <c r="J713" s="34" t="s">
        <v>92</v>
      </c>
      <c r="K713" s="12" t="s">
        <v>2311</v>
      </c>
      <c r="L713" s="34" t="s">
        <v>27</v>
      </c>
      <c r="M713" s="34" t="s">
        <v>861</v>
      </c>
      <c r="N713" s="34" t="s">
        <v>858</v>
      </c>
      <c r="O713" s="34" t="s">
        <v>26</v>
      </c>
      <c r="P713" s="34" t="s">
        <v>712</v>
      </c>
      <c r="Q713" s="34" t="s">
        <v>713</v>
      </c>
      <c r="R713" s="88">
        <v>6.4</v>
      </c>
      <c r="S713" s="34"/>
      <c r="T713" s="34"/>
      <c r="U713" s="34" t="s">
        <v>149</v>
      </c>
      <c r="V713" s="34" t="s">
        <v>53</v>
      </c>
      <c r="W713" s="34">
        <v>85.489213000000007</v>
      </c>
      <c r="X713" s="34">
        <v>55.328026999999999</v>
      </c>
      <c r="Y713" s="59">
        <f t="shared" si="23"/>
        <v>0</v>
      </c>
      <c r="Z713" s="87" t="s">
        <v>1884</v>
      </c>
      <c r="AA713" s="34">
        <v>6.4</v>
      </c>
      <c r="AB713" s="34"/>
      <c r="AC713" s="34"/>
      <c r="AD713" s="34"/>
      <c r="AE713" s="67"/>
      <c r="AF713" s="67"/>
      <c r="AG713" s="67"/>
      <c r="AH713" s="67"/>
      <c r="AI713" s="67"/>
      <c r="AJ713" s="67"/>
      <c r="AK713" s="67"/>
      <c r="AL713" s="67"/>
      <c r="AM713" s="67"/>
      <c r="AN713" s="67"/>
      <c r="AO713" s="67"/>
      <c r="AP713" s="67"/>
      <c r="AQ713" s="67"/>
      <c r="AR713" s="67"/>
      <c r="AS713" s="67"/>
      <c r="AT713" s="67"/>
      <c r="AU713" s="67"/>
      <c r="AV713" s="67"/>
      <c r="AW713" s="67"/>
      <c r="AX713" s="67"/>
      <c r="AY713" s="67"/>
      <c r="AZ713" s="67"/>
      <c r="BA713" s="67"/>
      <c r="BB713" s="67"/>
      <c r="BC713" s="67"/>
      <c r="BD713" s="67"/>
      <c r="BE713" s="67"/>
      <c r="BF713" s="67"/>
      <c r="BG713" s="67"/>
      <c r="BH713" s="67"/>
      <c r="BI713" s="67"/>
      <c r="BJ713" s="67"/>
      <c r="BK713" s="67"/>
      <c r="BL713" s="67"/>
      <c r="BM713" s="67"/>
      <c r="BN713" s="67"/>
      <c r="BO713" s="67"/>
      <c r="BP713" s="67"/>
      <c r="BQ713" s="67"/>
      <c r="BR713" s="67"/>
      <c r="BS713" s="67"/>
      <c r="BT713" s="67"/>
      <c r="BU713" s="67"/>
      <c r="BV713" s="67"/>
      <c r="BW713" s="67"/>
      <c r="BX713" s="67"/>
      <c r="BY713" s="67"/>
      <c r="BZ713" s="67"/>
      <c r="CA713" s="67"/>
      <c r="CB713" s="67"/>
      <c r="CC713" s="67"/>
      <c r="CD713" s="67"/>
      <c r="CE713" s="67"/>
      <c r="CF713" s="67"/>
      <c r="CG713" s="67"/>
      <c r="CH713" s="67"/>
      <c r="CI713" s="67"/>
      <c r="CJ713" s="67"/>
      <c r="CK713" s="67"/>
      <c r="CL713" s="67"/>
      <c r="CM713" s="67"/>
      <c r="CN713" s="67"/>
      <c r="CO713" s="67"/>
      <c r="CP713" s="67"/>
      <c r="CQ713" s="67"/>
      <c r="CR713" s="67"/>
      <c r="CS713" s="67"/>
      <c r="CT713" s="67"/>
    </row>
    <row r="714" spans="1:98" s="260" customFormat="1" ht="81" customHeight="1">
      <c r="A714" s="67" t="s">
        <v>706</v>
      </c>
      <c r="B714" s="34" t="s">
        <v>859</v>
      </c>
      <c r="C714" s="34" t="s">
        <v>860</v>
      </c>
      <c r="D714" s="34">
        <v>32</v>
      </c>
      <c r="E714" s="34">
        <v>11</v>
      </c>
      <c r="F714" s="34">
        <v>2.9</v>
      </c>
      <c r="G714" s="34" t="s">
        <v>39</v>
      </c>
      <c r="H714" s="34" t="s">
        <v>709</v>
      </c>
      <c r="I714" s="34" t="s">
        <v>456</v>
      </c>
      <c r="J714" s="34" t="s">
        <v>79</v>
      </c>
      <c r="K714" s="12" t="s">
        <v>2311</v>
      </c>
      <c r="L714" s="34" t="s">
        <v>27</v>
      </c>
      <c r="M714" s="34" t="s">
        <v>861</v>
      </c>
      <c r="N714" s="34" t="s">
        <v>858</v>
      </c>
      <c r="O714" s="34" t="s">
        <v>26</v>
      </c>
      <c r="P714" s="34" t="s">
        <v>712</v>
      </c>
      <c r="Q714" s="34" t="s">
        <v>713</v>
      </c>
      <c r="R714" s="88">
        <v>2.9</v>
      </c>
      <c r="S714" s="34"/>
      <c r="T714" s="34"/>
      <c r="U714" s="34" t="s">
        <v>149</v>
      </c>
      <c r="V714" s="34" t="s">
        <v>53</v>
      </c>
      <c r="W714" s="34">
        <v>85.48827</v>
      </c>
      <c r="X714" s="34">
        <v>55.307949000000001</v>
      </c>
      <c r="Y714" s="59">
        <f t="shared" si="23"/>
        <v>0</v>
      </c>
      <c r="Z714" s="87" t="s">
        <v>1884</v>
      </c>
      <c r="AA714" s="34">
        <v>2.9</v>
      </c>
      <c r="AB714" s="34"/>
      <c r="AC714" s="34"/>
      <c r="AD714" s="34"/>
      <c r="AE714" s="67"/>
      <c r="AF714" s="67"/>
      <c r="AG714" s="67"/>
      <c r="AH714" s="67"/>
      <c r="AI714" s="67"/>
      <c r="AJ714" s="67"/>
      <c r="AK714" s="67"/>
      <c r="AL714" s="67"/>
      <c r="AM714" s="67"/>
      <c r="AN714" s="67"/>
      <c r="AO714" s="67"/>
      <c r="AP714" s="67"/>
      <c r="AQ714" s="67"/>
      <c r="AR714" s="67"/>
      <c r="AS714" s="67"/>
      <c r="AT714" s="67"/>
      <c r="AU714" s="67"/>
      <c r="AV714" s="67"/>
      <c r="AW714" s="67"/>
      <c r="AX714" s="67"/>
      <c r="AY714" s="67"/>
      <c r="AZ714" s="67"/>
      <c r="BA714" s="67"/>
      <c r="BB714" s="67"/>
      <c r="BC714" s="67"/>
      <c r="BD714" s="67"/>
      <c r="BE714" s="67"/>
      <c r="BF714" s="67"/>
      <c r="BG714" s="67"/>
      <c r="BH714" s="67"/>
      <c r="BI714" s="67"/>
      <c r="BJ714" s="67"/>
      <c r="BK714" s="67"/>
      <c r="BL714" s="67"/>
      <c r="BM714" s="67"/>
      <c r="BN714" s="67"/>
      <c r="BO714" s="67"/>
      <c r="BP714" s="67"/>
      <c r="BQ714" s="67"/>
      <c r="BR714" s="67"/>
      <c r="BS714" s="67"/>
      <c r="BT714" s="67"/>
      <c r="BU714" s="67"/>
      <c r="BV714" s="67"/>
      <c r="BW714" s="67"/>
      <c r="BX714" s="67"/>
      <c r="BY714" s="67"/>
      <c r="BZ714" s="67"/>
      <c r="CA714" s="67"/>
      <c r="CB714" s="67"/>
      <c r="CC714" s="67"/>
      <c r="CD714" s="67"/>
      <c r="CE714" s="67"/>
      <c r="CF714" s="67"/>
      <c r="CG714" s="67"/>
      <c r="CH714" s="67"/>
      <c r="CI714" s="67"/>
      <c r="CJ714" s="67"/>
      <c r="CK714" s="67"/>
      <c r="CL714" s="67"/>
      <c r="CM714" s="67"/>
      <c r="CN714" s="67"/>
      <c r="CO714" s="67"/>
      <c r="CP714" s="67"/>
      <c r="CQ714" s="67"/>
      <c r="CR714" s="67"/>
      <c r="CS714" s="67"/>
      <c r="CT714" s="67"/>
    </row>
    <row r="715" spans="1:98" s="260" customFormat="1" ht="81" customHeight="1">
      <c r="A715" s="67" t="s">
        <v>706</v>
      </c>
      <c r="B715" s="34" t="s">
        <v>859</v>
      </c>
      <c r="C715" s="34" t="s">
        <v>855</v>
      </c>
      <c r="D715" s="34">
        <v>3</v>
      </c>
      <c r="E715" s="34">
        <v>4</v>
      </c>
      <c r="F715" s="88">
        <v>5</v>
      </c>
      <c r="G715" s="34" t="s">
        <v>39</v>
      </c>
      <c r="H715" s="34" t="s">
        <v>709</v>
      </c>
      <c r="I715" s="34" t="s">
        <v>456</v>
      </c>
      <c r="J715" s="34" t="s">
        <v>92</v>
      </c>
      <c r="K715" s="12" t="s">
        <v>2311</v>
      </c>
      <c r="L715" s="34" t="s">
        <v>27</v>
      </c>
      <c r="M715" s="34" t="s">
        <v>861</v>
      </c>
      <c r="N715" s="34" t="s">
        <v>858</v>
      </c>
      <c r="O715" s="34" t="s">
        <v>26</v>
      </c>
      <c r="P715" s="34" t="s">
        <v>712</v>
      </c>
      <c r="Q715" s="34" t="s">
        <v>713</v>
      </c>
      <c r="R715" s="88">
        <v>5</v>
      </c>
      <c r="S715" s="34"/>
      <c r="T715" s="34"/>
      <c r="U715" s="34" t="s">
        <v>149</v>
      </c>
      <c r="V715" s="34" t="s">
        <v>53</v>
      </c>
      <c r="W715" s="34">
        <v>85.490426999999997</v>
      </c>
      <c r="X715" s="34">
        <v>55.469076999999999</v>
      </c>
      <c r="Y715" s="59">
        <f t="shared" si="23"/>
        <v>0</v>
      </c>
      <c r="Z715" s="87" t="s">
        <v>1884</v>
      </c>
      <c r="AA715" s="34">
        <v>5</v>
      </c>
      <c r="AB715" s="34"/>
      <c r="AC715" s="34"/>
      <c r="AD715" s="34"/>
      <c r="AE715" s="67"/>
      <c r="AF715" s="67"/>
      <c r="AG715" s="67"/>
      <c r="AH715" s="67"/>
      <c r="AI715" s="67"/>
      <c r="AJ715" s="67"/>
      <c r="AK715" s="67"/>
      <c r="AL715" s="67"/>
      <c r="AM715" s="67"/>
      <c r="AN715" s="67"/>
      <c r="AO715" s="67"/>
      <c r="AP715" s="67"/>
      <c r="AQ715" s="67"/>
      <c r="AR715" s="67"/>
      <c r="AS715" s="67"/>
      <c r="AT715" s="67"/>
      <c r="AU715" s="67"/>
      <c r="AV715" s="67"/>
      <c r="AW715" s="67"/>
      <c r="AX715" s="67"/>
      <c r="AY715" s="67"/>
      <c r="AZ715" s="67"/>
      <c r="BA715" s="67"/>
      <c r="BB715" s="67"/>
      <c r="BC715" s="67"/>
      <c r="BD715" s="67"/>
      <c r="BE715" s="67"/>
      <c r="BF715" s="67"/>
      <c r="BG715" s="67"/>
      <c r="BH715" s="67"/>
      <c r="BI715" s="67"/>
      <c r="BJ715" s="67"/>
      <c r="BK715" s="67"/>
      <c r="BL715" s="67"/>
      <c r="BM715" s="67"/>
      <c r="BN715" s="67"/>
      <c r="BO715" s="67"/>
      <c r="BP715" s="67"/>
      <c r="BQ715" s="67"/>
      <c r="BR715" s="67"/>
      <c r="BS715" s="67"/>
      <c r="BT715" s="67"/>
      <c r="BU715" s="67"/>
      <c r="BV715" s="67"/>
      <c r="BW715" s="67"/>
      <c r="BX715" s="67"/>
      <c r="BY715" s="67"/>
      <c r="BZ715" s="67"/>
      <c r="CA715" s="67"/>
      <c r="CB715" s="67"/>
      <c r="CC715" s="67"/>
      <c r="CD715" s="67"/>
      <c r="CE715" s="67"/>
      <c r="CF715" s="67"/>
      <c r="CG715" s="67"/>
      <c r="CH715" s="67"/>
      <c r="CI715" s="67"/>
      <c r="CJ715" s="67"/>
      <c r="CK715" s="67"/>
      <c r="CL715" s="67"/>
      <c r="CM715" s="67"/>
      <c r="CN715" s="67"/>
      <c r="CO715" s="67"/>
      <c r="CP715" s="67"/>
      <c r="CQ715" s="67"/>
      <c r="CR715" s="67"/>
      <c r="CS715" s="67"/>
      <c r="CT715" s="67"/>
    </row>
    <row r="716" spans="1:98" s="260" customFormat="1" ht="81" customHeight="1">
      <c r="A716" s="67" t="s">
        <v>706</v>
      </c>
      <c r="B716" s="34" t="s">
        <v>859</v>
      </c>
      <c r="C716" s="34" t="s">
        <v>855</v>
      </c>
      <c r="D716" s="34">
        <v>20</v>
      </c>
      <c r="E716" s="34">
        <v>9</v>
      </c>
      <c r="F716" s="88">
        <v>6</v>
      </c>
      <c r="G716" s="34" t="s">
        <v>39</v>
      </c>
      <c r="H716" s="34" t="s">
        <v>709</v>
      </c>
      <c r="I716" s="34" t="s">
        <v>456</v>
      </c>
      <c r="J716" s="34" t="s">
        <v>92</v>
      </c>
      <c r="K716" s="12" t="s">
        <v>2311</v>
      </c>
      <c r="L716" s="34" t="s">
        <v>27</v>
      </c>
      <c r="M716" s="34" t="s">
        <v>861</v>
      </c>
      <c r="N716" s="34" t="s">
        <v>858</v>
      </c>
      <c r="O716" s="34" t="s">
        <v>26</v>
      </c>
      <c r="P716" s="34" t="s">
        <v>712</v>
      </c>
      <c r="Q716" s="34" t="s">
        <v>713</v>
      </c>
      <c r="R716" s="88">
        <v>6</v>
      </c>
      <c r="S716" s="34"/>
      <c r="T716" s="34"/>
      <c r="U716" s="34" t="s">
        <v>149</v>
      </c>
      <c r="V716" s="34" t="s">
        <v>53</v>
      </c>
      <c r="W716" s="34">
        <v>85.460830999999999</v>
      </c>
      <c r="X716" s="34">
        <v>55.416705</v>
      </c>
      <c r="Y716" s="59">
        <f t="shared" si="23"/>
        <v>0</v>
      </c>
      <c r="Z716" s="87" t="s">
        <v>1882</v>
      </c>
      <c r="AA716" s="34">
        <v>6</v>
      </c>
      <c r="AB716" s="34"/>
      <c r="AC716" s="34"/>
      <c r="AD716" s="34"/>
      <c r="AE716" s="67"/>
      <c r="AF716" s="67"/>
      <c r="AG716" s="67"/>
      <c r="AH716" s="67"/>
      <c r="AI716" s="67"/>
      <c r="AJ716" s="67"/>
      <c r="AK716" s="67"/>
      <c r="AL716" s="67"/>
      <c r="AM716" s="67"/>
      <c r="AN716" s="67"/>
      <c r="AO716" s="67"/>
      <c r="AP716" s="67"/>
      <c r="AQ716" s="67"/>
      <c r="AR716" s="67"/>
      <c r="AS716" s="67"/>
      <c r="AT716" s="67"/>
      <c r="AU716" s="67"/>
      <c r="AV716" s="67"/>
      <c r="AW716" s="67"/>
      <c r="AX716" s="67"/>
      <c r="AY716" s="67"/>
      <c r="AZ716" s="67"/>
      <c r="BA716" s="67"/>
      <c r="BB716" s="67"/>
      <c r="BC716" s="67"/>
      <c r="BD716" s="67"/>
      <c r="BE716" s="67"/>
      <c r="BF716" s="67"/>
      <c r="BG716" s="67"/>
      <c r="BH716" s="67"/>
      <c r="BI716" s="67"/>
      <c r="BJ716" s="67"/>
      <c r="BK716" s="67"/>
      <c r="BL716" s="67"/>
      <c r="BM716" s="67"/>
      <c r="BN716" s="67"/>
      <c r="BO716" s="67"/>
      <c r="BP716" s="67"/>
      <c r="BQ716" s="67"/>
      <c r="BR716" s="67"/>
      <c r="BS716" s="67"/>
      <c r="BT716" s="67"/>
      <c r="BU716" s="67"/>
      <c r="BV716" s="67"/>
      <c r="BW716" s="67"/>
      <c r="BX716" s="67"/>
      <c r="BY716" s="67"/>
      <c r="BZ716" s="67"/>
      <c r="CA716" s="67"/>
      <c r="CB716" s="67"/>
      <c r="CC716" s="67"/>
      <c r="CD716" s="67"/>
      <c r="CE716" s="67"/>
      <c r="CF716" s="67"/>
      <c r="CG716" s="67"/>
      <c r="CH716" s="67"/>
      <c r="CI716" s="67"/>
      <c r="CJ716" s="67"/>
      <c r="CK716" s="67"/>
      <c r="CL716" s="67"/>
      <c r="CM716" s="67"/>
      <c r="CN716" s="67"/>
      <c r="CO716" s="67"/>
      <c r="CP716" s="67"/>
      <c r="CQ716" s="67"/>
      <c r="CR716" s="67"/>
      <c r="CS716" s="67"/>
      <c r="CT716" s="67"/>
    </row>
    <row r="717" spans="1:98" s="260" customFormat="1" ht="81" customHeight="1">
      <c r="A717" s="67" t="s">
        <v>706</v>
      </c>
      <c r="B717" s="34" t="s">
        <v>862</v>
      </c>
      <c r="C717" s="34" t="s">
        <v>863</v>
      </c>
      <c r="D717" s="34">
        <v>5</v>
      </c>
      <c r="E717" s="34">
        <v>10</v>
      </c>
      <c r="F717" s="88">
        <v>10.199999999999999</v>
      </c>
      <c r="G717" s="34" t="s">
        <v>39</v>
      </c>
      <c r="H717" s="34" t="s">
        <v>709</v>
      </c>
      <c r="I717" s="34" t="s">
        <v>456</v>
      </c>
      <c r="J717" s="34" t="s">
        <v>92</v>
      </c>
      <c r="K717" s="12" t="s">
        <v>2311</v>
      </c>
      <c r="L717" s="34" t="s">
        <v>27</v>
      </c>
      <c r="M717" s="34" t="s">
        <v>864</v>
      </c>
      <c r="N717" s="34" t="s">
        <v>858</v>
      </c>
      <c r="O717" s="34" t="s">
        <v>26</v>
      </c>
      <c r="P717" s="34" t="s">
        <v>712</v>
      </c>
      <c r="Q717" s="34" t="s">
        <v>713</v>
      </c>
      <c r="R717" s="88">
        <v>10.199999999999999</v>
      </c>
      <c r="S717" s="34"/>
      <c r="T717" s="34"/>
      <c r="U717" s="34" t="s">
        <v>149</v>
      </c>
      <c r="V717" s="34" t="s">
        <v>53</v>
      </c>
      <c r="W717" s="34" t="s">
        <v>865</v>
      </c>
      <c r="X717" s="34" t="s">
        <v>866</v>
      </c>
      <c r="Y717" s="59">
        <f t="shared" si="23"/>
        <v>0</v>
      </c>
      <c r="Z717" s="87" t="s">
        <v>1844</v>
      </c>
      <c r="AA717" s="34">
        <v>10.199999999999999</v>
      </c>
      <c r="AB717" s="34"/>
      <c r="AC717" s="34"/>
      <c r="AD717" s="34"/>
      <c r="AE717" s="67"/>
      <c r="AF717" s="67"/>
      <c r="AG717" s="67"/>
      <c r="AH717" s="67"/>
      <c r="AI717" s="67"/>
      <c r="AJ717" s="67"/>
      <c r="AK717" s="67"/>
      <c r="AL717" s="67"/>
      <c r="AM717" s="67"/>
      <c r="AN717" s="67"/>
      <c r="AO717" s="67"/>
      <c r="AP717" s="67"/>
      <c r="AQ717" s="67"/>
      <c r="AR717" s="67"/>
      <c r="AS717" s="67"/>
      <c r="AT717" s="67"/>
      <c r="AU717" s="67"/>
      <c r="AV717" s="67"/>
      <c r="AW717" s="67"/>
      <c r="AX717" s="67"/>
      <c r="AY717" s="67"/>
      <c r="AZ717" s="67"/>
      <c r="BA717" s="67"/>
      <c r="BB717" s="67"/>
      <c r="BC717" s="67"/>
      <c r="BD717" s="67"/>
      <c r="BE717" s="67"/>
      <c r="BF717" s="67"/>
      <c r="BG717" s="67"/>
      <c r="BH717" s="67"/>
      <c r="BI717" s="67"/>
      <c r="BJ717" s="67"/>
      <c r="BK717" s="67"/>
      <c r="BL717" s="67"/>
      <c r="BM717" s="67"/>
      <c r="BN717" s="67"/>
      <c r="BO717" s="67"/>
      <c r="BP717" s="67"/>
      <c r="BQ717" s="67"/>
      <c r="BR717" s="67"/>
      <c r="BS717" s="67"/>
      <c r="BT717" s="67"/>
      <c r="BU717" s="67"/>
      <c r="BV717" s="67"/>
      <c r="BW717" s="67"/>
      <c r="BX717" s="67"/>
      <c r="BY717" s="67"/>
      <c r="BZ717" s="67"/>
      <c r="CA717" s="67"/>
      <c r="CB717" s="67"/>
      <c r="CC717" s="67"/>
      <c r="CD717" s="67"/>
      <c r="CE717" s="67"/>
      <c r="CF717" s="67"/>
      <c r="CG717" s="67"/>
      <c r="CH717" s="67"/>
      <c r="CI717" s="67"/>
      <c r="CJ717" s="67"/>
      <c r="CK717" s="67"/>
      <c r="CL717" s="67"/>
      <c r="CM717" s="67"/>
      <c r="CN717" s="67"/>
      <c r="CO717" s="67"/>
      <c r="CP717" s="67"/>
      <c r="CQ717" s="67"/>
      <c r="CR717" s="67"/>
      <c r="CS717" s="67"/>
      <c r="CT717" s="67"/>
    </row>
    <row r="718" spans="1:98" s="351" customFormat="1" ht="81" customHeight="1">
      <c r="A718" s="350" t="s">
        <v>706</v>
      </c>
      <c r="B718" s="348" t="s">
        <v>862</v>
      </c>
      <c r="C718" s="348" t="s">
        <v>863</v>
      </c>
      <c r="D718" s="348">
        <v>4</v>
      </c>
      <c r="E718" s="348">
        <v>30</v>
      </c>
      <c r="F718" s="265">
        <v>7.5</v>
      </c>
      <c r="G718" s="348" t="s">
        <v>39</v>
      </c>
      <c r="H718" s="348" t="s">
        <v>709</v>
      </c>
      <c r="I718" s="348" t="s">
        <v>456</v>
      </c>
      <c r="J718" s="348" t="s">
        <v>92</v>
      </c>
      <c r="K718" s="48" t="s">
        <v>2311</v>
      </c>
      <c r="L718" s="348" t="s">
        <v>27</v>
      </c>
      <c r="M718" s="348" t="s">
        <v>864</v>
      </c>
      <c r="N718" s="348" t="s">
        <v>858</v>
      </c>
      <c r="O718" s="348" t="s">
        <v>26</v>
      </c>
      <c r="P718" s="348" t="s">
        <v>712</v>
      </c>
      <c r="Q718" s="348" t="s">
        <v>713</v>
      </c>
      <c r="R718" s="265">
        <v>7.5</v>
      </c>
      <c r="S718" s="348"/>
      <c r="T718" s="348"/>
      <c r="U718" s="348" t="s">
        <v>149</v>
      </c>
      <c r="V718" s="348" t="s">
        <v>53</v>
      </c>
      <c r="W718" s="348" t="s">
        <v>867</v>
      </c>
      <c r="X718" s="348" t="s">
        <v>868</v>
      </c>
      <c r="Y718" s="50">
        <f t="shared" si="23"/>
        <v>8.9999999999999858E-2</v>
      </c>
      <c r="Z718" s="349" t="s">
        <v>1844</v>
      </c>
      <c r="AA718" s="348">
        <v>7.41</v>
      </c>
      <c r="AB718" s="348"/>
      <c r="AC718" s="348"/>
      <c r="AD718" s="348"/>
      <c r="AE718" s="350"/>
      <c r="AF718" s="350"/>
      <c r="AG718" s="350"/>
      <c r="AH718" s="350"/>
      <c r="AI718" s="350"/>
      <c r="AJ718" s="350"/>
      <c r="AK718" s="350"/>
      <c r="AL718" s="350"/>
      <c r="AM718" s="350"/>
      <c r="AN718" s="350"/>
      <c r="AO718" s="350"/>
      <c r="AP718" s="350"/>
      <c r="AQ718" s="350"/>
      <c r="AR718" s="350"/>
      <c r="AS718" s="350"/>
      <c r="AT718" s="350"/>
      <c r="AU718" s="350"/>
      <c r="AV718" s="350"/>
      <c r="AW718" s="350"/>
      <c r="AX718" s="350"/>
      <c r="AY718" s="350"/>
      <c r="AZ718" s="350"/>
      <c r="BA718" s="350"/>
      <c r="BB718" s="350"/>
      <c r="BC718" s="350"/>
      <c r="BD718" s="350"/>
      <c r="BE718" s="350"/>
      <c r="BF718" s="350"/>
      <c r="BG718" s="350"/>
      <c r="BH718" s="350"/>
      <c r="BI718" s="350"/>
      <c r="BJ718" s="350"/>
      <c r="BK718" s="350"/>
      <c r="BL718" s="350"/>
      <c r="BM718" s="350"/>
      <c r="BN718" s="350"/>
      <c r="BO718" s="350"/>
      <c r="BP718" s="350"/>
      <c r="BQ718" s="350"/>
      <c r="BR718" s="350"/>
      <c r="BS718" s="350"/>
      <c r="BT718" s="350"/>
      <c r="BU718" s="350"/>
      <c r="BV718" s="350"/>
      <c r="BW718" s="350"/>
      <c r="BX718" s="350"/>
      <c r="BY718" s="350"/>
      <c r="BZ718" s="350"/>
      <c r="CA718" s="350"/>
      <c r="CB718" s="350"/>
      <c r="CC718" s="350"/>
      <c r="CD718" s="350"/>
      <c r="CE718" s="350"/>
      <c r="CF718" s="350"/>
      <c r="CG718" s="350"/>
      <c r="CH718" s="350"/>
      <c r="CI718" s="350"/>
      <c r="CJ718" s="350"/>
      <c r="CK718" s="350"/>
      <c r="CL718" s="350"/>
      <c r="CM718" s="350"/>
      <c r="CN718" s="350"/>
      <c r="CO718" s="350"/>
      <c r="CP718" s="350"/>
      <c r="CQ718" s="350"/>
      <c r="CR718" s="350"/>
      <c r="CS718" s="350"/>
      <c r="CT718" s="350"/>
    </row>
    <row r="719" spans="1:98" s="291" customFormat="1" ht="51" customHeight="1">
      <c r="A719" s="6" t="s">
        <v>706</v>
      </c>
      <c r="B719" s="6" t="s">
        <v>707</v>
      </c>
      <c r="C719" s="6" t="s">
        <v>708</v>
      </c>
      <c r="D719" s="6">
        <v>9</v>
      </c>
      <c r="E719" s="6">
        <v>31</v>
      </c>
      <c r="F719" s="7">
        <v>18.5153</v>
      </c>
      <c r="G719" s="6" t="s">
        <v>39</v>
      </c>
      <c r="H719" s="6" t="s">
        <v>709</v>
      </c>
      <c r="I719" s="6" t="s">
        <v>456</v>
      </c>
      <c r="J719" s="6" t="s">
        <v>79</v>
      </c>
      <c r="K719" s="21" t="s">
        <v>2311</v>
      </c>
      <c r="L719" s="6" t="s">
        <v>27</v>
      </c>
      <c r="M719" s="8" t="s">
        <v>710</v>
      </c>
      <c r="N719" s="6" t="s">
        <v>711</v>
      </c>
      <c r="O719" s="6" t="s">
        <v>26</v>
      </c>
      <c r="P719" s="6" t="s">
        <v>712</v>
      </c>
      <c r="Q719" s="6" t="s">
        <v>713</v>
      </c>
      <c r="R719" s="9">
        <v>18.5153</v>
      </c>
      <c r="S719" s="6"/>
      <c r="T719" s="6"/>
      <c r="U719" s="6" t="s">
        <v>149</v>
      </c>
      <c r="V719" s="6" t="s">
        <v>53</v>
      </c>
      <c r="W719" s="6" t="s">
        <v>775</v>
      </c>
      <c r="X719" s="10" t="s">
        <v>776</v>
      </c>
      <c r="Y719" s="59">
        <f t="shared" si="23"/>
        <v>0</v>
      </c>
      <c r="Z719" s="11" t="s">
        <v>783</v>
      </c>
      <c r="AA719" s="11">
        <v>18.5153</v>
      </c>
      <c r="AB719" s="11"/>
      <c r="AC719" s="67"/>
      <c r="AD719" s="67"/>
      <c r="AE719" s="67"/>
      <c r="AF719" s="67"/>
      <c r="AG719" s="67"/>
      <c r="AH719" s="67"/>
      <c r="AI719" s="67"/>
      <c r="AJ719" s="67"/>
      <c r="AK719" s="67"/>
      <c r="AL719" s="67"/>
      <c r="AM719" s="67"/>
      <c r="AN719" s="67"/>
      <c r="AO719" s="67"/>
      <c r="AP719" s="67"/>
      <c r="AQ719" s="67"/>
      <c r="AR719" s="67"/>
      <c r="AS719" s="67"/>
      <c r="AT719" s="67"/>
      <c r="AU719" s="67"/>
      <c r="AV719" s="67"/>
      <c r="AW719" s="67"/>
      <c r="AX719" s="67"/>
      <c r="AY719" s="67"/>
      <c r="AZ719" s="67"/>
      <c r="BA719" s="67"/>
      <c r="BB719" s="289"/>
      <c r="BC719" s="290"/>
      <c r="BD719" s="290"/>
      <c r="BE719" s="290"/>
      <c r="BF719" s="290"/>
      <c r="BG719" s="290"/>
      <c r="BH719" s="290"/>
      <c r="BI719" s="290"/>
      <c r="BJ719" s="290"/>
      <c r="BK719" s="290"/>
      <c r="BL719" s="290"/>
      <c r="BM719" s="290"/>
      <c r="BN719" s="290"/>
      <c r="BO719" s="290"/>
      <c r="BP719" s="290"/>
      <c r="BQ719" s="290"/>
      <c r="BR719" s="290"/>
      <c r="BS719" s="290"/>
      <c r="BT719" s="290"/>
      <c r="BU719" s="290"/>
      <c r="BV719" s="290"/>
      <c r="BW719" s="290"/>
      <c r="BX719" s="290"/>
      <c r="BY719" s="290"/>
      <c r="BZ719" s="289"/>
      <c r="CA719" s="289"/>
      <c r="CB719" s="289"/>
      <c r="CC719" s="289"/>
      <c r="CD719" s="289"/>
      <c r="CE719" s="289"/>
      <c r="CF719" s="289"/>
      <c r="CG719" s="289"/>
      <c r="CH719" s="289"/>
      <c r="CI719" s="289"/>
      <c r="CJ719" s="289"/>
      <c r="CK719" s="289"/>
      <c r="CL719" s="289"/>
      <c r="CM719" s="289"/>
      <c r="CN719" s="289"/>
      <c r="CO719" s="289"/>
      <c r="CP719" s="289"/>
      <c r="CQ719" s="289"/>
      <c r="CR719" s="289"/>
      <c r="CS719" s="289"/>
      <c r="CT719" s="289"/>
    </row>
    <row r="720" spans="1:98" s="275" customFormat="1" ht="51" customHeight="1">
      <c r="A720" s="6" t="s">
        <v>706</v>
      </c>
      <c r="B720" s="6" t="s">
        <v>707</v>
      </c>
      <c r="C720" s="6" t="s">
        <v>708</v>
      </c>
      <c r="D720" s="6">
        <v>21</v>
      </c>
      <c r="E720" s="6">
        <v>43</v>
      </c>
      <c r="F720" s="6">
        <v>8.3000000000000007</v>
      </c>
      <c r="G720" s="6" t="s">
        <v>39</v>
      </c>
      <c r="H720" s="6" t="s">
        <v>709</v>
      </c>
      <c r="I720" s="6" t="s">
        <v>456</v>
      </c>
      <c r="J720" s="6" t="s">
        <v>92</v>
      </c>
      <c r="K720" s="21" t="s">
        <v>2311</v>
      </c>
      <c r="L720" s="6" t="s">
        <v>27</v>
      </c>
      <c r="M720" s="8" t="s">
        <v>710</v>
      </c>
      <c r="N720" s="6" t="s">
        <v>720</v>
      </c>
      <c r="O720" s="6" t="s">
        <v>26</v>
      </c>
      <c r="P720" s="6" t="s">
        <v>712</v>
      </c>
      <c r="Q720" s="6" t="s">
        <v>713</v>
      </c>
      <c r="R720" s="9">
        <v>8.3000000000000007</v>
      </c>
      <c r="S720" s="6"/>
      <c r="T720" s="6"/>
      <c r="U720" s="6" t="s">
        <v>149</v>
      </c>
      <c r="V720" s="6" t="s">
        <v>53</v>
      </c>
      <c r="W720" s="6" t="s">
        <v>777</v>
      </c>
      <c r="X720" s="6" t="s">
        <v>778</v>
      </c>
      <c r="Y720" s="59">
        <f t="shared" si="23"/>
        <v>0</v>
      </c>
      <c r="Z720" s="11" t="s">
        <v>783</v>
      </c>
      <c r="AA720" s="11">
        <v>8.3000000000000007</v>
      </c>
      <c r="AB720" s="11"/>
      <c r="AC720" s="11"/>
      <c r="AD720" s="11"/>
      <c r="AE720" s="17"/>
      <c r="AF720" s="17"/>
      <c r="AG720" s="17"/>
      <c r="AH720" s="17"/>
      <c r="AI720" s="17"/>
      <c r="AJ720" s="17"/>
      <c r="AK720" s="17"/>
      <c r="AL720" s="17"/>
      <c r="AM720" s="17"/>
      <c r="AN720" s="17"/>
      <c r="AO720" s="17"/>
      <c r="AP720" s="17"/>
      <c r="AQ720" s="17"/>
      <c r="AR720" s="17"/>
      <c r="AS720" s="17"/>
      <c r="AT720" s="17"/>
      <c r="AU720" s="17"/>
      <c r="AV720" s="17"/>
      <c r="AW720" s="17"/>
      <c r="AX720" s="17"/>
      <c r="AY720" s="17"/>
      <c r="AZ720" s="17"/>
      <c r="BA720" s="17"/>
      <c r="BB720" s="290"/>
      <c r="BC720" s="112"/>
      <c r="BD720" s="112"/>
      <c r="BE720" s="112"/>
      <c r="BF720" s="112"/>
      <c r="BG720" s="112"/>
      <c r="BH720" s="112"/>
      <c r="BI720" s="112"/>
      <c r="BJ720" s="112"/>
      <c r="BK720" s="112"/>
      <c r="BL720" s="112"/>
      <c r="BM720" s="112"/>
      <c r="BN720" s="112"/>
      <c r="BO720" s="112"/>
      <c r="BP720" s="112"/>
      <c r="BQ720" s="112"/>
      <c r="BR720" s="112"/>
      <c r="BS720" s="112"/>
      <c r="BT720" s="112"/>
      <c r="BU720" s="112"/>
      <c r="BV720" s="112"/>
      <c r="BW720" s="112"/>
      <c r="BX720" s="112"/>
      <c r="BY720" s="112"/>
      <c r="BZ720" s="259"/>
      <c r="CA720" s="259"/>
      <c r="CB720" s="259"/>
      <c r="CC720" s="259"/>
      <c r="CD720" s="259"/>
      <c r="CE720" s="259"/>
      <c r="CF720" s="259"/>
      <c r="CG720" s="259"/>
      <c r="CH720" s="259"/>
      <c r="CI720" s="259"/>
      <c r="CJ720" s="259"/>
      <c r="CK720" s="259"/>
      <c r="CL720" s="259"/>
      <c r="CM720" s="259"/>
      <c r="CN720" s="259"/>
      <c r="CO720" s="259"/>
      <c r="CP720" s="259"/>
      <c r="CQ720" s="259"/>
      <c r="CR720" s="259"/>
      <c r="CS720" s="259"/>
      <c r="CT720" s="259"/>
    </row>
    <row r="721" spans="1:77" s="260" customFormat="1" ht="51" customHeight="1">
      <c r="A721" s="6" t="s">
        <v>706</v>
      </c>
      <c r="B721" s="6" t="s">
        <v>707</v>
      </c>
      <c r="C721" s="6" t="s">
        <v>708</v>
      </c>
      <c r="D721" s="6">
        <v>21</v>
      </c>
      <c r="E721" s="6">
        <v>59</v>
      </c>
      <c r="F721" s="6">
        <v>5.9</v>
      </c>
      <c r="G721" s="6" t="s">
        <v>39</v>
      </c>
      <c r="H721" s="6" t="s">
        <v>709</v>
      </c>
      <c r="I721" s="6" t="s">
        <v>456</v>
      </c>
      <c r="J721" s="6" t="s">
        <v>92</v>
      </c>
      <c r="K721" s="21" t="s">
        <v>2311</v>
      </c>
      <c r="L721" s="6" t="s">
        <v>27</v>
      </c>
      <c r="M721" s="8" t="s">
        <v>710</v>
      </c>
      <c r="N721" s="6" t="s">
        <v>716</v>
      </c>
      <c r="O721" s="6" t="s">
        <v>26</v>
      </c>
      <c r="P721" s="6" t="s">
        <v>712</v>
      </c>
      <c r="Q721" s="6" t="s">
        <v>713</v>
      </c>
      <c r="R721" s="9">
        <v>5.9</v>
      </c>
      <c r="S721" s="6"/>
      <c r="T721" s="6"/>
      <c r="U721" s="6" t="s">
        <v>149</v>
      </c>
      <c r="V721" s="6" t="s">
        <v>53</v>
      </c>
      <c r="W721" s="6" t="s">
        <v>717</v>
      </c>
      <c r="X721" s="10" t="s">
        <v>718</v>
      </c>
      <c r="Y721" s="59">
        <f t="shared" si="23"/>
        <v>0.9198000000000004</v>
      </c>
      <c r="Z721" s="11" t="s">
        <v>783</v>
      </c>
      <c r="AA721" s="11">
        <v>4.2763999999999998</v>
      </c>
      <c r="AB721" s="11" t="s">
        <v>785</v>
      </c>
      <c r="AC721" s="11">
        <v>0.53380000000000005</v>
      </c>
      <c r="AD721" s="67" t="s">
        <v>2154</v>
      </c>
      <c r="AE721" s="67">
        <v>0.17</v>
      </c>
      <c r="AF721" s="67"/>
      <c r="AG721" s="67"/>
      <c r="AH721" s="67"/>
      <c r="AI721" s="67"/>
      <c r="AJ721" s="67"/>
      <c r="AK721" s="67"/>
      <c r="AL721" s="67"/>
      <c r="AM721" s="67"/>
      <c r="AN721" s="67"/>
      <c r="AO721" s="67"/>
      <c r="AP721" s="67"/>
      <c r="AQ721" s="67"/>
      <c r="AR721" s="67"/>
      <c r="AS721" s="67"/>
      <c r="AT721" s="67"/>
      <c r="AU721" s="67"/>
      <c r="AV721" s="67"/>
      <c r="AW721" s="67"/>
      <c r="AX721" s="67"/>
      <c r="AY721" s="67"/>
      <c r="AZ721" s="67"/>
      <c r="BA721" s="67"/>
      <c r="BB721" s="67"/>
      <c r="BC721" s="67"/>
      <c r="BD721" s="67"/>
      <c r="BE721" s="67"/>
      <c r="BF721" s="67"/>
      <c r="BG721" s="67"/>
      <c r="BH721" s="67"/>
      <c r="BI721" s="67"/>
      <c r="BJ721" s="67"/>
      <c r="BK721" s="67"/>
      <c r="BL721" s="67"/>
      <c r="BM721" s="67"/>
      <c r="BN721" s="67"/>
      <c r="BO721" s="67"/>
      <c r="BP721" s="67"/>
      <c r="BQ721" s="67"/>
      <c r="BR721" s="67"/>
      <c r="BS721" s="67"/>
      <c r="BT721" s="67"/>
      <c r="BU721" s="67"/>
      <c r="BV721" s="67"/>
      <c r="BW721" s="67"/>
      <c r="BX721" s="67"/>
      <c r="BY721" s="67"/>
    </row>
    <row r="722" spans="1:77" s="351" customFormat="1" ht="51" customHeight="1">
      <c r="A722" s="51" t="s">
        <v>706</v>
      </c>
      <c r="B722" s="51" t="s">
        <v>707</v>
      </c>
      <c r="C722" s="51" t="s">
        <v>708</v>
      </c>
      <c r="D722" s="51">
        <v>3</v>
      </c>
      <c r="E722" s="51">
        <v>19</v>
      </c>
      <c r="F722" s="520">
        <v>9</v>
      </c>
      <c r="G722" s="51" t="s">
        <v>39</v>
      </c>
      <c r="H722" s="51" t="s">
        <v>709</v>
      </c>
      <c r="I722" s="51" t="s">
        <v>456</v>
      </c>
      <c r="J722" s="51" t="s">
        <v>92</v>
      </c>
      <c r="K722" s="393" t="s">
        <v>2311</v>
      </c>
      <c r="L722" s="51" t="s">
        <v>27</v>
      </c>
      <c r="M722" s="521" t="s">
        <v>710</v>
      </c>
      <c r="N722" s="51" t="s">
        <v>711</v>
      </c>
      <c r="O722" s="51" t="s">
        <v>26</v>
      </c>
      <c r="P722" s="51" t="s">
        <v>712</v>
      </c>
      <c r="Q722" s="51" t="s">
        <v>713</v>
      </c>
      <c r="R722" s="522">
        <v>9</v>
      </c>
      <c r="S722" s="51"/>
      <c r="T722" s="51"/>
      <c r="U722" s="51" t="s">
        <v>149</v>
      </c>
      <c r="V722" s="51" t="s">
        <v>53</v>
      </c>
      <c r="W722" s="51" t="s">
        <v>714</v>
      </c>
      <c r="X722" s="523" t="s">
        <v>715</v>
      </c>
      <c r="Y722" s="50">
        <f t="shared" si="23"/>
        <v>7.5152999999999999</v>
      </c>
      <c r="Z722" s="246" t="s">
        <v>783</v>
      </c>
      <c r="AA722" s="246">
        <v>1.4846999999999999</v>
      </c>
      <c r="AB722" s="350"/>
      <c r="AC722" s="350"/>
      <c r="AD722" s="350"/>
      <c r="AE722" s="350"/>
      <c r="AF722" s="350"/>
      <c r="AG722" s="350"/>
      <c r="AH722" s="350"/>
      <c r="AI722" s="350"/>
      <c r="AJ722" s="350"/>
      <c r="AK722" s="350"/>
      <c r="AL722" s="350"/>
      <c r="AM722" s="350"/>
      <c r="AN722" s="350"/>
      <c r="AO722" s="350"/>
      <c r="AP722" s="350"/>
      <c r="AQ722" s="350"/>
      <c r="AR722" s="350"/>
      <c r="AS722" s="350"/>
      <c r="AT722" s="350"/>
      <c r="AU722" s="350"/>
      <c r="AV722" s="350"/>
      <c r="AW722" s="350"/>
      <c r="AX722" s="350"/>
      <c r="AY722" s="350"/>
      <c r="AZ722" s="350"/>
      <c r="BA722" s="350"/>
      <c r="BB722" s="350"/>
      <c r="BC722" s="350"/>
      <c r="BD722" s="350"/>
      <c r="BE722" s="350"/>
      <c r="BF722" s="350"/>
      <c r="BG722" s="350"/>
      <c r="BH722" s="350"/>
      <c r="BI722" s="350"/>
      <c r="BJ722" s="350"/>
      <c r="BK722" s="350"/>
      <c r="BL722" s="350"/>
      <c r="BM722" s="350"/>
      <c r="BN722" s="350"/>
      <c r="BO722" s="350"/>
      <c r="BP722" s="350"/>
      <c r="BQ722" s="350"/>
      <c r="BR722" s="350"/>
      <c r="BS722" s="350"/>
      <c r="BT722" s="350"/>
      <c r="BU722" s="350"/>
      <c r="BV722" s="350"/>
      <c r="BW722" s="350"/>
      <c r="BX722" s="350"/>
      <c r="BY722" s="350"/>
    </row>
    <row r="723" spans="1:77" s="289" customFormat="1" ht="51" customHeight="1">
      <c r="A723" s="243" t="s">
        <v>706</v>
      </c>
      <c r="B723" s="243" t="s">
        <v>862</v>
      </c>
      <c r="C723" s="243" t="s">
        <v>1413</v>
      </c>
      <c r="D723" s="243">
        <v>2</v>
      </c>
      <c r="E723" s="243">
        <v>26</v>
      </c>
      <c r="F723" s="514">
        <v>2.72</v>
      </c>
      <c r="G723" s="243" t="s">
        <v>39</v>
      </c>
      <c r="H723" s="243" t="s">
        <v>709</v>
      </c>
      <c r="I723" s="243" t="s">
        <v>456</v>
      </c>
      <c r="J723" s="243" t="s">
        <v>92</v>
      </c>
      <c r="K723" s="444" t="s">
        <v>2311</v>
      </c>
      <c r="L723" s="243" t="s">
        <v>27</v>
      </c>
      <c r="M723" s="515" t="s">
        <v>864</v>
      </c>
      <c r="N723" s="243" t="s">
        <v>858</v>
      </c>
      <c r="O723" s="243" t="s">
        <v>26</v>
      </c>
      <c r="P723" s="243" t="s">
        <v>712</v>
      </c>
      <c r="Q723" s="243" t="s">
        <v>713</v>
      </c>
      <c r="R723" s="514">
        <v>2.72</v>
      </c>
      <c r="S723" s="243"/>
      <c r="T723" s="243"/>
      <c r="U723" s="243" t="s">
        <v>149</v>
      </c>
      <c r="V723" s="243" t="s">
        <v>53</v>
      </c>
      <c r="W723" s="243">
        <v>84.839631999999995</v>
      </c>
      <c r="X723" s="243">
        <v>55.518886000000002</v>
      </c>
      <c r="Y723" s="140">
        <f t="shared" si="23"/>
        <v>2.72</v>
      </c>
      <c r="Z723" s="290"/>
      <c r="AA723" s="475"/>
      <c r="AB723" s="290"/>
      <c r="AC723" s="290"/>
      <c r="AD723" s="290"/>
      <c r="AE723" s="290"/>
      <c r="AF723" s="290"/>
      <c r="AG723" s="290"/>
      <c r="AH723" s="290"/>
      <c r="AI723" s="290"/>
      <c r="AJ723" s="290"/>
      <c r="AK723" s="290"/>
      <c r="AL723" s="290"/>
      <c r="AM723" s="290"/>
      <c r="AN723" s="290"/>
      <c r="AO723" s="290"/>
      <c r="AP723" s="290"/>
      <c r="AQ723" s="290"/>
      <c r="AR723" s="290"/>
      <c r="AS723" s="290"/>
      <c r="AT723" s="290"/>
      <c r="AU723" s="290"/>
      <c r="AV723" s="290"/>
      <c r="AW723" s="290"/>
      <c r="AX723" s="290"/>
      <c r="AY723" s="290"/>
      <c r="AZ723" s="290"/>
      <c r="BA723" s="290"/>
      <c r="BB723" s="290"/>
      <c r="BC723" s="290"/>
      <c r="BD723" s="290"/>
      <c r="BE723" s="290"/>
      <c r="BF723" s="290"/>
      <c r="BG723" s="290"/>
      <c r="BH723" s="290"/>
      <c r="BI723" s="290"/>
      <c r="BJ723" s="290"/>
      <c r="BK723" s="290"/>
      <c r="BL723" s="290"/>
      <c r="BM723" s="290"/>
      <c r="BN723" s="290"/>
      <c r="BO723" s="290"/>
      <c r="BP723" s="290"/>
      <c r="BQ723" s="290"/>
      <c r="BR723" s="290"/>
      <c r="BS723" s="290"/>
      <c r="BT723" s="290"/>
      <c r="BU723" s="290"/>
      <c r="BV723" s="290"/>
      <c r="BW723" s="290"/>
      <c r="BX723" s="290"/>
      <c r="BY723" s="290"/>
    </row>
    <row r="724" spans="1:77" s="289" customFormat="1" ht="51" customHeight="1">
      <c r="A724" s="243" t="s">
        <v>706</v>
      </c>
      <c r="B724" s="243" t="s">
        <v>855</v>
      </c>
      <c r="C724" s="243" t="s">
        <v>855</v>
      </c>
      <c r="D724" s="243">
        <v>49</v>
      </c>
      <c r="E724" s="243">
        <v>28</v>
      </c>
      <c r="F724" s="514">
        <v>7.5</v>
      </c>
      <c r="G724" s="243" t="s">
        <v>39</v>
      </c>
      <c r="H724" s="243" t="s">
        <v>709</v>
      </c>
      <c r="I724" s="243" t="s">
        <v>456</v>
      </c>
      <c r="J724" s="243" t="s">
        <v>92</v>
      </c>
      <c r="K724" s="444" t="s">
        <v>2311</v>
      </c>
      <c r="L724" s="243" t="s">
        <v>27</v>
      </c>
      <c r="M724" s="515" t="s">
        <v>861</v>
      </c>
      <c r="N724" s="243" t="s">
        <v>858</v>
      </c>
      <c r="O724" s="243" t="s">
        <v>26</v>
      </c>
      <c r="P724" s="243" t="s">
        <v>712</v>
      </c>
      <c r="Q724" s="243" t="s">
        <v>713</v>
      </c>
      <c r="R724" s="514">
        <v>7.5</v>
      </c>
      <c r="S724" s="243"/>
      <c r="T724" s="243"/>
      <c r="U724" s="243" t="s">
        <v>149</v>
      </c>
      <c r="V724" s="243" t="s">
        <v>53</v>
      </c>
      <c r="W724" s="700" t="s">
        <v>2403</v>
      </c>
      <c r="X724" s="700" t="s">
        <v>2404</v>
      </c>
      <c r="Y724" s="140">
        <f t="shared" si="23"/>
        <v>7.5</v>
      </c>
      <c r="Z724" s="290"/>
      <c r="AA724" s="475"/>
      <c r="AB724" s="290"/>
      <c r="AC724" s="290"/>
      <c r="AD724" s="290"/>
      <c r="AE724" s="290"/>
      <c r="AF724" s="290"/>
      <c r="AG724" s="290"/>
      <c r="AH724" s="290"/>
      <c r="AI724" s="290"/>
      <c r="AJ724" s="290"/>
      <c r="AK724" s="290"/>
      <c r="AL724" s="290"/>
      <c r="AM724" s="290"/>
      <c r="AN724" s="290"/>
      <c r="AO724" s="290"/>
      <c r="AP724" s="290"/>
      <c r="AQ724" s="290"/>
      <c r="AR724" s="290"/>
      <c r="AS724" s="290"/>
      <c r="AT724" s="290"/>
      <c r="AU724" s="290"/>
      <c r="AV724" s="290"/>
      <c r="AW724" s="290"/>
      <c r="AX724" s="290"/>
      <c r="AY724" s="290"/>
      <c r="AZ724" s="290"/>
      <c r="BA724" s="290"/>
      <c r="BB724" s="290"/>
      <c r="BC724" s="290"/>
      <c r="BD724" s="290"/>
      <c r="BE724" s="290"/>
      <c r="BF724" s="290"/>
      <c r="BG724" s="290"/>
      <c r="BH724" s="290"/>
      <c r="BI724" s="290"/>
      <c r="BJ724" s="290"/>
      <c r="BK724" s="290"/>
      <c r="BL724" s="290"/>
      <c r="BM724" s="290"/>
      <c r="BN724" s="290"/>
      <c r="BO724" s="290"/>
      <c r="BP724" s="290"/>
      <c r="BQ724" s="290"/>
      <c r="BR724" s="290"/>
      <c r="BS724" s="290"/>
      <c r="BT724" s="290"/>
      <c r="BU724" s="290"/>
      <c r="BV724" s="290"/>
      <c r="BW724" s="290"/>
      <c r="BX724" s="290"/>
      <c r="BY724" s="290"/>
    </row>
    <row r="725" spans="1:77" s="289" customFormat="1" ht="51" customHeight="1">
      <c r="A725" s="243" t="s">
        <v>706</v>
      </c>
      <c r="B725" s="243" t="s">
        <v>855</v>
      </c>
      <c r="C725" s="243" t="s">
        <v>855</v>
      </c>
      <c r="D725" s="243">
        <v>71</v>
      </c>
      <c r="E725" s="243">
        <v>5</v>
      </c>
      <c r="F725" s="243">
        <v>8.3000000000000007</v>
      </c>
      <c r="G725" s="243" t="s">
        <v>39</v>
      </c>
      <c r="H725" s="243" t="s">
        <v>709</v>
      </c>
      <c r="I725" s="243" t="s">
        <v>456</v>
      </c>
      <c r="J725" s="243" t="s">
        <v>92</v>
      </c>
      <c r="K725" s="444" t="s">
        <v>2311</v>
      </c>
      <c r="L725" s="243" t="s">
        <v>27</v>
      </c>
      <c r="M725" s="515" t="s">
        <v>861</v>
      </c>
      <c r="N725" s="243" t="s">
        <v>858</v>
      </c>
      <c r="O725" s="243" t="s">
        <v>26</v>
      </c>
      <c r="P725" s="243" t="s">
        <v>712</v>
      </c>
      <c r="Q725" s="243" t="s">
        <v>713</v>
      </c>
      <c r="R725" s="516">
        <v>8.3000000000000007</v>
      </c>
      <c r="S725" s="243"/>
      <c r="T725" s="243"/>
      <c r="U725" s="243" t="s">
        <v>149</v>
      </c>
      <c r="V725" s="243" t="s">
        <v>53</v>
      </c>
      <c r="W725" s="243">
        <v>85.476014000000006</v>
      </c>
      <c r="X725" s="243">
        <v>55.170594999999999</v>
      </c>
      <c r="Y725" s="140">
        <f t="shared" si="23"/>
        <v>8.3000000000000007</v>
      </c>
      <c r="Z725" s="290"/>
      <c r="AA725" s="475"/>
      <c r="AB725" s="290"/>
      <c r="AC725" s="290"/>
      <c r="AD725" s="290"/>
      <c r="AE725" s="290"/>
      <c r="AF725" s="290"/>
      <c r="AG725" s="290"/>
      <c r="AH725" s="290"/>
      <c r="AI725" s="290"/>
      <c r="AJ725" s="290"/>
      <c r="AK725" s="290"/>
      <c r="AL725" s="290"/>
      <c r="AM725" s="290"/>
      <c r="AN725" s="290"/>
      <c r="AO725" s="290"/>
      <c r="AP725" s="290"/>
      <c r="AQ725" s="290"/>
      <c r="AR725" s="290"/>
      <c r="AS725" s="290"/>
      <c r="AT725" s="290"/>
      <c r="AU725" s="290"/>
      <c r="AV725" s="290"/>
      <c r="AW725" s="290"/>
      <c r="AX725" s="290"/>
      <c r="AY725" s="290"/>
      <c r="AZ725" s="290"/>
      <c r="BA725" s="290"/>
      <c r="BB725" s="290"/>
      <c r="BC725" s="290"/>
      <c r="BD725" s="290"/>
      <c r="BE725" s="290"/>
      <c r="BF725" s="290"/>
      <c r="BG725" s="290"/>
      <c r="BH725" s="290"/>
      <c r="BI725" s="290"/>
      <c r="BJ725" s="290"/>
      <c r="BK725" s="290"/>
      <c r="BL725" s="290"/>
      <c r="BM725" s="290"/>
      <c r="BN725" s="290"/>
      <c r="BO725" s="290"/>
      <c r="BP725" s="290"/>
      <c r="BQ725" s="290"/>
      <c r="BR725" s="290"/>
      <c r="BS725" s="290"/>
      <c r="BT725" s="290"/>
      <c r="BU725" s="290"/>
      <c r="BV725" s="290"/>
      <c r="BW725" s="290"/>
      <c r="BX725" s="290"/>
      <c r="BY725" s="290"/>
    </row>
    <row r="726" spans="1:77" s="289" customFormat="1" ht="51" customHeight="1">
      <c r="A726" s="243" t="s">
        <v>706</v>
      </c>
      <c r="B726" s="243" t="s">
        <v>855</v>
      </c>
      <c r="C726" s="243" t="s">
        <v>855</v>
      </c>
      <c r="D726" s="243">
        <v>76</v>
      </c>
      <c r="E726" s="243">
        <v>2</v>
      </c>
      <c r="F726" s="243">
        <v>6.93</v>
      </c>
      <c r="G726" s="243" t="s">
        <v>39</v>
      </c>
      <c r="H726" s="243" t="s">
        <v>709</v>
      </c>
      <c r="I726" s="243" t="s">
        <v>456</v>
      </c>
      <c r="J726" s="243" t="s">
        <v>92</v>
      </c>
      <c r="K726" s="444" t="s">
        <v>2311</v>
      </c>
      <c r="L726" s="243" t="s">
        <v>27</v>
      </c>
      <c r="M726" s="515" t="s">
        <v>861</v>
      </c>
      <c r="N726" s="243" t="s">
        <v>858</v>
      </c>
      <c r="O726" s="243" t="s">
        <v>26</v>
      </c>
      <c r="P726" s="243" t="s">
        <v>712</v>
      </c>
      <c r="Q726" s="243" t="s">
        <v>713</v>
      </c>
      <c r="R726" s="514">
        <v>6.93</v>
      </c>
      <c r="S726" s="243"/>
      <c r="T726" s="243"/>
      <c r="U726" s="243" t="s">
        <v>149</v>
      </c>
      <c r="V726" s="243" t="s">
        <v>53</v>
      </c>
      <c r="W726" s="243">
        <v>85.527564999999996</v>
      </c>
      <c r="X726" s="243">
        <v>55.160612</v>
      </c>
      <c r="Y726" s="140">
        <f t="shared" si="23"/>
        <v>6.93</v>
      </c>
      <c r="Z726" s="290"/>
      <c r="AA726" s="475"/>
      <c r="AB726" s="290"/>
      <c r="AC726" s="290"/>
      <c r="AD726" s="290"/>
      <c r="AE726" s="290"/>
      <c r="AF726" s="290"/>
      <c r="AG726" s="290"/>
      <c r="AH726" s="290"/>
      <c r="AI726" s="290"/>
      <c r="AJ726" s="290"/>
      <c r="AK726" s="290"/>
      <c r="AL726" s="290"/>
      <c r="AM726" s="290"/>
      <c r="AN726" s="290"/>
      <c r="AO726" s="290"/>
      <c r="AP726" s="290"/>
      <c r="AQ726" s="290"/>
      <c r="AR726" s="290"/>
      <c r="AS726" s="290"/>
      <c r="AT726" s="290"/>
      <c r="AU726" s="290"/>
      <c r="AV726" s="290"/>
      <c r="AW726" s="290"/>
      <c r="AX726" s="290"/>
      <c r="AY726" s="290"/>
      <c r="AZ726" s="290"/>
      <c r="BA726" s="290"/>
      <c r="BB726" s="290"/>
      <c r="BC726" s="290"/>
      <c r="BD726" s="290"/>
      <c r="BE726" s="290"/>
      <c r="BF726" s="290"/>
      <c r="BG726" s="290"/>
      <c r="BH726" s="290"/>
      <c r="BI726" s="290"/>
      <c r="BJ726" s="290"/>
      <c r="BK726" s="290"/>
      <c r="BL726" s="290"/>
      <c r="BM726" s="290"/>
      <c r="BN726" s="290"/>
      <c r="BO726" s="290"/>
      <c r="BP726" s="290"/>
      <c r="BQ726" s="290"/>
      <c r="BR726" s="290"/>
      <c r="BS726" s="290"/>
      <c r="BT726" s="290"/>
      <c r="BU726" s="290"/>
      <c r="BV726" s="290"/>
      <c r="BW726" s="290"/>
      <c r="BX726" s="290"/>
      <c r="BY726" s="290"/>
    </row>
    <row r="727" spans="1:77" s="289" customFormat="1" ht="51" customHeight="1">
      <c r="A727" s="243" t="s">
        <v>706</v>
      </c>
      <c r="B727" s="243" t="s">
        <v>855</v>
      </c>
      <c r="C727" s="243" t="s">
        <v>855</v>
      </c>
      <c r="D727" s="243">
        <v>50</v>
      </c>
      <c r="E727" s="243">
        <v>2</v>
      </c>
      <c r="F727" s="243">
        <v>5.0999999999999996</v>
      </c>
      <c r="G727" s="243" t="s">
        <v>39</v>
      </c>
      <c r="H727" s="243" t="s">
        <v>709</v>
      </c>
      <c r="I727" s="243" t="s">
        <v>456</v>
      </c>
      <c r="J727" s="243" t="s">
        <v>92</v>
      </c>
      <c r="K727" s="444" t="s">
        <v>2311</v>
      </c>
      <c r="L727" s="243" t="s">
        <v>27</v>
      </c>
      <c r="M727" s="515" t="s">
        <v>861</v>
      </c>
      <c r="N727" s="243" t="s">
        <v>858</v>
      </c>
      <c r="O727" s="243" t="s">
        <v>26</v>
      </c>
      <c r="P727" s="243" t="s">
        <v>712</v>
      </c>
      <c r="Q727" s="243" t="s">
        <v>713</v>
      </c>
      <c r="R727" s="516">
        <v>5.0999999999999996</v>
      </c>
      <c r="S727" s="243"/>
      <c r="T727" s="243"/>
      <c r="U727" s="243" t="s">
        <v>149</v>
      </c>
      <c r="V727" s="243" t="s">
        <v>53</v>
      </c>
      <c r="W727" s="243">
        <v>85.639820999999998</v>
      </c>
      <c r="X727" s="243">
        <v>55.216831300000003</v>
      </c>
      <c r="Y727" s="140">
        <f t="shared" si="23"/>
        <v>5.0999999999999996</v>
      </c>
      <c r="Z727" s="290"/>
      <c r="AA727" s="475"/>
      <c r="AB727" s="290"/>
      <c r="AC727" s="290"/>
      <c r="AD727" s="290"/>
      <c r="AE727" s="290"/>
      <c r="AF727" s="290"/>
      <c r="AG727" s="290"/>
      <c r="AH727" s="290"/>
      <c r="AI727" s="290"/>
      <c r="AJ727" s="290"/>
      <c r="AK727" s="290"/>
      <c r="AL727" s="290"/>
      <c r="AM727" s="290"/>
      <c r="AN727" s="290"/>
      <c r="AO727" s="290"/>
      <c r="AP727" s="290"/>
      <c r="AQ727" s="290"/>
      <c r="AR727" s="290"/>
      <c r="AS727" s="290"/>
      <c r="AT727" s="290"/>
      <c r="AU727" s="290"/>
      <c r="AV727" s="290"/>
      <c r="AW727" s="290"/>
      <c r="AX727" s="290"/>
      <c r="AY727" s="290"/>
      <c r="AZ727" s="290"/>
      <c r="BA727" s="290"/>
      <c r="BB727" s="290"/>
      <c r="BC727" s="290"/>
      <c r="BD727" s="290"/>
      <c r="BE727" s="290"/>
      <c r="BF727" s="290"/>
      <c r="BG727" s="290"/>
      <c r="BH727" s="290"/>
      <c r="BI727" s="290"/>
      <c r="BJ727" s="290"/>
      <c r="BK727" s="290"/>
      <c r="BL727" s="290"/>
      <c r="BM727" s="290"/>
      <c r="BN727" s="290"/>
      <c r="BO727" s="290"/>
      <c r="BP727" s="290"/>
      <c r="BQ727" s="290"/>
      <c r="BR727" s="290"/>
      <c r="BS727" s="290"/>
      <c r="BT727" s="290"/>
      <c r="BU727" s="290"/>
      <c r="BV727" s="290"/>
      <c r="BW727" s="290"/>
      <c r="BX727" s="290"/>
      <c r="BY727" s="290"/>
    </row>
    <row r="728" spans="1:77" s="289" customFormat="1" ht="51" customHeight="1">
      <c r="A728" s="243" t="s">
        <v>706</v>
      </c>
      <c r="B728" s="243" t="s">
        <v>855</v>
      </c>
      <c r="C728" s="243" t="s">
        <v>855</v>
      </c>
      <c r="D728" s="243">
        <v>83</v>
      </c>
      <c r="E728" s="243">
        <v>3</v>
      </c>
      <c r="F728" s="514">
        <v>1.86</v>
      </c>
      <c r="G728" s="243" t="s">
        <v>39</v>
      </c>
      <c r="H728" s="243" t="s">
        <v>709</v>
      </c>
      <c r="I728" s="243" t="s">
        <v>456</v>
      </c>
      <c r="J728" s="243" t="s">
        <v>92</v>
      </c>
      <c r="K728" s="444" t="s">
        <v>2311</v>
      </c>
      <c r="L728" s="243" t="s">
        <v>27</v>
      </c>
      <c r="M728" s="515" t="s">
        <v>861</v>
      </c>
      <c r="N728" s="243" t="s">
        <v>858</v>
      </c>
      <c r="O728" s="243" t="s">
        <v>26</v>
      </c>
      <c r="P728" s="243" t="s">
        <v>712</v>
      </c>
      <c r="Q728" s="243" t="s">
        <v>713</v>
      </c>
      <c r="R728" s="514">
        <v>1.86</v>
      </c>
      <c r="S728" s="243"/>
      <c r="T728" s="243"/>
      <c r="U728" s="243" t="s">
        <v>149</v>
      </c>
      <c r="V728" s="243" t="s">
        <v>53</v>
      </c>
      <c r="W728" s="243">
        <v>85.577898000000005</v>
      </c>
      <c r="X728" s="243">
        <v>55.143492000000002</v>
      </c>
      <c r="Y728" s="140">
        <f t="shared" si="23"/>
        <v>1.86</v>
      </c>
      <c r="Z728" s="290"/>
      <c r="AA728" s="475"/>
      <c r="AB728" s="290"/>
      <c r="AC728" s="290"/>
      <c r="AD728" s="290"/>
      <c r="AE728" s="290"/>
      <c r="AF728" s="290"/>
      <c r="AG728" s="290"/>
      <c r="AH728" s="290"/>
      <c r="AI728" s="290"/>
      <c r="AJ728" s="290"/>
      <c r="AK728" s="290"/>
      <c r="AL728" s="290"/>
      <c r="AM728" s="290"/>
      <c r="AN728" s="290"/>
      <c r="AO728" s="290"/>
      <c r="AP728" s="290"/>
      <c r="AQ728" s="290"/>
      <c r="AR728" s="290"/>
      <c r="AS728" s="290"/>
      <c r="AT728" s="290"/>
      <c r="AU728" s="290"/>
      <c r="AV728" s="290"/>
      <c r="AW728" s="290"/>
      <c r="AX728" s="290"/>
      <c r="AY728" s="290"/>
      <c r="AZ728" s="290"/>
      <c r="BA728" s="290"/>
      <c r="BB728" s="290"/>
      <c r="BC728" s="290"/>
      <c r="BD728" s="290"/>
      <c r="BE728" s="290"/>
      <c r="BF728" s="290"/>
      <c r="BG728" s="290"/>
      <c r="BH728" s="290"/>
      <c r="BI728" s="290"/>
      <c r="BJ728" s="290"/>
      <c r="BK728" s="290"/>
      <c r="BL728" s="290"/>
      <c r="BM728" s="290"/>
      <c r="BN728" s="290"/>
      <c r="BO728" s="290"/>
      <c r="BP728" s="290"/>
      <c r="BQ728" s="290"/>
      <c r="BR728" s="290"/>
      <c r="BS728" s="290"/>
      <c r="BT728" s="290"/>
      <c r="BU728" s="290"/>
      <c r="BV728" s="290"/>
      <c r="BW728" s="290"/>
      <c r="BX728" s="290"/>
      <c r="BY728" s="290"/>
    </row>
    <row r="729" spans="1:77" s="289" customFormat="1" ht="51" customHeight="1">
      <c r="A729" s="243" t="s">
        <v>706</v>
      </c>
      <c r="B729" s="243" t="s">
        <v>855</v>
      </c>
      <c r="C729" s="243" t="s">
        <v>1414</v>
      </c>
      <c r="D729" s="243">
        <v>30</v>
      </c>
      <c r="E729" s="243">
        <v>35</v>
      </c>
      <c r="F729" s="516">
        <v>5</v>
      </c>
      <c r="G729" s="243" t="s">
        <v>39</v>
      </c>
      <c r="H729" s="243" t="s">
        <v>709</v>
      </c>
      <c r="I729" s="243" t="s">
        <v>456</v>
      </c>
      <c r="J729" s="243" t="s">
        <v>79</v>
      </c>
      <c r="K729" s="444" t="s">
        <v>2311</v>
      </c>
      <c r="L729" s="243" t="s">
        <v>27</v>
      </c>
      <c r="M729" s="515" t="s">
        <v>857</v>
      </c>
      <c r="N729" s="243" t="s">
        <v>858</v>
      </c>
      <c r="O729" s="243" t="s">
        <v>26</v>
      </c>
      <c r="P729" s="243" t="s">
        <v>712</v>
      </c>
      <c r="Q729" s="243" t="s">
        <v>713</v>
      </c>
      <c r="R729" s="516">
        <v>5</v>
      </c>
      <c r="S729" s="243"/>
      <c r="T729" s="243"/>
      <c r="U729" s="243" t="s">
        <v>149</v>
      </c>
      <c r="V729" s="243" t="s">
        <v>53</v>
      </c>
      <c r="W729" s="243" t="s">
        <v>2405</v>
      </c>
      <c r="X729" s="243" t="s">
        <v>2406</v>
      </c>
      <c r="Y729" s="140">
        <f t="shared" si="23"/>
        <v>5</v>
      </c>
      <c r="Z729" s="290"/>
      <c r="AA729" s="475"/>
      <c r="AB729" s="290"/>
      <c r="AC729" s="290"/>
      <c r="AD729" s="290"/>
      <c r="AE729" s="290"/>
      <c r="AF729" s="290"/>
      <c r="AG729" s="290"/>
      <c r="AH729" s="290"/>
      <c r="AI729" s="290"/>
      <c r="AJ729" s="290"/>
      <c r="AK729" s="290"/>
      <c r="AL729" s="290"/>
      <c r="AM729" s="290"/>
      <c r="AN729" s="290"/>
      <c r="AO729" s="290"/>
      <c r="AP729" s="290"/>
      <c r="AQ729" s="290"/>
      <c r="AR729" s="290"/>
      <c r="AS729" s="290"/>
      <c r="AT729" s="290"/>
      <c r="AU729" s="290"/>
      <c r="AV729" s="290"/>
      <c r="AW729" s="290"/>
      <c r="AX729" s="290"/>
      <c r="AY729" s="290"/>
      <c r="AZ729" s="290"/>
      <c r="BA729" s="290"/>
      <c r="BB729" s="290"/>
      <c r="BC729" s="290"/>
      <c r="BD729" s="290"/>
      <c r="BE729" s="290"/>
      <c r="BF729" s="290"/>
      <c r="BG729" s="290"/>
      <c r="BH729" s="290"/>
      <c r="BI729" s="290"/>
      <c r="BJ729" s="290"/>
      <c r="BK729" s="290"/>
      <c r="BL729" s="290"/>
      <c r="BM729" s="290"/>
      <c r="BN729" s="290"/>
      <c r="BO729" s="290"/>
      <c r="BP729" s="290"/>
      <c r="BQ729" s="290"/>
      <c r="BR729" s="290"/>
      <c r="BS729" s="290"/>
      <c r="BT729" s="290"/>
      <c r="BU729" s="290"/>
      <c r="BV729" s="290"/>
      <c r="BW729" s="290"/>
      <c r="BX729" s="290"/>
      <c r="BY729" s="290"/>
    </row>
    <row r="730" spans="1:77" s="289" customFormat="1" ht="51" customHeight="1">
      <c r="A730" s="243" t="s">
        <v>706</v>
      </c>
      <c r="B730" s="243" t="s">
        <v>855</v>
      </c>
      <c r="C730" s="243" t="s">
        <v>1414</v>
      </c>
      <c r="D730" s="243">
        <v>30</v>
      </c>
      <c r="E730" s="243">
        <v>37</v>
      </c>
      <c r="F730" s="514">
        <v>11</v>
      </c>
      <c r="G730" s="243" t="s">
        <v>39</v>
      </c>
      <c r="H730" s="243" t="s">
        <v>709</v>
      </c>
      <c r="I730" s="243" t="s">
        <v>456</v>
      </c>
      <c r="J730" s="243" t="s">
        <v>92</v>
      </c>
      <c r="K730" s="444" t="s">
        <v>2311</v>
      </c>
      <c r="L730" s="243" t="s">
        <v>27</v>
      </c>
      <c r="M730" s="515" t="s">
        <v>857</v>
      </c>
      <c r="N730" s="243" t="s">
        <v>858</v>
      </c>
      <c r="O730" s="243" t="s">
        <v>26</v>
      </c>
      <c r="P730" s="243" t="s">
        <v>712</v>
      </c>
      <c r="Q730" s="243" t="s">
        <v>713</v>
      </c>
      <c r="R730" s="514">
        <v>11</v>
      </c>
      <c r="S730" s="243"/>
      <c r="T730" s="243"/>
      <c r="U730" s="243" t="s">
        <v>149</v>
      </c>
      <c r="V730" s="243" t="s">
        <v>53</v>
      </c>
      <c r="W730" s="243" t="s">
        <v>2407</v>
      </c>
      <c r="X730" s="243" t="s">
        <v>2408</v>
      </c>
      <c r="Y730" s="140">
        <f t="shared" si="23"/>
        <v>11</v>
      </c>
      <c r="Z730" s="290"/>
      <c r="AA730" s="475"/>
      <c r="AB730" s="290"/>
      <c r="AC730" s="290"/>
      <c r="AD730" s="290"/>
      <c r="AE730" s="290"/>
      <c r="AF730" s="290"/>
      <c r="AG730" s="290"/>
      <c r="AH730" s="290"/>
      <c r="AI730" s="290"/>
      <c r="AJ730" s="290"/>
      <c r="AK730" s="290"/>
      <c r="AL730" s="290"/>
      <c r="AM730" s="290"/>
      <c r="AN730" s="290"/>
      <c r="AO730" s="290"/>
      <c r="AP730" s="290"/>
      <c r="AQ730" s="290"/>
      <c r="AR730" s="290"/>
      <c r="AS730" s="290"/>
      <c r="AT730" s="290"/>
      <c r="AU730" s="290"/>
      <c r="AV730" s="290"/>
      <c r="AW730" s="290"/>
      <c r="AX730" s="290"/>
      <c r="AY730" s="290"/>
      <c r="AZ730" s="290"/>
      <c r="BA730" s="290"/>
      <c r="BB730" s="290"/>
      <c r="BC730" s="290"/>
      <c r="BD730" s="290"/>
      <c r="BE730" s="290"/>
      <c r="BF730" s="290"/>
      <c r="BG730" s="290"/>
      <c r="BH730" s="290"/>
      <c r="BI730" s="290"/>
      <c r="BJ730" s="290"/>
      <c r="BK730" s="290"/>
      <c r="BL730" s="290"/>
      <c r="BM730" s="290"/>
      <c r="BN730" s="290"/>
      <c r="BO730" s="290"/>
      <c r="BP730" s="290"/>
      <c r="BQ730" s="290"/>
      <c r="BR730" s="290"/>
      <c r="BS730" s="290"/>
      <c r="BT730" s="290"/>
      <c r="BU730" s="290"/>
      <c r="BV730" s="290"/>
      <c r="BW730" s="290"/>
      <c r="BX730" s="290"/>
      <c r="BY730" s="290"/>
    </row>
    <row r="731" spans="1:77" s="289" customFormat="1" ht="51" customHeight="1">
      <c r="A731" s="517" t="s">
        <v>706</v>
      </c>
      <c r="B731" s="517" t="s">
        <v>855</v>
      </c>
      <c r="C731" s="517" t="s">
        <v>1414</v>
      </c>
      <c r="D731" s="517">
        <v>81</v>
      </c>
      <c r="E731" s="517">
        <v>4</v>
      </c>
      <c r="F731" s="518">
        <v>2.84</v>
      </c>
      <c r="G731" s="517" t="s">
        <v>39</v>
      </c>
      <c r="H731" s="517" t="s">
        <v>709</v>
      </c>
      <c r="I731" s="517" t="s">
        <v>456</v>
      </c>
      <c r="J731" s="517" t="s">
        <v>92</v>
      </c>
      <c r="K731" s="448" t="s">
        <v>2311</v>
      </c>
      <c r="L731" s="517" t="s">
        <v>27</v>
      </c>
      <c r="M731" s="519" t="s">
        <v>857</v>
      </c>
      <c r="N731" s="517" t="s">
        <v>858</v>
      </c>
      <c r="O731" s="517" t="s">
        <v>26</v>
      </c>
      <c r="P731" s="517" t="s">
        <v>712</v>
      </c>
      <c r="Q731" s="517" t="s">
        <v>713</v>
      </c>
      <c r="R731" s="518">
        <v>2.84</v>
      </c>
      <c r="S731" s="517"/>
      <c r="T731" s="517"/>
      <c r="U731" s="517" t="s">
        <v>149</v>
      </c>
      <c r="V731" s="517" t="s">
        <v>53</v>
      </c>
      <c r="W731" s="517">
        <v>85.171777000000006</v>
      </c>
      <c r="X731" s="517">
        <v>55.147368999999998</v>
      </c>
      <c r="Y731" s="484">
        <f t="shared" si="23"/>
        <v>2.84</v>
      </c>
      <c r="Z731" s="290"/>
      <c r="AA731" s="475"/>
      <c r="AB731" s="290"/>
      <c r="AC731" s="290"/>
      <c r="AD731" s="290"/>
      <c r="AE731" s="290"/>
      <c r="AF731" s="290"/>
      <c r="AG731" s="290"/>
      <c r="AH731" s="290"/>
      <c r="AI731" s="290"/>
      <c r="AJ731" s="290"/>
      <c r="AK731" s="290"/>
      <c r="AL731" s="290"/>
      <c r="AM731" s="290"/>
      <c r="AN731" s="290"/>
      <c r="AO731" s="290"/>
      <c r="AP731" s="290"/>
      <c r="AQ731" s="290"/>
      <c r="AR731" s="290"/>
      <c r="AS731" s="290"/>
      <c r="AT731" s="290"/>
      <c r="AU731" s="290"/>
      <c r="AV731" s="290"/>
      <c r="AW731" s="290"/>
      <c r="AX731" s="290"/>
      <c r="AY731" s="290"/>
      <c r="AZ731" s="290"/>
      <c r="BA731" s="290"/>
      <c r="BB731" s="290"/>
      <c r="BC731" s="290"/>
      <c r="BD731" s="290"/>
      <c r="BE731" s="290"/>
      <c r="BF731" s="290"/>
      <c r="BG731" s="290"/>
      <c r="BH731" s="290"/>
      <c r="BI731" s="290"/>
      <c r="BJ731" s="290"/>
      <c r="BK731" s="290"/>
      <c r="BL731" s="290"/>
      <c r="BM731" s="290"/>
      <c r="BN731" s="290"/>
      <c r="BO731" s="290"/>
      <c r="BP731" s="290"/>
      <c r="BQ731" s="290"/>
      <c r="BR731" s="290"/>
      <c r="BS731" s="290"/>
      <c r="BT731" s="290"/>
      <c r="BU731" s="290"/>
      <c r="BV731" s="290"/>
      <c r="BW731" s="290"/>
      <c r="BX731" s="290"/>
      <c r="BY731" s="290"/>
    </row>
    <row r="732" spans="1:77" s="354" customFormat="1" ht="81" customHeight="1">
      <c r="A732" s="66" t="s">
        <v>706</v>
      </c>
      <c r="B732" s="34" t="s">
        <v>869</v>
      </c>
      <c r="C732" s="5" t="s">
        <v>1806</v>
      </c>
      <c r="D732" s="5">
        <v>34</v>
      </c>
      <c r="E732" s="5">
        <v>16</v>
      </c>
      <c r="F732" s="5">
        <v>4.0999999999999996</v>
      </c>
      <c r="G732" s="5" t="s">
        <v>39</v>
      </c>
      <c r="H732" s="34" t="s">
        <v>709</v>
      </c>
      <c r="I732" s="34" t="s">
        <v>456</v>
      </c>
      <c r="J732" s="105" t="s">
        <v>2409</v>
      </c>
      <c r="K732" s="106" t="s">
        <v>2311</v>
      </c>
      <c r="L732" s="105" t="s">
        <v>27</v>
      </c>
      <c r="M732" s="34" t="s">
        <v>1807</v>
      </c>
      <c r="N732" s="34" t="s">
        <v>1808</v>
      </c>
      <c r="O732" s="34" t="s">
        <v>870</v>
      </c>
      <c r="P732" s="34" t="s">
        <v>712</v>
      </c>
      <c r="Q732" s="355" t="s">
        <v>713</v>
      </c>
      <c r="R732" s="355">
        <v>4.0999999999999996</v>
      </c>
      <c r="S732" s="355"/>
      <c r="T732" s="355"/>
      <c r="U732" s="34" t="s">
        <v>149</v>
      </c>
      <c r="V732" s="34" t="s">
        <v>53</v>
      </c>
      <c r="W732" s="701" t="s">
        <v>2410</v>
      </c>
      <c r="X732" s="701" t="s">
        <v>2411</v>
      </c>
      <c r="Y732" s="130">
        <f t="shared" si="23"/>
        <v>0</v>
      </c>
      <c r="Z732" s="354" t="s">
        <v>1847</v>
      </c>
      <c r="AA732" s="17">
        <v>0.96940000000000004</v>
      </c>
      <c r="AB732" s="354" t="s">
        <v>1849</v>
      </c>
      <c r="AC732" s="354">
        <v>3.1305999999999998</v>
      </c>
    </row>
    <row r="733" spans="1:77" s="354" customFormat="1" ht="81" customHeight="1">
      <c r="A733" s="66" t="s">
        <v>706</v>
      </c>
      <c r="B733" s="34" t="s">
        <v>869</v>
      </c>
      <c r="C733" s="5" t="s">
        <v>1806</v>
      </c>
      <c r="D733" s="5">
        <v>66</v>
      </c>
      <c r="E733" s="5">
        <v>44</v>
      </c>
      <c r="F733" s="5">
        <v>1.1000000000000001</v>
      </c>
      <c r="G733" s="5" t="s">
        <v>39</v>
      </c>
      <c r="H733" s="34" t="s">
        <v>709</v>
      </c>
      <c r="I733" s="34" t="s">
        <v>456</v>
      </c>
      <c r="J733" s="354" t="s">
        <v>43</v>
      </c>
      <c r="K733" s="714" t="s">
        <v>2311</v>
      </c>
      <c r="L733" s="105" t="s">
        <v>27</v>
      </c>
      <c r="M733" s="34" t="s">
        <v>1807</v>
      </c>
      <c r="N733" s="34" t="s">
        <v>1808</v>
      </c>
      <c r="O733" s="34" t="s">
        <v>870</v>
      </c>
      <c r="P733" s="34" t="s">
        <v>712</v>
      </c>
      <c r="Q733" s="355" t="s">
        <v>713</v>
      </c>
      <c r="R733" s="354">
        <v>1.1000000000000001</v>
      </c>
      <c r="U733" s="34" t="s">
        <v>149</v>
      </c>
      <c r="V733" s="34" t="s">
        <v>53</v>
      </c>
      <c r="W733" s="354" t="s">
        <v>2412</v>
      </c>
      <c r="X733" s="701" t="s">
        <v>2413</v>
      </c>
      <c r="Y733" s="130">
        <f t="shared" si="23"/>
        <v>0</v>
      </c>
      <c r="Z733" s="354" t="s">
        <v>1847</v>
      </c>
      <c r="AA733" s="17">
        <v>1.1000000000000001</v>
      </c>
    </row>
    <row r="734" spans="1:77" s="354" customFormat="1" ht="81" customHeight="1">
      <c r="A734" s="66" t="s">
        <v>706</v>
      </c>
      <c r="B734" s="34" t="s">
        <v>869</v>
      </c>
      <c r="C734" s="5" t="s">
        <v>1809</v>
      </c>
      <c r="D734" s="5">
        <v>33</v>
      </c>
      <c r="E734" s="5">
        <v>22</v>
      </c>
      <c r="F734" s="5">
        <v>2.2000000000000002</v>
      </c>
      <c r="G734" s="5" t="s">
        <v>39</v>
      </c>
      <c r="H734" s="34" t="s">
        <v>709</v>
      </c>
      <c r="I734" s="34" t="s">
        <v>456</v>
      </c>
      <c r="J734" s="354" t="s">
        <v>43</v>
      </c>
      <c r="K734" s="714" t="s">
        <v>2311</v>
      </c>
      <c r="L734" s="105" t="s">
        <v>27</v>
      </c>
      <c r="M734" s="34" t="s">
        <v>1807</v>
      </c>
      <c r="N734" s="34" t="s">
        <v>1808</v>
      </c>
      <c r="O734" s="34" t="s">
        <v>870</v>
      </c>
      <c r="P734" s="34" t="s">
        <v>712</v>
      </c>
      <c r="Q734" s="355" t="s">
        <v>713</v>
      </c>
      <c r="R734" s="354">
        <v>2.2000000000000002</v>
      </c>
      <c r="U734" s="34" t="s">
        <v>149</v>
      </c>
      <c r="V734" s="34" t="s">
        <v>53</v>
      </c>
      <c r="W734" s="354" t="s">
        <v>2414</v>
      </c>
      <c r="X734" s="701" t="s">
        <v>2415</v>
      </c>
      <c r="Y734" s="130">
        <f t="shared" si="23"/>
        <v>0</v>
      </c>
      <c r="Z734" s="354" t="s">
        <v>1847</v>
      </c>
      <c r="AA734" s="68">
        <v>2.2000000000000002</v>
      </c>
    </row>
    <row r="735" spans="1:77" s="354" customFormat="1" ht="81" customHeight="1">
      <c r="A735" s="66" t="s">
        <v>706</v>
      </c>
      <c r="B735" s="34" t="s">
        <v>869</v>
      </c>
      <c r="C735" s="5" t="s">
        <v>1806</v>
      </c>
      <c r="D735" s="5">
        <v>66</v>
      </c>
      <c r="E735" s="5">
        <v>44</v>
      </c>
      <c r="F735" s="5">
        <v>2.7</v>
      </c>
      <c r="G735" s="5" t="s">
        <v>39</v>
      </c>
      <c r="H735" s="34" t="s">
        <v>709</v>
      </c>
      <c r="I735" s="34" t="s">
        <v>456</v>
      </c>
      <c r="J735" s="354" t="s">
        <v>43</v>
      </c>
      <c r="K735" s="714" t="s">
        <v>2311</v>
      </c>
      <c r="L735" s="105" t="s">
        <v>27</v>
      </c>
      <c r="M735" s="34" t="s">
        <v>1807</v>
      </c>
      <c r="N735" s="34" t="s">
        <v>1808</v>
      </c>
      <c r="O735" s="34" t="s">
        <v>870</v>
      </c>
      <c r="P735" s="34" t="s">
        <v>712</v>
      </c>
      <c r="Q735" s="355" t="s">
        <v>713</v>
      </c>
      <c r="R735" s="354">
        <v>2.7</v>
      </c>
      <c r="U735" s="34" t="s">
        <v>149</v>
      </c>
      <c r="V735" s="34" t="s">
        <v>53</v>
      </c>
      <c r="W735" s="354" t="s">
        <v>2416</v>
      </c>
      <c r="X735" s="701" t="s">
        <v>2417</v>
      </c>
      <c r="Y735" s="130">
        <f t="shared" si="23"/>
        <v>0</v>
      </c>
      <c r="Z735" s="354" t="s">
        <v>1847</v>
      </c>
      <c r="AA735" s="68">
        <v>2.7</v>
      </c>
    </row>
    <row r="736" spans="1:77" s="314" customFormat="1" ht="81" customHeight="1">
      <c r="A736" s="593" t="s">
        <v>706</v>
      </c>
      <c r="B736" s="348" t="s">
        <v>869</v>
      </c>
      <c r="C736" s="47" t="s">
        <v>1806</v>
      </c>
      <c r="D736" s="47">
        <v>66</v>
      </c>
      <c r="E736" s="47">
        <v>53</v>
      </c>
      <c r="F736" s="47">
        <v>2.1</v>
      </c>
      <c r="G736" s="47" t="s">
        <v>39</v>
      </c>
      <c r="H736" s="348" t="s">
        <v>709</v>
      </c>
      <c r="I736" s="348" t="s">
        <v>456</v>
      </c>
      <c r="J736" s="314" t="s">
        <v>43</v>
      </c>
      <c r="K736" s="726" t="s">
        <v>2311</v>
      </c>
      <c r="L736" s="347" t="s">
        <v>27</v>
      </c>
      <c r="M736" s="348" t="s">
        <v>1807</v>
      </c>
      <c r="N736" s="348" t="s">
        <v>1808</v>
      </c>
      <c r="O736" s="348" t="s">
        <v>870</v>
      </c>
      <c r="P736" s="348" t="s">
        <v>712</v>
      </c>
      <c r="Q736" s="352" t="s">
        <v>713</v>
      </c>
      <c r="R736" s="314">
        <v>2.1</v>
      </c>
      <c r="U736" s="348" t="s">
        <v>149</v>
      </c>
      <c r="V736" s="348" t="s">
        <v>53</v>
      </c>
      <c r="W736" s="314" t="s">
        <v>2418</v>
      </c>
      <c r="X736" s="314" t="s">
        <v>2419</v>
      </c>
      <c r="Y736" s="353">
        <f t="shared" si="23"/>
        <v>1.6575000000000002</v>
      </c>
      <c r="Z736" s="314" t="s">
        <v>1847</v>
      </c>
      <c r="AA736" s="313">
        <v>0.4425</v>
      </c>
    </row>
    <row r="737" spans="1:33" s="314" customFormat="1" ht="81" customHeight="1">
      <c r="A737" s="593" t="s">
        <v>706</v>
      </c>
      <c r="B737" s="348" t="s">
        <v>869</v>
      </c>
      <c r="C737" s="47" t="s">
        <v>1806</v>
      </c>
      <c r="D737" s="47">
        <v>34</v>
      </c>
      <c r="E737" s="47">
        <v>13</v>
      </c>
      <c r="F737" s="47">
        <v>3</v>
      </c>
      <c r="G737" s="47" t="s">
        <v>39</v>
      </c>
      <c r="H737" s="348" t="s">
        <v>709</v>
      </c>
      <c r="I737" s="348" t="s">
        <v>456</v>
      </c>
      <c r="J737" s="314" t="s">
        <v>43</v>
      </c>
      <c r="K737" s="726" t="s">
        <v>2311</v>
      </c>
      <c r="L737" s="347" t="s">
        <v>27</v>
      </c>
      <c r="M737" s="348" t="s">
        <v>1807</v>
      </c>
      <c r="N737" s="348" t="s">
        <v>1808</v>
      </c>
      <c r="O737" s="348" t="s">
        <v>870</v>
      </c>
      <c r="P737" s="348" t="s">
        <v>712</v>
      </c>
      <c r="Q737" s="352" t="s">
        <v>713</v>
      </c>
      <c r="R737" s="314">
        <v>3</v>
      </c>
      <c r="U737" s="348" t="s">
        <v>149</v>
      </c>
      <c r="V737" s="348" t="s">
        <v>53</v>
      </c>
      <c r="W737" s="314" t="s">
        <v>2420</v>
      </c>
      <c r="X737" s="314" t="s">
        <v>2421</v>
      </c>
      <c r="Y737" s="353">
        <f t="shared" si="23"/>
        <v>0.39590000000000014</v>
      </c>
      <c r="Z737" s="314" t="s">
        <v>1884</v>
      </c>
      <c r="AA737" s="313">
        <v>2.6040999999999999</v>
      </c>
    </row>
    <row r="738" spans="1:33" s="314" customFormat="1" ht="81" customHeight="1">
      <c r="A738" s="593" t="s">
        <v>706</v>
      </c>
      <c r="B738" s="348" t="s">
        <v>869</v>
      </c>
      <c r="C738" s="47" t="s">
        <v>1806</v>
      </c>
      <c r="D738" s="47">
        <v>12</v>
      </c>
      <c r="E738" s="47">
        <v>24</v>
      </c>
      <c r="F738" s="47">
        <v>3.9</v>
      </c>
      <c r="G738" s="47" t="s">
        <v>39</v>
      </c>
      <c r="H738" s="348" t="s">
        <v>709</v>
      </c>
      <c r="I738" s="348" t="s">
        <v>456</v>
      </c>
      <c r="J738" s="314" t="s">
        <v>43</v>
      </c>
      <c r="K738" s="726" t="s">
        <v>2311</v>
      </c>
      <c r="L738" s="347" t="s">
        <v>27</v>
      </c>
      <c r="M738" s="348" t="s">
        <v>1807</v>
      </c>
      <c r="N738" s="348" t="s">
        <v>1808</v>
      </c>
      <c r="O738" s="348" t="s">
        <v>870</v>
      </c>
      <c r="P738" s="348" t="s">
        <v>712</v>
      </c>
      <c r="Q738" s="352" t="s">
        <v>713</v>
      </c>
      <c r="R738" s="314">
        <v>3.9</v>
      </c>
      <c r="U738" s="348" t="s">
        <v>149</v>
      </c>
      <c r="V738" s="348" t="s">
        <v>53</v>
      </c>
      <c r="W738" s="314" t="s">
        <v>2422</v>
      </c>
      <c r="X738" s="314" t="s">
        <v>2423</v>
      </c>
      <c r="Y738" s="353">
        <f t="shared" si="23"/>
        <v>0.40079999999999982</v>
      </c>
      <c r="Z738" s="314" t="s">
        <v>1848</v>
      </c>
      <c r="AA738" s="313">
        <v>3.4992000000000001</v>
      </c>
    </row>
    <row r="739" spans="1:33" s="314" customFormat="1" ht="81" customHeight="1">
      <c r="A739" s="593" t="s">
        <v>706</v>
      </c>
      <c r="B739" s="348" t="s">
        <v>869</v>
      </c>
      <c r="C739" s="47" t="s">
        <v>1806</v>
      </c>
      <c r="D739" s="47">
        <v>34</v>
      </c>
      <c r="E739" s="47">
        <v>5</v>
      </c>
      <c r="F739" s="47">
        <v>2</v>
      </c>
      <c r="G739" s="47" t="s">
        <v>39</v>
      </c>
      <c r="H739" s="348" t="s">
        <v>709</v>
      </c>
      <c r="I739" s="348" t="s">
        <v>456</v>
      </c>
      <c r="J739" s="314" t="s">
        <v>43</v>
      </c>
      <c r="K739" s="726" t="s">
        <v>2311</v>
      </c>
      <c r="L739" s="347" t="s">
        <v>27</v>
      </c>
      <c r="M739" s="348" t="s">
        <v>1807</v>
      </c>
      <c r="N739" s="348" t="s">
        <v>1808</v>
      </c>
      <c r="O739" s="348" t="s">
        <v>870</v>
      </c>
      <c r="P739" s="348" t="s">
        <v>712</v>
      </c>
      <c r="Q739" s="352" t="s">
        <v>713</v>
      </c>
      <c r="R739" s="314">
        <v>2</v>
      </c>
      <c r="U739" s="348" t="s">
        <v>149</v>
      </c>
      <c r="V739" s="348" t="s">
        <v>53</v>
      </c>
      <c r="W739" s="314" t="s">
        <v>2424</v>
      </c>
      <c r="X739" s="314" t="s">
        <v>2425</v>
      </c>
      <c r="Y739" s="247">
        <f t="shared" si="23"/>
        <v>0.65979999999999994</v>
      </c>
      <c r="Z739" s="314" t="s">
        <v>1933</v>
      </c>
      <c r="AA739" s="313">
        <v>3.5700000000000003E-2</v>
      </c>
      <c r="AB739" s="314" t="s">
        <v>1935</v>
      </c>
      <c r="AC739" s="314">
        <v>1.3045</v>
      </c>
    </row>
    <row r="740" spans="1:33" s="354" customFormat="1" ht="81" customHeight="1">
      <c r="A740" s="68" t="s">
        <v>706</v>
      </c>
      <c r="B740" s="6" t="s">
        <v>707</v>
      </c>
      <c r="C740" s="5" t="s">
        <v>1810</v>
      </c>
      <c r="D740" s="5">
        <v>9</v>
      </c>
      <c r="E740" s="5">
        <v>17</v>
      </c>
      <c r="F740" s="5">
        <v>12.85</v>
      </c>
      <c r="G740" s="6" t="s">
        <v>39</v>
      </c>
      <c r="H740" s="6" t="s">
        <v>709</v>
      </c>
      <c r="I740" s="6" t="s">
        <v>456</v>
      </c>
      <c r="J740" s="96" t="s">
        <v>92</v>
      </c>
      <c r="K740" s="727" t="s">
        <v>2311</v>
      </c>
      <c r="L740" s="96" t="s">
        <v>1811</v>
      </c>
      <c r="M740" s="26" t="s">
        <v>710</v>
      </c>
      <c r="N740" s="96" t="s">
        <v>711</v>
      </c>
      <c r="O740" s="96" t="s">
        <v>26</v>
      </c>
      <c r="P740" s="96" t="s">
        <v>712</v>
      </c>
      <c r="Q740" s="96" t="s">
        <v>713</v>
      </c>
      <c r="R740" s="5">
        <v>12.85</v>
      </c>
      <c r="S740" s="96"/>
      <c r="T740" s="96"/>
      <c r="U740" s="96" t="s">
        <v>149</v>
      </c>
      <c r="V740" s="5" t="s">
        <v>53</v>
      </c>
      <c r="W740" s="95">
        <v>84.730902799999996</v>
      </c>
      <c r="X740" s="95">
        <v>56.005097399999997</v>
      </c>
      <c r="Y740" s="130">
        <f t="shared" si="23"/>
        <v>0</v>
      </c>
      <c r="Z740" s="354" t="s">
        <v>1848</v>
      </c>
      <c r="AA740" s="68">
        <v>12.85</v>
      </c>
    </row>
    <row r="741" spans="1:33" s="354" customFormat="1" ht="81" customHeight="1">
      <c r="A741" s="68" t="s">
        <v>706</v>
      </c>
      <c r="B741" s="6" t="s">
        <v>707</v>
      </c>
      <c r="C741" s="5" t="s">
        <v>1812</v>
      </c>
      <c r="D741" s="5">
        <v>1</v>
      </c>
      <c r="E741" s="5">
        <v>30</v>
      </c>
      <c r="F741" s="5">
        <v>9.6999999999999993</v>
      </c>
      <c r="G741" s="6" t="s">
        <v>39</v>
      </c>
      <c r="H741" s="6" t="s">
        <v>709</v>
      </c>
      <c r="I741" s="6" t="s">
        <v>456</v>
      </c>
      <c r="J741" s="96" t="s">
        <v>92</v>
      </c>
      <c r="K741" s="727" t="s">
        <v>2311</v>
      </c>
      <c r="L741" s="96" t="s">
        <v>27</v>
      </c>
      <c r="M741" s="26" t="s">
        <v>710</v>
      </c>
      <c r="N741" s="96" t="s">
        <v>711</v>
      </c>
      <c r="O741" s="96" t="s">
        <v>26</v>
      </c>
      <c r="P741" s="96" t="s">
        <v>712</v>
      </c>
      <c r="Q741" s="96" t="s">
        <v>713</v>
      </c>
      <c r="R741" s="5">
        <v>9.6999999999999993</v>
      </c>
      <c r="S741" s="96"/>
      <c r="T741" s="96"/>
      <c r="U741" s="96" t="s">
        <v>149</v>
      </c>
      <c r="V741" s="5" t="s">
        <v>53</v>
      </c>
      <c r="W741" s="354" t="s">
        <v>2426</v>
      </c>
      <c r="X741" s="354" t="s">
        <v>2427</v>
      </c>
      <c r="Y741" s="130">
        <f t="shared" ref="Y741:Y804" si="28">F741-(AA741+AC741+AE741+AG741+AI741+AK741+AM741+AO741+AQ741+AS741+AU741+AW741+AY741+BA741+BC741+BE741+BG741+BI741+BK741+BM741+BO741+BQ741+BS741+BU741+BW741+BY741)</f>
        <v>0</v>
      </c>
      <c r="Z741" s="354" t="s">
        <v>1848</v>
      </c>
      <c r="AA741" s="68">
        <v>9.6999999999999993</v>
      </c>
    </row>
    <row r="742" spans="1:33" s="354" customFormat="1" ht="81" customHeight="1">
      <c r="A742" s="68" t="s">
        <v>706</v>
      </c>
      <c r="B742" s="6" t="s">
        <v>707</v>
      </c>
      <c r="C742" s="5" t="s">
        <v>719</v>
      </c>
      <c r="D742" s="5">
        <v>6</v>
      </c>
      <c r="E742" s="5">
        <v>79</v>
      </c>
      <c r="F742" s="5">
        <v>9.56</v>
      </c>
      <c r="G742" s="6" t="s">
        <v>39</v>
      </c>
      <c r="H742" s="6" t="s">
        <v>709</v>
      </c>
      <c r="I742" s="6" t="s">
        <v>456</v>
      </c>
      <c r="J742" s="96" t="s">
        <v>92</v>
      </c>
      <c r="K742" s="727" t="s">
        <v>2311</v>
      </c>
      <c r="L742" s="96" t="s">
        <v>1813</v>
      </c>
      <c r="M742" s="26" t="s">
        <v>710</v>
      </c>
      <c r="N742" s="96" t="s">
        <v>711</v>
      </c>
      <c r="O742" s="96" t="s">
        <v>26</v>
      </c>
      <c r="P742" s="96" t="s">
        <v>712</v>
      </c>
      <c r="Q742" s="96" t="s">
        <v>713</v>
      </c>
      <c r="R742" s="5">
        <v>9.56</v>
      </c>
      <c r="S742" s="96"/>
      <c r="T742" s="96"/>
      <c r="U742" s="96" t="s">
        <v>149</v>
      </c>
      <c r="V742" s="5" t="s">
        <v>53</v>
      </c>
      <c r="W742" s="354" t="s">
        <v>2428</v>
      </c>
      <c r="X742" s="354" t="s">
        <v>2429</v>
      </c>
      <c r="Y742" s="130">
        <f t="shared" si="28"/>
        <v>0</v>
      </c>
      <c r="Z742" s="354" t="s">
        <v>1848</v>
      </c>
      <c r="AA742" s="68">
        <v>9.56</v>
      </c>
    </row>
    <row r="743" spans="1:33" s="354" customFormat="1" ht="81" customHeight="1">
      <c r="A743" s="68" t="s">
        <v>706</v>
      </c>
      <c r="B743" s="6" t="s">
        <v>707</v>
      </c>
      <c r="C743" s="5" t="s">
        <v>708</v>
      </c>
      <c r="D743" s="5">
        <v>4</v>
      </c>
      <c r="E743" s="5">
        <v>3</v>
      </c>
      <c r="F743" s="5">
        <v>7</v>
      </c>
      <c r="G743" s="6" t="s">
        <v>39</v>
      </c>
      <c r="H743" s="6" t="s">
        <v>709</v>
      </c>
      <c r="I743" s="6" t="s">
        <v>456</v>
      </c>
      <c r="J743" s="96" t="s">
        <v>92</v>
      </c>
      <c r="K743" s="727" t="s">
        <v>2311</v>
      </c>
      <c r="L743" s="96" t="s">
        <v>27</v>
      </c>
      <c r="M743" s="26" t="s">
        <v>710</v>
      </c>
      <c r="N743" s="96" t="s">
        <v>711</v>
      </c>
      <c r="O743" s="96" t="s">
        <v>26</v>
      </c>
      <c r="P743" s="96" t="s">
        <v>712</v>
      </c>
      <c r="Q743" s="96" t="s">
        <v>713</v>
      </c>
      <c r="R743" s="5">
        <v>7</v>
      </c>
      <c r="S743" s="96"/>
      <c r="T743" s="96"/>
      <c r="U743" s="96" t="s">
        <v>149</v>
      </c>
      <c r="V743" s="5" t="s">
        <v>53</v>
      </c>
      <c r="W743" s="354" t="s">
        <v>2430</v>
      </c>
      <c r="X743" s="354" t="s">
        <v>2431</v>
      </c>
      <c r="Y743" s="130">
        <f t="shared" si="28"/>
        <v>0</v>
      </c>
      <c r="Z743" s="354" t="s">
        <v>1848</v>
      </c>
      <c r="AA743" s="68">
        <v>7</v>
      </c>
    </row>
    <row r="744" spans="1:33" s="354" customFormat="1" ht="81" customHeight="1">
      <c r="A744" s="66" t="s">
        <v>706</v>
      </c>
      <c r="B744" s="34" t="s">
        <v>859</v>
      </c>
      <c r="C744" s="5" t="s">
        <v>859</v>
      </c>
      <c r="D744" s="5">
        <v>21</v>
      </c>
      <c r="E744" s="6">
        <v>1</v>
      </c>
      <c r="F744" s="5">
        <v>7.5</v>
      </c>
      <c r="G744" s="34" t="s">
        <v>39</v>
      </c>
      <c r="H744" s="34" t="s">
        <v>709</v>
      </c>
      <c r="I744" s="34" t="s">
        <v>456</v>
      </c>
      <c r="J744" s="34" t="s">
        <v>92</v>
      </c>
      <c r="K744" s="12" t="s">
        <v>2311</v>
      </c>
      <c r="L744" s="34" t="s">
        <v>27</v>
      </c>
      <c r="M744" s="34" t="s">
        <v>1807</v>
      </c>
      <c r="N744" s="34" t="s">
        <v>858</v>
      </c>
      <c r="O744" s="34" t="s">
        <v>26</v>
      </c>
      <c r="P744" s="34" t="s">
        <v>712</v>
      </c>
      <c r="Q744" s="34" t="s">
        <v>713</v>
      </c>
      <c r="R744" s="6">
        <v>7.5</v>
      </c>
      <c r="U744" s="34" t="s">
        <v>149</v>
      </c>
      <c r="V744" s="5" t="s">
        <v>53</v>
      </c>
      <c r="W744" s="355" t="s">
        <v>2432</v>
      </c>
      <c r="X744" s="354" t="s">
        <v>2433</v>
      </c>
      <c r="Y744" s="126">
        <f t="shared" si="28"/>
        <v>0</v>
      </c>
      <c r="Z744" s="354" t="s">
        <v>1848</v>
      </c>
      <c r="AA744" s="68">
        <v>7.5</v>
      </c>
    </row>
    <row r="745" spans="1:33" s="355" customFormat="1" ht="81" customHeight="1">
      <c r="A745" s="6" t="s">
        <v>706</v>
      </c>
      <c r="B745" s="63" t="s">
        <v>707</v>
      </c>
      <c r="C745" s="63" t="s">
        <v>708</v>
      </c>
      <c r="D745" s="63">
        <v>16</v>
      </c>
      <c r="E745" s="63">
        <v>29</v>
      </c>
      <c r="F745" s="63">
        <v>4.2</v>
      </c>
      <c r="G745" s="34" t="s">
        <v>39</v>
      </c>
      <c r="H745" s="34" t="s">
        <v>709</v>
      </c>
      <c r="I745" s="34" t="s">
        <v>456</v>
      </c>
      <c r="J745" s="34" t="s">
        <v>92</v>
      </c>
      <c r="K745" s="12" t="s">
        <v>2311</v>
      </c>
      <c r="L745" s="96" t="s">
        <v>27</v>
      </c>
      <c r="M745" s="26" t="s">
        <v>857</v>
      </c>
      <c r="N745" s="34" t="s">
        <v>858</v>
      </c>
      <c r="O745" s="34" t="s">
        <v>26</v>
      </c>
      <c r="P745" s="34" t="s">
        <v>712</v>
      </c>
      <c r="Q745" s="96" t="s">
        <v>713</v>
      </c>
      <c r="R745" s="63">
        <v>4.2</v>
      </c>
      <c r="U745" s="96" t="s">
        <v>149</v>
      </c>
      <c r="V745" s="5" t="s">
        <v>53</v>
      </c>
      <c r="W745" s="355">
        <v>84.617610400000004</v>
      </c>
      <c r="X745" s="355">
        <v>55.8169343</v>
      </c>
      <c r="Y745" s="402">
        <f t="shared" si="28"/>
        <v>0</v>
      </c>
      <c r="Z745" s="403" t="s">
        <v>1918</v>
      </c>
      <c r="AA745" s="80">
        <v>4.2</v>
      </c>
    </row>
    <row r="746" spans="1:33" s="355" customFormat="1" ht="81" customHeight="1">
      <c r="A746" s="6" t="s">
        <v>706</v>
      </c>
      <c r="B746" s="63" t="s">
        <v>707</v>
      </c>
      <c r="C746" s="63" t="s">
        <v>708</v>
      </c>
      <c r="D746" s="63">
        <v>16</v>
      </c>
      <c r="E746" s="63">
        <v>20</v>
      </c>
      <c r="F746" s="63">
        <v>8.1</v>
      </c>
      <c r="G746" s="34" t="s">
        <v>39</v>
      </c>
      <c r="H746" s="34" t="s">
        <v>709</v>
      </c>
      <c r="I746" s="34" t="s">
        <v>456</v>
      </c>
      <c r="J746" s="34" t="s">
        <v>92</v>
      </c>
      <c r="K746" s="12" t="s">
        <v>2311</v>
      </c>
      <c r="L746" s="96" t="s">
        <v>27</v>
      </c>
      <c r="M746" s="26" t="s">
        <v>857</v>
      </c>
      <c r="N746" s="34" t="s">
        <v>858</v>
      </c>
      <c r="O746" s="34" t="s">
        <v>26</v>
      </c>
      <c r="P746" s="34" t="s">
        <v>712</v>
      </c>
      <c r="Q746" s="96" t="s">
        <v>713</v>
      </c>
      <c r="R746" s="63">
        <v>8.1</v>
      </c>
      <c r="U746" s="96" t="s">
        <v>149</v>
      </c>
      <c r="V746" s="5" t="s">
        <v>53</v>
      </c>
      <c r="W746" s="355">
        <v>84.612167900000003</v>
      </c>
      <c r="X746" s="355">
        <v>55.827505600000002</v>
      </c>
      <c r="Y746" s="402">
        <f t="shared" si="28"/>
        <v>0</v>
      </c>
      <c r="Z746" s="403" t="s">
        <v>1926</v>
      </c>
      <c r="AA746" s="80">
        <v>8.1</v>
      </c>
    </row>
    <row r="747" spans="1:33" s="355" customFormat="1" ht="81" customHeight="1">
      <c r="A747" s="6" t="s">
        <v>706</v>
      </c>
      <c r="B747" s="63" t="s">
        <v>707</v>
      </c>
      <c r="C747" s="63" t="s">
        <v>1896</v>
      </c>
      <c r="D747" s="63">
        <v>10</v>
      </c>
      <c r="E747" s="63">
        <v>16</v>
      </c>
      <c r="F747" s="63">
        <v>4.0999999999999996</v>
      </c>
      <c r="G747" s="34" t="s">
        <v>39</v>
      </c>
      <c r="H747" s="34" t="s">
        <v>709</v>
      </c>
      <c r="I747" s="34" t="s">
        <v>456</v>
      </c>
      <c r="J747" s="34" t="s">
        <v>92</v>
      </c>
      <c r="K747" s="12" t="s">
        <v>2311</v>
      </c>
      <c r="L747" s="96" t="s">
        <v>27</v>
      </c>
      <c r="M747" s="26" t="s">
        <v>857</v>
      </c>
      <c r="N747" s="34" t="s">
        <v>858</v>
      </c>
      <c r="O747" s="34" t="s">
        <v>26</v>
      </c>
      <c r="P747" s="34" t="s">
        <v>712</v>
      </c>
      <c r="Q747" s="96" t="s">
        <v>713</v>
      </c>
      <c r="R747" s="63">
        <v>4.0999999999999996</v>
      </c>
      <c r="U747" s="96" t="s">
        <v>149</v>
      </c>
      <c r="V747" s="5" t="s">
        <v>53</v>
      </c>
      <c r="W747" s="355">
        <v>84.671136500000003</v>
      </c>
      <c r="X747" s="355">
        <v>56.003447700000002</v>
      </c>
      <c r="Y747" s="402">
        <f t="shared" si="28"/>
        <v>0</v>
      </c>
      <c r="Z747" s="403" t="s">
        <v>1902</v>
      </c>
      <c r="AA747" s="105">
        <v>4.0999999999999996</v>
      </c>
    </row>
    <row r="748" spans="1:33" s="355" customFormat="1" ht="81" customHeight="1">
      <c r="A748" s="6" t="s">
        <v>706</v>
      </c>
      <c r="B748" s="63" t="s">
        <v>862</v>
      </c>
      <c r="C748" s="63" t="s">
        <v>1413</v>
      </c>
      <c r="D748" s="63">
        <v>2</v>
      </c>
      <c r="E748" s="63">
        <v>15</v>
      </c>
      <c r="F748" s="63">
        <v>2.6</v>
      </c>
      <c r="G748" s="34" t="s">
        <v>39</v>
      </c>
      <c r="H748" s="34" t="s">
        <v>709</v>
      </c>
      <c r="I748" s="34" t="s">
        <v>456</v>
      </c>
      <c r="J748" s="34" t="s">
        <v>92</v>
      </c>
      <c r="K748" s="12" t="s">
        <v>2311</v>
      </c>
      <c r="L748" s="96" t="s">
        <v>27</v>
      </c>
      <c r="M748" s="26" t="s">
        <v>857</v>
      </c>
      <c r="N748" s="34" t="s">
        <v>858</v>
      </c>
      <c r="O748" s="34" t="s">
        <v>26</v>
      </c>
      <c r="P748" s="34" t="s">
        <v>712</v>
      </c>
      <c r="Q748" s="355" t="s">
        <v>713</v>
      </c>
      <c r="R748" s="63">
        <v>2.6</v>
      </c>
      <c r="U748" s="354" t="s">
        <v>149</v>
      </c>
      <c r="V748" s="355" t="s">
        <v>53</v>
      </c>
      <c r="W748" s="355">
        <v>84.859578999999997</v>
      </c>
      <c r="X748" s="355">
        <v>55.534627</v>
      </c>
      <c r="Y748" s="402">
        <f t="shared" si="28"/>
        <v>0</v>
      </c>
      <c r="Z748" s="404" t="s">
        <v>1914</v>
      </c>
      <c r="AA748" s="105">
        <v>1.5</v>
      </c>
      <c r="AB748" s="355" t="s">
        <v>1905</v>
      </c>
      <c r="AC748" s="355">
        <v>1.1000000000000001</v>
      </c>
    </row>
    <row r="749" spans="1:33" s="355" customFormat="1" ht="81" customHeight="1">
      <c r="A749" s="6" t="s">
        <v>706</v>
      </c>
      <c r="B749" s="63" t="s">
        <v>707</v>
      </c>
      <c r="C749" s="63" t="s">
        <v>1897</v>
      </c>
      <c r="D749" s="63">
        <v>3</v>
      </c>
      <c r="E749" s="63">
        <v>8</v>
      </c>
      <c r="F749" s="63">
        <v>6</v>
      </c>
      <c r="G749" s="34" t="s">
        <v>39</v>
      </c>
      <c r="H749" s="34" t="s">
        <v>709</v>
      </c>
      <c r="I749" s="34" t="s">
        <v>456</v>
      </c>
      <c r="J749" s="34" t="s">
        <v>92</v>
      </c>
      <c r="K749" s="12" t="s">
        <v>2311</v>
      </c>
      <c r="L749" s="96" t="s">
        <v>27</v>
      </c>
      <c r="M749" s="26" t="s">
        <v>857</v>
      </c>
      <c r="N749" s="34" t="s">
        <v>858</v>
      </c>
      <c r="O749" s="34" t="s">
        <v>26</v>
      </c>
      <c r="P749" s="34" t="s">
        <v>712</v>
      </c>
      <c r="Q749" s="96" t="s">
        <v>713</v>
      </c>
      <c r="R749" s="63">
        <v>6</v>
      </c>
      <c r="U749" s="96" t="s">
        <v>149</v>
      </c>
      <c r="V749" s="5" t="s">
        <v>53</v>
      </c>
      <c r="W749" s="355">
        <v>84.710014099999995</v>
      </c>
      <c r="X749" s="355">
        <v>55.766626299999999</v>
      </c>
      <c r="Y749" s="402">
        <f t="shared" si="28"/>
        <v>0</v>
      </c>
      <c r="Z749" s="403" t="s">
        <v>1917</v>
      </c>
      <c r="AA749" s="105">
        <v>6</v>
      </c>
    </row>
    <row r="750" spans="1:33" s="355" customFormat="1" ht="81" customHeight="1">
      <c r="A750" s="6" t="s">
        <v>706</v>
      </c>
      <c r="B750" s="63" t="s">
        <v>862</v>
      </c>
      <c r="C750" s="63" t="s">
        <v>1898</v>
      </c>
      <c r="D750" s="63">
        <v>3</v>
      </c>
      <c r="E750" s="63" t="s">
        <v>1899</v>
      </c>
      <c r="F750" s="63">
        <v>1.5</v>
      </c>
      <c r="G750" s="34" t="s">
        <v>39</v>
      </c>
      <c r="H750" s="34" t="s">
        <v>709</v>
      </c>
      <c r="I750" s="34" t="s">
        <v>456</v>
      </c>
      <c r="J750" s="34" t="s">
        <v>92</v>
      </c>
      <c r="K750" s="12" t="s">
        <v>2311</v>
      </c>
      <c r="L750" s="96" t="s">
        <v>27</v>
      </c>
      <c r="M750" s="26" t="s">
        <v>857</v>
      </c>
      <c r="N750" s="34" t="s">
        <v>858</v>
      </c>
      <c r="O750" s="34" t="s">
        <v>26</v>
      </c>
      <c r="P750" s="34" t="s">
        <v>712</v>
      </c>
      <c r="Q750" s="355" t="s">
        <v>713</v>
      </c>
      <c r="R750" s="63">
        <v>1.5</v>
      </c>
      <c r="U750" s="96" t="s">
        <v>149</v>
      </c>
      <c r="V750" s="5" t="s">
        <v>53</v>
      </c>
      <c r="W750" s="355">
        <v>84.888212999999993</v>
      </c>
      <c r="X750" s="355">
        <v>55.623679000000003</v>
      </c>
      <c r="Y750" s="402">
        <f t="shared" si="28"/>
        <v>0</v>
      </c>
      <c r="Z750" s="403" t="s">
        <v>1923</v>
      </c>
      <c r="AA750" s="105">
        <v>0.52910000000000001</v>
      </c>
      <c r="AB750" s="355" t="s">
        <v>1921</v>
      </c>
      <c r="AC750" s="355">
        <v>0.21260000000000001</v>
      </c>
      <c r="AD750" s="355" t="s">
        <v>1907</v>
      </c>
      <c r="AE750" s="355">
        <v>0.58379999999999999</v>
      </c>
      <c r="AF750" s="355" t="s">
        <v>1919</v>
      </c>
      <c r="AG750" s="355">
        <v>0.17449999999999999</v>
      </c>
    </row>
    <row r="751" spans="1:33" s="355" customFormat="1" ht="81" customHeight="1">
      <c r="A751" s="6" t="s">
        <v>706</v>
      </c>
      <c r="B751" s="63" t="s">
        <v>862</v>
      </c>
      <c r="C751" s="63" t="s">
        <v>1898</v>
      </c>
      <c r="D751" s="63">
        <v>2</v>
      </c>
      <c r="E751" s="63">
        <v>11</v>
      </c>
      <c r="F751" s="63">
        <v>2.5</v>
      </c>
      <c r="G751" s="34" t="s">
        <v>39</v>
      </c>
      <c r="H751" s="34" t="s">
        <v>709</v>
      </c>
      <c r="I751" s="34" t="s">
        <v>456</v>
      </c>
      <c r="J751" s="34" t="s">
        <v>92</v>
      </c>
      <c r="K751" s="12" t="s">
        <v>2311</v>
      </c>
      <c r="L751" s="96" t="s">
        <v>27</v>
      </c>
      <c r="M751" s="26" t="s">
        <v>857</v>
      </c>
      <c r="N751" s="34" t="s">
        <v>858</v>
      </c>
      <c r="O751" s="34" t="s">
        <v>26</v>
      </c>
      <c r="P751" s="34" t="s">
        <v>712</v>
      </c>
      <c r="Q751" s="355" t="s">
        <v>713</v>
      </c>
      <c r="R751" s="63">
        <v>2.5</v>
      </c>
      <c r="U751" s="96" t="s">
        <v>149</v>
      </c>
      <c r="V751" s="5" t="s">
        <v>53</v>
      </c>
      <c r="W751" s="355">
        <v>84.894329999999997</v>
      </c>
      <c r="X751" s="355">
        <v>55.628799999999998</v>
      </c>
      <c r="Y751" s="402">
        <f t="shared" si="28"/>
        <v>0</v>
      </c>
      <c r="Z751" s="403" t="s">
        <v>1922</v>
      </c>
      <c r="AA751" s="105">
        <v>0.81920000000000004</v>
      </c>
      <c r="AB751" s="355" t="s">
        <v>1920</v>
      </c>
      <c r="AC751" s="355">
        <v>0.68600000000000005</v>
      </c>
      <c r="AD751" s="355" t="s">
        <v>1908</v>
      </c>
      <c r="AE751" s="355">
        <v>0.2132</v>
      </c>
      <c r="AF751" s="355" t="s">
        <v>1919</v>
      </c>
      <c r="AG751" s="355">
        <v>0.78159999999999996</v>
      </c>
    </row>
    <row r="752" spans="1:33" s="352" customFormat="1" ht="81" customHeight="1">
      <c r="A752" s="51" t="s">
        <v>706</v>
      </c>
      <c r="B752" s="395" t="s">
        <v>859</v>
      </c>
      <c r="C752" s="395" t="s">
        <v>855</v>
      </c>
      <c r="D752" s="395">
        <v>3</v>
      </c>
      <c r="E752" s="395">
        <v>17</v>
      </c>
      <c r="F752" s="395">
        <v>4.5999999999999996</v>
      </c>
      <c r="G752" s="348" t="s">
        <v>39</v>
      </c>
      <c r="H752" s="348" t="s">
        <v>709</v>
      </c>
      <c r="I752" s="348" t="s">
        <v>456</v>
      </c>
      <c r="J752" s="348" t="s">
        <v>92</v>
      </c>
      <c r="K752" s="48" t="s">
        <v>2311</v>
      </c>
      <c r="L752" s="702" t="s">
        <v>27</v>
      </c>
      <c r="M752" s="54" t="s">
        <v>857</v>
      </c>
      <c r="N752" s="348" t="s">
        <v>858</v>
      </c>
      <c r="O752" s="348" t="s">
        <v>26</v>
      </c>
      <c r="P752" s="348" t="s">
        <v>712</v>
      </c>
      <c r="Q752" s="702" t="s">
        <v>713</v>
      </c>
      <c r="R752" s="352">
        <v>4.5999999999999996</v>
      </c>
      <c r="U752" s="702" t="s">
        <v>149</v>
      </c>
      <c r="V752" s="703" t="s">
        <v>53</v>
      </c>
      <c r="W752" s="352">
        <v>85.494347000000005</v>
      </c>
      <c r="X752" s="352">
        <v>55.465705999999997</v>
      </c>
      <c r="Y752" s="405">
        <f t="shared" si="28"/>
        <v>1.1399999999999189E-2</v>
      </c>
      <c r="Z752" s="407" t="s">
        <v>1926</v>
      </c>
      <c r="AA752" s="347">
        <v>4.53</v>
      </c>
      <c r="AB752" s="352" t="s">
        <v>1925</v>
      </c>
      <c r="AC752" s="352">
        <v>5.8599999999999999E-2</v>
      </c>
    </row>
    <row r="753" spans="1:68" s="352" customFormat="1" ht="81" customHeight="1">
      <c r="A753" s="51" t="s">
        <v>706</v>
      </c>
      <c r="B753" s="395" t="s">
        <v>859</v>
      </c>
      <c r="C753" s="395" t="s">
        <v>862</v>
      </c>
      <c r="D753" s="395">
        <v>66</v>
      </c>
      <c r="E753" s="395">
        <v>5</v>
      </c>
      <c r="F753" s="395">
        <v>3</v>
      </c>
      <c r="G753" s="348" t="s">
        <v>39</v>
      </c>
      <c r="H753" s="348" t="s">
        <v>709</v>
      </c>
      <c r="I753" s="348" t="s">
        <v>456</v>
      </c>
      <c r="J753" s="348" t="s">
        <v>92</v>
      </c>
      <c r="K753" s="48" t="s">
        <v>2311</v>
      </c>
      <c r="L753" s="702" t="s">
        <v>27</v>
      </c>
      <c r="M753" s="54" t="s">
        <v>857</v>
      </c>
      <c r="N753" s="348" t="s">
        <v>858</v>
      </c>
      <c r="O753" s="348" t="s">
        <v>26</v>
      </c>
      <c r="P753" s="348" t="s">
        <v>712</v>
      </c>
      <c r="Q753" s="702" t="s">
        <v>713</v>
      </c>
      <c r="R753" s="352">
        <v>3</v>
      </c>
      <c r="U753" s="702" t="s">
        <v>149</v>
      </c>
      <c r="V753" s="703" t="s">
        <v>53</v>
      </c>
      <c r="W753" s="352">
        <v>85.585836</v>
      </c>
      <c r="X753" s="352">
        <v>55.537655999999998</v>
      </c>
      <c r="Y753" s="405">
        <f t="shared" si="28"/>
        <v>1.8499999999999961E-2</v>
      </c>
      <c r="Z753" s="352" t="s">
        <v>1919</v>
      </c>
      <c r="AA753" s="347">
        <v>2.9815</v>
      </c>
    </row>
    <row r="754" spans="1:68" s="355" customFormat="1" ht="81" customHeight="1">
      <c r="A754" s="6" t="s">
        <v>706</v>
      </c>
      <c r="B754" s="63" t="s">
        <v>859</v>
      </c>
      <c r="C754" s="63" t="s">
        <v>855</v>
      </c>
      <c r="D754" s="63">
        <v>22</v>
      </c>
      <c r="E754" s="63">
        <v>11</v>
      </c>
      <c r="F754" s="63">
        <v>3</v>
      </c>
      <c r="G754" s="34" t="s">
        <v>39</v>
      </c>
      <c r="H754" s="34" t="s">
        <v>709</v>
      </c>
      <c r="I754" s="34" t="s">
        <v>456</v>
      </c>
      <c r="J754" s="34" t="s">
        <v>92</v>
      </c>
      <c r="K754" s="12" t="s">
        <v>2311</v>
      </c>
      <c r="L754" s="34" t="s">
        <v>27</v>
      </c>
      <c r="M754" s="26" t="s">
        <v>857</v>
      </c>
      <c r="N754" s="34" t="s">
        <v>858</v>
      </c>
      <c r="O754" s="34" t="s">
        <v>26</v>
      </c>
      <c r="P754" s="34" t="s">
        <v>712</v>
      </c>
      <c r="Q754" s="34" t="s">
        <v>713</v>
      </c>
      <c r="R754" s="355">
        <v>3</v>
      </c>
      <c r="U754" s="34" t="s">
        <v>149</v>
      </c>
      <c r="V754" s="5" t="s">
        <v>53</v>
      </c>
      <c r="W754" s="355">
        <v>85.547984999999997</v>
      </c>
      <c r="X754" s="355">
        <v>55.385713000000003</v>
      </c>
      <c r="Y754" s="402">
        <f t="shared" si="28"/>
        <v>1.7157</v>
      </c>
      <c r="Z754" s="403" t="s">
        <v>1902</v>
      </c>
      <c r="AA754" s="105">
        <v>1.2843</v>
      </c>
    </row>
    <row r="755" spans="1:68" s="352" customFormat="1" ht="81" customHeight="1">
      <c r="A755" s="51" t="s">
        <v>706</v>
      </c>
      <c r="B755" s="348" t="s">
        <v>869</v>
      </c>
      <c r="C755" s="348" t="s">
        <v>1806</v>
      </c>
      <c r="D755" s="348">
        <v>71</v>
      </c>
      <c r="E755" s="348">
        <v>2</v>
      </c>
      <c r="F755" s="348">
        <v>1.8</v>
      </c>
      <c r="G755" s="348" t="s">
        <v>39</v>
      </c>
      <c r="H755" s="348" t="s">
        <v>709</v>
      </c>
      <c r="I755" s="348" t="s">
        <v>456</v>
      </c>
      <c r="J755" s="348" t="s">
        <v>92</v>
      </c>
      <c r="K755" s="48" t="s">
        <v>2311</v>
      </c>
      <c r="L755" s="352" t="s">
        <v>27</v>
      </c>
      <c r="M755" s="54" t="s">
        <v>857</v>
      </c>
      <c r="N755" s="348" t="s">
        <v>858</v>
      </c>
      <c r="O755" s="348" t="s">
        <v>26</v>
      </c>
      <c r="P755" s="348" t="s">
        <v>712</v>
      </c>
      <c r="Q755" s="352" t="s">
        <v>713</v>
      </c>
      <c r="R755" s="352">
        <v>1.8</v>
      </c>
      <c r="U755" s="352" t="s">
        <v>149</v>
      </c>
      <c r="V755" s="352" t="s">
        <v>53</v>
      </c>
      <c r="Y755" s="405">
        <f t="shared" si="28"/>
        <v>9.0000000000012292E-4</v>
      </c>
      <c r="Z755" s="352" t="s">
        <v>1915</v>
      </c>
      <c r="AA755" s="347">
        <v>1.3269</v>
      </c>
      <c r="AB755" s="352" t="s">
        <v>1916</v>
      </c>
      <c r="AC755" s="352">
        <v>0.28139999999999998</v>
      </c>
      <c r="AD755" s="352" t="s">
        <v>1906</v>
      </c>
      <c r="AE755" s="352">
        <v>0.1908</v>
      </c>
    </row>
    <row r="756" spans="1:68" s="355" customFormat="1" ht="81" customHeight="1">
      <c r="A756" s="6" t="s">
        <v>706</v>
      </c>
      <c r="B756" s="5" t="s">
        <v>707</v>
      </c>
      <c r="C756" s="5" t="s">
        <v>1900</v>
      </c>
      <c r="D756" s="5">
        <v>1</v>
      </c>
      <c r="E756" s="5">
        <v>2</v>
      </c>
      <c r="F756" s="5">
        <v>10.6</v>
      </c>
      <c r="G756" s="34" t="s">
        <v>39</v>
      </c>
      <c r="H756" s="34" t="s">
        <v>709</v>
      </c>
      <c r="I756" s="34" t="s">
        <v>456</v>
      </c>
      <c r="J756" s="34" t="s">
        <v>92</v>
      </c>
      <c r="K756" s="12" t="s">
        <v>2311</v>
      </c>
      <c r="L756" s="96" t="s">
        <v>27</v>
      </c>
      <c r="M756" s="26" t="s">
        <v>857</v>
      </c>
      <c r="N756" s="34" t="s">
        <v>858</v>
      </c>
      <c r="O756" s="34" t="s">
        <v>26</v>
      </c>
      <c r="P756" s="34" t="s">
        <v>712</v>
      </c>
      <c r="Q756" s="96" t="s">
        <v>713</v>
      </c>
      <c r="R756" s="63">
        <v>10.6</v>
      </c>
      <c r="U756" s="96" t="s">
        <v>149</v>
      </c>
      <c r="V756" s="5" t="s">
        <v>53</v>
      </c>
      <c r="W756" s="355">
        <v>84.756841499999993</v>
      </c>
      <c r="X756" s="355">
        <v>55.999341200000003</v>
      </c>
      <c r="Y756" s="402">
        <f t="shared" si="28"/>
        <v>0</v>
      </c>
      <c r="Z756" s="408" t="s">
        <v>1924</v>
      </c>
      <c r="AA756" s="105">
        <v>10.6</v>
      </c>
    </row>
    <row r="757" spans="1:68" s="355" customFormat="1" ht="81" customHeight="1">
      <c r="A757" s="6" t="s">
        <v>706</v>
      </c>
      <c r="B757" s="5" t="s">
        <v>707</v>
      </c>
      <c r="C757" s="5" t="s">
        <v>1897</v>
      </c>
      <c r="D757" s="5">
        <v>9</v>
      </c>
      <c r="E757" s="5">
        <v>108</v>
      </c>
      <c r="F757" s="5">
        <v>1.5</v>
      </c>
      <c r="G757" s="34" t="s">
        <v>39</v>
      </c>
      <c r="H757" s="34" t="s">
        <v>709</v>
      </c>
      <c r="I757" s="34" t="s">
        <v>456</v>
      </c>
      <c r="J757" s="34" t="s">
        <v>92</v>
      </c>
      <c r="K757" s="12" t="s">
        <v>2311</v>
      </c>
      <c r="L757" s="96" t="s">
        <v>27</v>
      </c>
      <c r="M757" s="26" t="s">
        <v>857</v>
      </c>
      <c r="N757" s="34" t="s">
        <v>858</v>
      </c>
      <c r="O757" s="34" t="s">
        <v>26</v>
      </c>
      <c r="P757" s="34" t="s">
        <v>712</v>
      </c>
      <c r="Q757" s="96" t="s">
        <v>713</v>
      </c>
      <c r="R757" s="63">
        <v>1.5</v>
      </c>
      <c r="U757" s="96" t="s">
        <v>149</v>
      </c>
      <c r="V757" s="5" t="s">
        <v>53</v>
      </c>
      <c r="W757" s="355">
        <v>84.717985499999998</v>
      </c>
      <c r="X757" s="355">
        <v>55.708452000000001</v>
      </c>
      <c r="Y757" s="402">
        <f t="shared" si="28"/>
        <v>0</v>
      </c>
      <c r="Z757" s="355" t="s">
        <v>1925</v>
      </c>
      <c r="AA757" s="105">
        <v>1.5</v>
      </c>
    </row>
    <row r="758" spans="1:68" s="355" customFormat="1" ht="81" customHeight="1">
      <c r="A758" s="6" t="s">
        <v>706</v>
      </c>
      <c r="B758" s="5" t="s">
        <v>707</v>
      </c>
      <c r="C758" s="5" t="s">
        <v>1901</v>
      </c>
      <c r="D758" s="5">
        <v>29</v>
      </c>
      <c r="E758" s="5">
        <v>64</v>
      </c>
      <c r="F758" s="5">
        <v>6.7</v>
      </c>
      <c r="G758" s="34" t="s">
        <v>39</v>
      </c>
      <c r="H758" s="34" t="s">
        <v>709</v>
      </c>
      <c r="I758" s="34" t="s">
        <v>456</v>
      </c>
      <c r="J758" s="34" t="s">
        <v>92</v>
      </c>
      <c r="K758" s="12" t="s">
        <v>2311</v>
      </c>
      <c r="L758" s="96" t="s">
        <v>27</v>
      </c>
      <c r="M758" s="26" t="s">
        <v>857</v>
      </c>
      <c r="N758" s="34" t="s">
        <v>858</v>
      </c>
      <c r="O758" s="34" t="s">
        <v>26</v>
      </c>
      <c r="P758" s="34" t="s">
        <v>712</v>
      </c>
      <c r="Q758" s="96" t="s">
        <v>713</v>
      </c>
      <c r="R758" s="63">
        <v>6.7</v>
      </c>
      <c r="U758" s="96" t="s">
        <v>149</v>
      </c>
      <c r="V758" s="5" t="s">
        <v>53</v>
      </c>
      <c r="W758" s="355">
        <v>84.912306400000006</v>
      </c>
      <c r="X758" s="355">
        <v>55.886096299999998</v>
      </c>
      <c r="Y758" s="402">
        <f t="shared" si="28"/>
        <v>0</v>
      </c>
      <c r="Z758" s="403" t="s">
        <v>1903</v>
      </c>
      <c r="AA758" s="105">
        <v>6.7</v>
      </c>
    </row>
    <row r="759" spans="1:68" s="352" customFormat="1" ht="81" customHeight="1">
      <c r="A759" s="51" t="s">
        <v>706</v>
      </c>
      <c r="B759" s="47" t="s">
        <v>859</v>
      </c>
      <c r="C759" s="47" t="s">
        <v>862</v>
      </c>
      <c r="D759" s="47">
        <v>46</v>
      </c>
      <c r="E759" s="47">
        <v>9</v>
      </c>
      <c r="F759" s="47">
        <v>5.5</v>
      </c>
      <c r="G759" s="348" t="s">
        <v>39</v>
      </c>
      <c r="H759" s="348" t="s">
        <v>709</v>
      </c>
      <c r="I759" s="348" t="s">
        <v>456</v>
      </c>
      <c r="J759" s="348" t="s">
        <v>92</v>
      </c>
      <c r="K759" s="48" t="s">
        <v>2311</v>
      </c>
      <c r="L759" s="702" t="s">
        <v>27</v>
      </c>
      <c r="M759" s="54" t="s">
        <v>857</v>
      </c>
      <c r="N759" s="348" t="s">
        <v>858</v>
      </c>
      <c r="O759" s="348" t="s">
        <v>26</v>
      </c>
      <c r="P759" s="348" t="s">
        <v>712</v>
      </c>
      <c r="Q759" s="702" t="s">
        <v>713</v>
      </c>
      <c r="R759" s="352">
        <v>5.5</v>
      </c>
      <c r="U759" s="702" t="s">
        <v>149</v>
      </c>
      <c r="V759" s="703" t="s">
        <v>53</v>
      </c>
      <c r="W759" s="352">
        <v>85.371077</v>
      </c>
      <c r="X759" s="352">
        <v>55.334482000000001</v>
      </c>
      <c r="Y759" s="405">
        <f t="shared" si="28"/>
        <v>1.9000000000000128E-3</v>
      </c>
      <c r="Z759" s="407" t="s">
        <v>1910</v>
      </c>
      <c r="AA759" s="347">
        <v>5.4981</v>
      </c>
    </row>
    <row r="760" spans="1:68" s="355" customFormat="1" ht="81" customHeight="1">
      <c r="A760" s="6" t="s">
        <v>706</v>
      </c>
      <c r="B760" s="5" t="s">
        <v>859</v>
      </c>
      <c r="C760" s="5" t="s">
        <v>859</v>
      </c>
      <c r="D760" s="5">
        <v>55</v>
      </c>
      <c r="E760" s="5">
        <v>68</v>
      </c>
      <c r="F760" s="5">
        <v>3</v>
      </c>
      <c r="G760" s="34" t="s">
        <v>39</v>
      </c>
      <c r="H760" s="34" t="s">
        <v>709</v>
      </c>
      <c r="I760" s="34" t="s">
        <v>456</v>
      </c>
      <c r="J760" s="34" t="s">
        <v>92</v>
      </c>
      <c r="K760" s="12" t="s">
        <v>2311</v>
      </c>
      <c r="L760" s="34" t="s">
        <v>27</v>
      </c>
      <c r="M760" s="26" t="s">
        <v>857</v>
      </c>
      <c r="N760" s="34" t="s">
        <v>858</v>
      </c>
      <c r="O760" s="34" t="s">
        <v>26</v>
      </c>
      <c r="P760" s="34" t="s">
        <v>712</v>
      </c>
      <c r="Q760" s="34" t="s">
        <v>713</v>
      </c>
      <c r="R760" s="355">
        <v>3</v>
      </c>
      <c r="U760" s="34" t="s">
        <v>149</v>
      </c>
      <c r="V760" s="5" t="s">
        <v>53</v>
      </c>
      <c r="W760" s="355">
        <v>85.340278999999995</v>
      </c>
      <c r="X760" s="355">
        <v>55.312224999999998</v>
      </c>
      <c r="Y760" s="402">
        <f t="shared" si="28"/>
        <v>0</v>
      </c>
      <c r="Z760" s="409" t="s">
        <v>1912</v>
      </c>
      <c r="AA760" s="105">
        <v>3</v>
      </c>
    </row>
    <row r="761" spans="1:68" s="355" customFormat="1" ht="81" customHeight="1">
      <c r="A761" s="6" t="s">
        <v>706</v>
      </c>
      <c r="B761" s="5" t="s">
        <v>859</v>
      </c>
      <c r="C761" s="5" t="s">
        <v>859</v>
      </c>
      <c r="D761" s="5">
        <v>58</v>
      </c>
      <c r="E761" s="5">
        <v>15</v>
      </c>
      <c r="F761" s="5">
        <v>5.03</v>
      </c>
      <c r="G761" s="34" t="s">
        <v>39</v>
      </c>
      <c r="H761" s="34" t="s">
        <v>709</v>
      </c>
      <c r="I761" s="34" t="s">
        <v>456</v>
      </c>
      <c r="J761" s="34" t="s">
        <v>92</v>
      </c>
      <c r="K761" s="12" t="s">
        <v>2311</v>
      </c>
      <c r="L761" s="34" t="s">
        <v>27</v>
      </c>
      <c r="M761" s="26" t="s">
        <v>857</v>
      </c>
      <c r="N761" s="34" t="s">
        <v>858</v>
      </c>
      <c r="O761" s="34" t="s">
        <v>26</v>
      </c>
      <c r="P761" s="34" t="s">
        <v>712</v>
      </c>
      <c r="Q761" s="34" t="s">
        <v>713</v>
      </c>
      <c r="R761" s="355">
        <v>5.03</v>
      </c>
      <c r="U761" s="34" t="s">
        <v>149</v>
      </c>
      <c r="V761" s="5" t="s">
        <v>53</v>
      </c>
      <c r="Y761" s="402">
        <f t="shared" si="28"/>
        <v>0</v>
      </c>
      <c r="Z761" s="403" t="s">
        <v>1904</v>
      </c>
      <c r="AA761" s="105">
        <v>5.03</v>
      </c>
    </row>
    <row r="762" spans="1:68" s="355" customFormat="1" ht="81" customHeight="1">
      <c r="A762" s="6" t="s">
        <v>706</v>
      </c>
      <c r="B762" s="5" t="s">
        <v>862</v>
      </c>
      <c r="C762" s="5" t="s">
        <v>1898</v>
      </c>
      <c r="D762" s="5">
        <v>2</v>
      </c>
      <c r="E762" s="5">
        <v>19.23</v>
      </c>
      <c r="F762" s="5">
        <v>3.8</v>
      </c>
      <c r="G762" s="34" t="s">
        <v>39</v>
      </c>
      <c r="H762" s="34" t="s">
        <v>709</v>
      </c>
      <c r="I762" s="34" t="s">
        <v>456</v>
      </c>
      <c r="J762" s="34" t="s">
        <v>92</v>
      </c>
      <c r="K762" s="12" t="s">
        <v>2311</v>
      </c>
      <c r="L762" s="355" t="s">
        <v>27</v>
      </c>
      <c r="M762" s="26" t="s">
        <v>857</v>
      </c>
      <c r="N762" s="34" t="s">
        <v>858</v>
      </c>
      <c r="O762" s="34" t="s">
        <v>26</v>
      </c>
      <c r="P762" s="34" t="s">
        <v>712</v>
      </c>
      <c r="Q762" s="355" t="s">
        <v>713</v>
      </c>
      <c r="R762" s="63">
        <v>3.8</v>
      </c>
      <c r="U762" s="355" t="s">
        <v>149</v>
      </c>
      <c r="V762" s="5" t="s">
        <v>53</v>
      </c>
      <c r="W762" s="355">
        <v>84.890327999999997</v>
      </c>
      <c r="X762" s="355">
        <v>55.631551999999999</v>
      </c>
      <c r="Y762" s="402">
        <f t="shared" si="28"/>
        <v>0</v>
      </c>
      <c r="Z762" s="409" t="s">
        <v>1911</v>
      </c>
      <c r="AA762" s="105">
        <v>3.8</v>
      </c>
    </row>
    <row r="763" spans="1:68" s="352" customFormat="1" ht="81" customHeight="1">
      <c r="A763" s="51" t="s">
        <v>706</v>
      </c>
      <c r="B763" s="47" t="s">
        <v>862</v>
      </c>
      <c r="C763" s="47" t="s">
        <v>1413</v>
      </c>
      <c r="D763" s="47">
        <v>2</v>
      </c>
      <c r="E763" s="47">
        <v>40</v>
      </c>
      <c r="F763" s="47">
        <v>1.95</v>
      </c>
      <c r="G763" s="348" t="s">
        <v>39</v>
      </c>
      <c r="H763" s="348" t="s">
        <v>709</v>
      </c>
      <c r="I763" s="348" t="s">
        <v>456</v>
      </c>
      <c r="J763" s="348" t="s">
        <v>92</v>
      </c>
      <c r="K763" s="48" t="s">
        <v>2311</v>
      </c>
      <c r="L763" s="352" t="s">
        <v>27</v>
      </c>
      <c r="M763" s="54" t="s">
        <v>857</v>
      </c>
      <c r="N763" s="348" t="s">
        <v>858</v>
      </c>
      <c r="O763" s="348" t="s">
        <v>26</v>
      </c>
      <c r="P763" s="348" t="s">
        <v>712</v>
      </c>
      <c r="Q763" s="352" t="s">
        <v>713</v>
      </c>
      <c r="R763" s="395">
        <v>1.95</v>
      </c>
      <c r="S763" s="352" t="s">
        <v>744</v>
      </c>
      <c r="U763" s="352" t="s">
        <v>149</v>
      </c>
      <c r="V763" s="352" t="s">
        <v>53</v>
      </c>
      <c r="W763" s="352">
        <v>84.816466000000005</v>
      </c>
      <c r="X763" s="352">
        <v>55.516576999999998</v>
      </c>
      <c r="Y763" s="405">
        <f t="shared" si="28"/>
        <v>4.4399999999999995E-2</v>
      </c>
      <c r="Z763" s="406" t="s">
        <v>1927</v>
      </c>
      <c r="AA763" s="347">
        <v>1.879</v>
      </c>
      <c r="AB763" s="352" t="s">
        <v>1909</v>
      </c>
      <c r="AC763" s="352">
        <v>2.6599999999999999E-2</v>
      </c>
    </row>
    <row r="764" spans="1:68" s="355" customFormat="1" ht="81" customHeight="1">
      <c r="A764" s="6" t="s">
        <v>706</v>
      </c>
      <c r="B764" s="34" t="s">
        <v>862</v>
      </c>
      <c r="C764" s="34" t="s">
        <v>1898</v>
      </c>
      <c r="D764" s="34">
        <v>3</v>
      </c>
      <c r="E764" s="34">
        <v>3</v>
      </c>
      <c r="F764" s="5">
        <v>3.45</v>
      </c>
      <c r="G764" s="34" t="s">
        <v>39</v>
      </c>
      <c r="H764" s="34" t="s">
        <v>709</v>
      </c>
      <c r="I764" s="34" t="s">
        <v>456</v>
      </c>
      <c r="J764" s="34" t="s">
        <v>92</v>
      </c>
      <c r="K764" s="12" t="s">
        <v>2311</v>
      </c>
      <c r="L764" s="355" t="s">
        <v>27</v>
      </c>
      <c r="M764" s="26" t="s">
        <v>857</v>
      </c>
      <c r="N764" s="34" t="s">
        <v>858</v>
      </c>
      <c r="O764" s="34" t="s">
        <v>26</v>
      </c>
      <c r="P764" s="34" t="s">
        <v>712</v>
      </c>
      <c r="Q764" s="355" t="s">
        <v>713</v>
      </c>
      <c r="R764" s="63">
        <v>3.45</v>
      </c>
      <c r="U764" s="355" t="s">
        <v>149</v>
      </c>
      <c r="V764" s="355" t="s">
        <v>53</v>
      </c>
      <c r="W764" s="355">
        <v>84.883474000000007</v>
      </c>
      <c r="X764" s="355">
        <v>55.626398999999999</v>
      </c>
      <c r="Y764" s="402">
        <f t="shared" si="28"/>
        <v>0</v>
      </c>
      <c r="Z764" s="408" t="s">
        <v>1913</v>
      </c>
      <c r="AA764" s="105">
        <v>3.45</v>
      </c>
    </row>
    <row r="765" spans="1:68" s="355" customFormat="1" ht="81" customHeight="1">
      <c r="A765" s="6" t="s">
        <v>706</v>
      </c>
      <c r="B765" s="5" t="s">
        <v>862</v>
      </c>
      <c r="C765" s="5" t="s">
        <v>1413</v>
      </c>
      <c r="D765" s="5">
        <v>14</v>
      </c>
      <c r="E765" s="5">
        <v>31.32</v>
      </c>
      <c r="F765" s="5">
        <v>10</v>
      </c>
      <c r="G765" s="34" t="s">
        <v>39</v>
      </c>
      <c r="H765" s="34" t="s">
        <v>709</v>
      </c>
      <c r="I765" s="34" t="s">
        <v>456</v>
      </c>
      <c r="J765" s="34" t="s">
        <v>92</v>
      </c>
      <c r="K765" s="12" t="s">
        <v>2311</v>
      </c>
      <c r="L765" s="355" t="s">
        <v>27</v>
      </c>
      <c r="M765" s="26" t="s">
        <v>857</v>
      </c>
      <c r="N765" s="34" t="s">
        <v>858</v>
      </c>
      <c r="O765" s="34" t="s">
        <v>26</v>
      </c>
      <c r="P765" s="34" t="s">
        <v>712</v>
      </c>
      <c r="Q765" s="355" t="s">
        <v>713</v>
      </c>
      <c r="R765" s="63">
        <v>10</v>
      </c>
      <c r="U765" s="355" t="s">
        <v>149</v>
      </c>
      <c r="V765" s="355" t="s">
        <v>53</v>
      </c>
      <c r="W765" s="355">
        <v>85.068072000000001</v>
      </c>
      <c r="X765" s="355">
        <v>55.455711000000001</v>
      </c>
      <c r="Y765" s="402">
        <f t="shared" si="28"/>
        <v>0</v>
      </c>
      <c r="Z765" s="404" t="s">
        <v>1910</v>
      </c>
      <c r="AA765" s="105">
        <v>10</v>
      </c>
    </row>
    <row r="766" spans="1:68" s="307" customFormat="1" ht="81" customHeight="1">
      <c r="A766" s="243" t="s">
        <v>706</v>
      </c>
      <c r="B766" s="375" t="s">
        <v>869</v>
      </c>
      <c r="C766" s="375" t="s">
        <v>1806</v>
      </c>
      <c r="D766" s="375">
        <v>17</v>
      </c>
      <c r="E766" s="375">
        <v>17</v>
      </c>
      <c r="F766" s="375">
        <v>4</v>
      </c>
      <c r="G766" s="419" t="s">
        <v>39</v>
      </c>
      <c r="H766" s="419" t="s">
        <v>709</v>
      </c>
      <c r="I766" s="419" t="s">
        <v>456</v>
      </c>
      <c r="J766" s="419" t="s">
        <v>92</v>
      </c>
      <c r="K766" s="137" t="s">
        <v>2311</v>
      </c>
      <c r="L766" s="524" t="s">
        <v>27</v>
      </c>
      <c r="M766" s="376" t="s">
        <v>857</v>
      </c>
      <c r="N766" s="419" t="s">
        <v>858</v>
      </c>
      <c r="O766" s="419" t="s">
        <v>26</v>
      </c>
      <c r="P766" s="419" t="s">
        <v>712</v>
      </c>
      <c r="Q766" s="524" t="s">
        <v>713</v>
      </c>
      <c r="R766" s="524">
        <v>4</v>
      </c>
      <c r="S766" s="524"/>
      <c r="T766" s="524"/>
      <c r="U766" s="524" t="s">
        <v>149</v>
      </c>
      <c r="V766" s="525" t="s">
        <v>53</v>
      </c>
      <c r="W766" s="525">
        <v>84.993570000000005</v>
      </c>
      <c r="X766" s="525">
        <v>55.263142000000002</v>
      </c>
      <c r="Y766" s="552">
        <f t="shared" si="28"/>
        <v>4</v>
      </c>
      <c r="Z766" s="525"/>
      <c r="AA766" s="112"/>
      <c r="AB766" s="525" t="s">
        <v>2155</v>
      </c>
      <c r="AC766" s="525"/>
      <c r="AD766" s="525"/>
      <c r="AE766" s="525"/>
      <c r="AF766" s="525"/>
      <c r="AG766" s="525"/>
      <c r="AH766" s="525"/>
      <c r="AI766" s="525"/>
      <c r="AJ766" s="525"/>
      <c r="AK766" s="525"/>
      <c r="AL766" s="525"/>
      <c r="AM766" s="525"/>
      <c r="AN766" s="525"/>
      <c r="AO766" s="525"/>
      <c r="AP766" s="525"/>
      <c r="AQ766" s="525"/>
      <c r="AR766" s="525"/>
      <c r="AS766" s="525"/>
      <c r="AT766" s="525"/>
      <c r="AU766" s="525"/>
      <c r="AV766" s="525"/>
      <c r="AW766" s="525"/>
      <c r="AX766" s="525"/>
      <c r="AY766" s="525"/>
      <c r="AZ766" s="525"/>
      <c r="BA766" s="525"/>
      <c r="BB766" s="525"/>
      <c r="BC766" s="525"/>
      <c r="BD766" s="525"/>
      <c r="BE766" s="525"/>
      <c r="BF766" s="525"/>
      <c r="BG766" s="525"/>
      <c r="BH766" s="525"/>
      <c r="BI766" s="525"/>
      <c r="BJ766" s="525"/>
      <c r="BK766" s="525"/>
      <c r="BL766" s="525"/>
      <c r="BM766" s="525"/>
      <c r="BN766" s="525"/>
      <c r="BO766" s="525"/>
      <c r="BP766" s="525"/>
    </row>
    <row r="767" spans="1:68" s="307" customFormat="1" ht="81" customHeight="1">
      <c r="A767" s="243" t="s">
        <v>706</v>
      </c>
      <c r="B767" s="375" t="s">
        <v>869</v>
      </c>
      <c r="C767" s="375" t="s">
        <v>1806</v>
      </c>
      <c r="D767" s="375">
        <v>10</v>
      </c>
      <c r="E767" s="375">
        <v>60</v>
      </c>
      <c r="F767" s="375">
        <v>3.2</v>
      </c>
      <c r="G767" s="419" t="s">
        <v>39</v>
      </c>
      <c r="H767" s="419" t="s">
        <v>709</v>
      </c>
      <c r="I767" s="419" t="s">
        <v>456</v>
      </c>
      <c r="J767" s="419" t="s">
        <v>92</v>
      </c>
      <c r="K767" s="137" t="s">
        <v>2311</v>
      </c>
      <c r="L767" s="524" t="s">
        <v>27</v>
      </c>
      <c r="M767" s="376" t="s">
        <v>857</v>
      </c>
      <c r="N767" s="419" t="s">
        <v>720</v>
      </c>
      <c r="O767" s="419" t="s">
        <v>26</v>
      </c>
      <c r="P767" s="419" t="s">
        <v>712</v>
      </c>
      <c r="Q767" s="524" t="s">
        <v>713</v>
      </c>
      <c r="R767" s="525">
        <v>3.2</v>
      </c>
      <c r="S767" s="525"/>
      <c r="T767" s="525"/>
      <c r="U767" s="524" t="s">
        <v>149</v>
      </c>
      <c r="V767" s="525" t="s">
        <v>53</v>
      </c>
      <c r="W767" s="525">
        <v>84.975892999999999</v>
      </c>
      <c r="X767" s="525">
        <v>55.329053999999999</v>
      </c>
      <c r="Y767" s="552">
        <f t="shared" si="28"/>
        <v>3.2</v>
      </c>
      <c r="Z767" s="525"/>
      <c r="AA767" s="526"/>
      <c r="AB767" s="525"/>
      <c r="AC767" s="525"/>
      <c r="AD767" s="525"/>
      <c r="AE767" s="525"/>
      <c r="AF767" s="525"/>
      <c r="AG767" s="525"/>
      <c r="AH767" s="525"/>
      <c r="AI767" s="525"/>
      <c r="AJ767" s="525"/>
      <c r="AK767" s="525"/>
      <c r="AL767" s="525"/>
      <c r="AM767" s="525"/>
      <c r="AN767" s="525"/>
      <c r="AO767" s="525"/>
      <c r="AP767" s="525"/>
      <c r="AQ767" s="525"/>
      <c r="AR767" s="525"/>
      <c r="AS767" s="525"/>
      <c r="AT767" s="525"/>
      <c r="AU767" s="525"/>
      <c r="AV767" s="525"/>
      <c r="AW767" s="525"/>
      <c r="AX767" s="525"/>
      <c r="AY767" s="525"/>
      <c r="AZ767" s="525"/>
      <c r="BA767" s="525"/>
      <c r="BB767" s="525"/>
      <c r="BC767" s="525"/>
      <c r="BD767" s="525"/>
      <c r="BE767" s="525"/>
      <c r="BF767" s="525"/>
      <c r="BG767" s="525"/>
      <c r="BH767" s="525"/>
      <c r="BI767" s="525"/>
      <c r="BJ767" s="525"/>
      <c r="BK767" s="525"/>
      <c r="BL767" s="525"/>
      <c r="BM767" s="525"/>
      <c r="BN767" s="525"/>
      <c r="BO767" s="525"/>
      <c r="BP767" s="525"/>
    </row>
    <row r="768" spans="1:68" s="307" customFormat="1" ht="81" customHeight="1">
      <c r="A768" s="243" t="s">
        <v>706</v>
      </c>
      <c r="B768" s="375" t="s">
        <v>869</v>
      </c>
      <c r="C768" s="375" t="s">
        <v>1806</v>
      </c>
      <c r="D768" s="375">
        <v>60</v>
      </c>
      <c r="E768" s="375">
        <v>67</v>
      </c>
      <c r="F768" s="375">
        <v>3.8</v>
      </c>
      <c r="G768" s="419" t="s">
        <v>39</v>
      </c>
      <c r="H768" s="419" t="s">
        <v>709</v>
      </c>
      <c r="I768" s="419" t="s">
        <v>456</v>
      </c>
      <c r="J768" s="419" t="s">
        <v>92</v>
      </c>
      <c r="K768" s="137" t="s">
        <v>2311</v>
      </c>
      <c r="L768" s="524" t="s">
        <v>27</v>
      </c>
      <c r="M768" s="376" t="s">
        <v>857</v>
      </c>
      <c r="N768" s="419" t="s">
        <v>1808</v>
      </c>
      <c r="O768" s="419" t="s">
        <v>26</v>
      </c>
      <c r="P768" s="419" t="s">
        <v>712</v>
      </c>
      <c r="Q768" s="524" t="s">
        <v>713</v>
      </c>
      <c r="R768" s="525">
        <v>3.8</v>
      </c>
      <c r="S768" s="525"/>
      <c r="T768" s="525"/>
      <c r="U768" s="524" t="s">
        <v>149</v>
      </c>
      <c r="V768" s="525" t="s">
        <v>53</v>
      </c>
      <c r="W768" s="525">
        <v>85.270059000000003</v>
      </c>
      <c r="X768" s="525">
        <v>55.271054999999997</v>
      </c>
      <c r="Y768" s="552">
        <f t="shared" si="28"/>
        <v>3.8</v>
      </c>
      <c r="Z768" s="525"/>
      <c r="AA768" s="526"/>
      <c r="AB768" s="525"/>
      <c r="AC768" s="525"/>
      <c r="AD768" s="525"/>
      <c r="AE768" s="525"/>
      <c r="AF768" s="525"/>
      <c r="AG768" s="525"/>
      <c r="AH768" s="525"/>
      <c r="AI768" s="525"/>
      <c r="AJ768" s="525"/>
      <c r="AK768" s="525"/>
      <c r="AL768" s="525"/>
      <c r="AM768" s="525"/>
      <c r="AN768" s="525"/>
      <c r="AO768" s="525"/>
      <c r="AP768" s="525"/>
      <c r="AQ768" s="525"/>
      <c r="AR768" s="525"/>
      <c r="AS768" s="525"/>
      <c r="AT768" s="525"/>
      <c r="AU768" s="525"/>
      <c r="AV768" s="525"/>
      <c r="AW768" s="525"/>
      <c r="AX768" s="525"/>
      <c r="AY768" s="525"/>
      <c r="AZ768" s="525"/>
      <c r="BA768" s="525"/>
      <c r="BB768" s="525"/>
      <c r="BC768" s="525"/>
      <c r="BD768" s="525"/>
      <c r="BE768" s="525"/>
      <c r="BF768" s="525"/>
      <c r="BG768" s="525"/>
      <c r="BH768" s="525"/>
      <c r="BI768" s="525"/>
      <c r="BJ768" s="525"/>
      <c r="BK768" s="525"/>
      <c r="BL768" s="525"/>
      <c r="BM768" s="525"/>
      <c r="BN768" s="525"/>
      <c r="BO768" s="525"/>
      <c r="BP768" s="525"/>
    </row>
    <row r="769" spans="1:16351" s="307" customFormat="1" ht="81" customHeight="1">
      <c r="A769" s="243" t="s">
        <v>706</v>
      </c>
      <c r="B769" s="375" t="s">
        <v>869</v>
      </c>
      <c r="C769" s="375" t="s">
        <v>1806</v>
      </c>
      <c r="D769" s="375">
        <v>16</v>
      </c>
      <c r="E769" s="375">
        <v>29</v>
      </c>
      <c r="F769" s="375">
        <v>4</v>
      </c>
      <c r="G769" s="419" t="s">
        <v>39</v>
      </c>
      <c r="H769" s="419" t="s">
        <v>709</v>
      </c>
      <c r="I769" s="419" t="s">
        <v>456</v>
      </c>
      <c r="J769" s="419" t="s">
        <v>92</v>
      </c>
      <c r="K769" s="137" t="s">
        <v>2311</v>
      </c>
      <c r="L769" s="524" t="s">
        <v>27</v>
      </c>
      <c r="M769" s="376" t="s">
        <v>857</v>
      </c>
      <c r="N769" s="419" t="s">
        <v>1808</v>
      </c>
      <c r="O769" s="419" t="s">
        <v>26</v>
      </c>
      <c r="P769" s="419" t="s">
        <v>712</v>
      </c>
      <c r="Q769" s="524" t="s">
        <v>713</v>
      </c>
      <c r="R769" s="525">
        <v>4</v>
      </c>
      <c r="S769" s="525"/>
      <c r="T769" s="525"/>
      <c r="U769" s="524" t="s">
        <v>149</v>
      </c>
      <c r="V769" s="525" t="s">
        <v>53</v>
      </c>
      <c r="W769" s="525">
        <v>84.929362999999995</v>
      </c>
      <c r="X769" s="525">
        <v>55.241942999999999</v>
      </c>
      <c r="Y769" s="552">
        <f t="shared" si="28"/>
        <v>4</v>
      </c>
      <c r="Z769" s="525"/>
      <c r="AA769" s="526"/>
      <c r="AB769" s="525"/>
      <c r="AC769" s="525"/>
      <c r="AD769" s="525"/>
      <c r="AE769" s="525"/>
      <c r="AF769" s="525"/>
      <c r="AG769" s="525"/>
      <c r="AH769" s="525"/>
      <c r="AI769" s="525"/>
      <c r="AJ769" s="525"/>
      <c r="AK769" s="525"/>
      <c r="AL769" s="525"/>
      <c r="AM769" s="525"/>
      <c r="AN769" s="525"/>
      <c r="AO769" s="525"/>
      <c r="AP769" s="525"/>
      <c r="AQ769" s="525"/>
      <c r="AR769" s="525"/>
      <c r="AS769" s="525"/>
      <c r="AT769" s="525"/>
      <c r="AU769" s="525"/>
      <c r="AV769" s="525"/>
      <c r="AW769" s="525"/>
      <c r="AX769" s="525"/>
      <c r="AY769" s="525"/>
      <c r="AZ769" s="525"/>
      <c r="BA769" s="525"/>
      <c r="BB769" s="525"/>
      <c r="BC769" s="525"/>
      <c r="BD769" s="525"/>
      <c r="BE769" s="525"/>
      <c r="BF769" s="525"/>
      <c r="BG769" s="525"/>
      <c r="BH769" s="525"/>
      <c r="BI769" s="525"/>
      <c r="BJ769" s="525"/>
      <c r="BK769" s="525"/>
      <c r="BL769" s="525"/>
      <c r="BM769" s="525"/>
      <c r="BN769" s="525"/>
      <c r="BO769" s="525"/>
      <c r="BP769" s="525"/>
    </row>
    <row r="770" spans="1:16351" s="307" customFormat="1" ht="81" customHeight="1">
      <c r="A770" s="243" t="s">
        <v>706</v>
      </c>
      <c r="B770" s="375" t="s">
        <v>869</v>
      </c>
      <c r="C770" s="375" t="s">
        <v>860</v>
      </c>
      <c r="D770" s="375">
        <v>13</v>
      </c>
      <c r="E770" s="375">
        <v>21</v>
      </c>
      <c r="F770" s="375">
        <v>1</v>
      </c>
      <c r="G770" s="419" t="s">
        <v>39</v>
      </c>
      <c r="H770" s="419" t="s">
        <v>709</v>
      </c>
      <c r="I770" s="419" t="s">
        <v>456</v>
      </c>
      <c r="J770" s="419" t="s">
        <v>92</v>
      </c>
      <c r="K770" s="137" t="s">
        <v>2311</v>
      </c>
      <c r="L770" s="524" t="s">
        <v>27</v>
      </c>
      <c r="M770" s="376" t="s">
        <v>857</v>
      </c>
      <c r="N770" s="419" t="s">
        <v>2156</v>
      </c>
      <c r="O770" s="419" t="s">
        <v>26</v>
      </c>
      <c r="P770" s="419" t="s">
        <v>712</v>
      </c>
      <c r="Q770" s="524" t="s">
        <v>713</v>
      </c>
      <c r="R770" s="525">
        <v>1</v>
      </c>
      <c r="S770" s="525"/>
      <c r="T770" s="525"/>
      <c r="U770" s="524" t="s">
        <v>149</v>
      </c>
      <c r="V770" s="525" t="s">
        <v>53</v>
      </c>
      <c r="W770" s="525">
        <v>85.313068999999999</v>
      </c>
      <c r="X770" s="525">
        <v>55.391043000000003</v>
      </c>
      <c r="Y770" s="552">
        <f t="shared" si="28"/>
        <v>1</v>
      </c>
      <c r="Z770" s="525"/>
      <c r="AA770" s="526"/>
      <c r="AB770" s="525"/>
      <c r="AC770" s="525"/>
      <c r="AD770" s="525"/>
      <c r="AE770" s="525"/>
      <c r="AF770" s="525"/>
      <c r="AG770" s="525"/>
      <c r="AH770" s="525"/>
      <c r="AI770" s="525"/>
      <c r="AJ770" s="525"/>
      <c r="AK770" s="525"/>
      <c r="AL770" s="525"/>
      <c r="AM770" s="525"/>
      <c r="AN770" s="525"/>
      <c r="AO770" s="525"/>
      <c r="AP770" s="525"/>
      <c r="AQ770" s="525"/>
      <c r="AR770" s="525"/>
      <c r="AS770" s="525"/>
      <c r="AT770" s="525"/>
      <c r="AU770" s="525"/>
      <c r="AV770" s="525"/>
      <c r="AW770" s="525"/>
      <c r="AX770" s="525"/>
      <c r="AY770" s="525"/>
      <c r="AZ770" s="525"/>
      <c r="BA770" s="525"/>
      <c r="BB770" s="525"/>
      <c r="BC770" s="525"/>
      <c r="BD770" s="525"/>
      <c r="BE770" s="525"/>
      <c r="BF770" s="525"/>
      <c r="BG770" s="525"/>
      <c r="BH770" s="525"/>
      <c r="BI770" s="525"/>
      <c r="BJ770" s="525"/>
      <c r="BK770" s="525"/>
      <c r="BL770" s="525"/>
      <c r="BM770" s="525"/>
      <c r="BN770" s="525"/>
      <c r="BO770" s="525"/>
      <c r="BP770" s="525"/>
    </row>
    <row r="771" spans="1:16351" s="116" customFormat="1" ht="78.75" customHeight="1">
      <c r="A771" s="6" t="s">
        <v>741</v>
      </c>
      <c r="B771" s="5" t="s">
        <v>742</v>
      </c>
      <c r="C771" s="5" t="s">
        <v>53</v>
      </c>
      <c r="D771" s="5">
        <v>75</v>
      </c>
      <c r="E771" s="5" t="s">
        <v>994</v>
      </c>
      <c r="F771" s="5">
        <v>39</v>
      </c>
      <c r="G771" s="5" t="s">
        <v>66</v>
      </c>
      <c r="H771" s="5" t="s">
        <v>59</v>
      </c>
      <c r="I771" s="5" t="s">
        <v>55</v>
      </c>
      <c r="J771" s="5" t="s">
        <v>35</v>
      </c>
      <c r="K771" s="21" t="s">
        <v>2323</v>
      </c>
      <c r="L771" s="5" t="s">
        <v>36</v>
      </c>
      <c r="M771" s="5" t="s">
        <v>228</v>
      </c>
      <c r="N771" s="5" t="s">
        <v>995</v>
      </c>
      <c r="O771" s="5" t="s">
        <v>26</v>
      </c>
      <c r="P771" s="5" t="s">
        <v>23</v>
      </c>
      <c r="Q771" s="5" t="s">
        <v>8</v>
      </c>
      <c r="R771" s="5">
        <v>39</v>
      </c>
      <c r="S771" s="5" t="s">
        <v>996</v>
      </c>
      <c r="T771" s="5">
        <v>39</v>
      </c>
      <c r="U771" s="5" t="s">
        <v>727</v>
      </c>
      <c r="V771" s="5" t="s">
        <v>53</v>
      </c>
      <c r="W771" s="5" t="s">
        <v>1068</v>
      </c>
      <c r="X771" s="5" t="s">
        <v>1069</v>
      </c>
      <c r="Y771" s="59">
        <f t="shared" si="28"/>
        <v>0</v>
      </c>
      <c r="Z771" s="17" t="s">
        <v>1260</v>
      </c>
      <c r="AA771" s="17">
        <v>39</v>
      </c>
      <c r="AB771" s="17"/>
      <c r="AC771" s="17"/>
      <c r="AD771" s="17"/>
      <c r="AE771" s="17"/>
      <c r="AF771" s="17"/>
      <c r="AG771" s="17"/>
    </row>
    <row r="772" spans="1:16351" s="116" customFormat="1" ht="78.75" customHeight="1">
      <c r="A772" s="6" t="s">
        <v>741</v>
      </c>
      <c r="B772" s="5" t="s">
        <v>742</v>
      </c>
      <c r="C772" s="5" t="s">
        <v>53</v>
      </c>
      <c r="D772" s="5">
        <v>75</v>
      </c>
      <c r="E772" s="5" t="s">
        <v>997</v>
      </c>
      <c r="F772" s="5">
        <v>11.190200000000001</v>
      </c>
      <c r="G772" s="5" t="s">
        <v>66</v>
      </c>
      <c r="H772" s="5" t="s">
        <v>59</v>
      </c>
      <c r="I772" s="5" t="s">
        <v>55</v>
      </c>
      <c r="J772" s="5" t="s">
        <v>35</v>
      </c>
      <c r="K772" s="21" t="s">
        <v>2323</v>
      </c>
      <c r="L772" s="5" t="s">
        <v>36</v>
      </c>
      <c r="M772" s="5" t="s">
        <v>228</v>
      </c>
      <c r="N772" s="5" t="s">
        <v>998</v>
      </c>
      <c r="O772" s="5" t="s">
        <v>26</v>
      </c>
      <c r="P772" s="5" t="s">
        <v>23</v>
      </c>
      <c r="Q772" s="5" t="s">
        <v>8</v>
      </c>
      <c r="R772" s="5">
        <v>11.190200000000001</v>
      </c>
      <c r="S772" s="5" t="s">
        <v>996</v>
      </c>
      <c r="T772" s="5">
        <v>11.190200000000001</v>
      </c>
      <c r="U772" s="34" t="s">
        <v>149</v>
      </c>
      <c r="V772" s="5" t="s">
        <v>53</v>
      </c>
      <c r="W772" s="5" t="s">
        <v>1070</v>
      </c>
      <c r="X772" s="5" t="s">
        <v>1071</v>
      </c>
      <c r="Y772" s="59">
        <f t="shared" si="28"/>
        <v>0</v>
      </c>
      <c r="Z772" s="17" t="s">
        <v>1060</v>
      </c>
      <c r="AA772" s="17">
        <v>11.190200000000001</v>
      </c>
      <c r="AB772" s="17"/>
      <c r="AC772" s="17"/>
      <c r="AD772" s="17"/>
      <c r="AE772" s="17"/>
      <c r="AF772" s="17"/>
      <c r="AG772" s="17"/>
    </row>
    <row r="773" spans="1:16351" s="116" customFormat="1" ht="81" customHeight="1">
      <c r="A773" s="67" t="s">
        <v>741</v>
      </c>
      <c r="B773" s="34" t="s">
        <v>853</v>
      </c>
      <c r="C773" s="34" t="s">
        <v>53</v>
      </c>
      <c r="D773" s="34">
        <v>34</v>
      </c>
      <c r="E773" s="34">
        <v>29</v>
      </c>
      <c r="F773" s="88">
        <v>28</v>
      </c>
      <c r="G773" s="34" t="s">
        <v>39</v>
      </c>
      <c r="H773" s="34" t="s">
        <v>34</v>
      </c>
      <c r="I773" s="34" t="s">
        <v>44</v>
      </c>
      <c r="J773" s="34" t="s">
        <v>44</v>
      </c>
      <c r="K773" s="12" t="s">
        <v>2323</v>
      </c>
      <c r="L773" s="34" t="s">
        <v>36</v>
      </c>
      <c r="M773" s="34" t="s">
        <v>854</v>
      </c>
      <c r="N773" s="34" t="s">
        <v>44</v>
      </c>
      <c r="O773" s="34" t="s">
        <v>38</v>
      </c>
      <c r="P773" s="34" t="s">
        <v>23</v>
      </c>
      <c r="Q773" s="5" t="s">
        <v>8</v>
      </c>
      <c r="R773" s="88">
        <v>28</v>
      </c>
      <c r="S773" s="5" t="s">
        <v>996</v>
      </c>
      <c r="T773" s="88">
        <v>28</v>
      </c>
      <c r="U773" s="34" t="s">
        <v>149</v>
      </c>
      <c r="V773" s="34" t="s">
        <v>53</v>
      </c>
      <c r="W773" s="84" t="s">
        <v>2277</v>
      </c>
      <c r="X773" s="5" t="s">
        <v>2278</v>
      </c>
      <c r="Y773" s="59">
        <f t="shared" si="28"/>
        <v>0</v>
      </c>
      <c r="Z773" s="87" t="s">
        <v>2175</v>
      </c>
      <c r="AA773" s="34">
        <v>28</v>
      </c>
      <c r="AB773" s="34"/>
      <c r="AC773" s="34"/>
      <c r="AD773" s="80"/>
      <c r="AE773" s="17"/>
      <c r="AF773" s="17"/>
      <c r="AG773" s="17"/>
      <c r="AH773" s="17"/>
      <c r="AI773" s="17"/>
      <c r="AJ773" s="17"/>
      <c r="AK773" s="17"/>
      <c r="AL773" s="17"/>
      <c r="AM773" s="17"/>
      <c r="AN773" s="17"/>
      <c r="AO773" s="17"/>
      <c r="AP773" s="17"/>
      <c r="AQ773" s="17"/>
      <c r="AR773" s="17"/>
      <c r="AS773" s="17"/>
      <c r="AT773" s="17"/>
      <c r="AU773" s="17"/>
      <c r="AV773" s="17"/>
      <c r="AW773" s="17"/>
      <c r="AX773" s="17"/>
      <c r="AY773" s="17"/>
      <c r="AZ773" s="17"/>
      <c r="BA773" s="17"/>
      <c r="BB773" s="17"/>
      <c r="BC773" s="17"/>
      <c r="BD773" s="17"/>
      <c r="BE773" s="17"/>
      <c r="BF773" s="17"/>
      <c r="BG773" s="17"/>
      <c r="BH773" s="17"/>
      <c r="BI773" s="17"/>
      <c r="BJ773" s="17"/>
      <c r="BK773" s="17"/>
      <c r="BL773" s="17"/>
      <c r="BM773" s="17"/>
      <c r="BN773" s="17"/>
      <c r="BO773" s="17"/>
      <c r="BP773" s="17"/>
      <c r="BQ773" s="17"/>
      <c r="BR773" s="17"/>
      <c r="BS773" s="17"/>
      <c r="BT773" s="17"/>
      <c r="BU773" s="17"/>
      <c r="BV773" s="17"/>
      <c r="BW773" s="17"/>
      <c r="BX773" s="17"/>
      <c r="BY773" s="17"/>
    </row>
    <row r="774" spans="1:16351" s="116" customFormat="1" ht="81" customHeight="1">
      <c r="A774" s="67" t="s">
        <v>741</v>
      </c>
      <c r="B774" s="34" t="s">
        <v>853</v>
      </c>
      <c r="C774" s="34" t="s">
        <v>53</v>
      </c>
      <c r="D774" s="34">
        <v>34</v>
      </c>
      <c r="E774" s="34">
        <v>43.47</v>
      </c>
      <c r="F774" s="88">
        <v>32</v>
      </c>
      <c r="G774" s="34" t="s">
        <v>66</v>
      </c>
      <c r="H774" s="34" t="s">
        <v>34</v>
      </c>
      <c r="I774" s="34" t="s">
        <v>44</v>
      </c>
      <c r="J774" s="34" t="s">
        <v>44</v>
      </c>
      <c r="K774" s="12" t="s">
        <v>2323</v>
      </c>
      <c r="L774" s="34" t="s">
        <v>36</v>
      </c>
      <c r="M774" s="34" t="s">
        <v>854</v>
      </c>
      <c r="N774" s="34" t="s">
        <v>44</v>
      </c>
      <c r="O774" s="34" t="s">
        <v>38</v>
      </c>
      <c r="P774" s="34" t="s">
        <v>23</v>
      </c>
      <c r="Q774" s="5" t="s">
        <v>8</v>
      </c>
      <c r="R774" s="88">
        <v>32</v>
      </c>
      <c r="S774" s="5" t="s">
        <v>996</v>
      </c>
      <c r="T774" s="88">
        <v>32</v>
      </c>
      <c r="U774" s="34" t="s">
        <v>149</v>
      </c>
      <c r="V774" s="34" t="s">
        <v>53</v>
      </c>
      <c r="W774" s="84" t="s">
        <v>2279</v>
      </c>
      <c r="X774" s="5" t="s">
        <v>2280</v>
      </c>
      <c r="Y774" s="59">
        <f t="shared" si="28"/>
        <v>0</v>
      </c>
      <c r="Z774" s="87" t="s">
        <v>2175</v>
      </c>
      <c r="AA774" s="34">
        <v>32</v>
      </c>
      <c r="AB774" s="80"/>
      <c r="AC774" s="80"/>
      <c r="AD774" s="80"/>
      <c r="AE774" s="17"/>
      <c r="AF774" s="17"/>
      <c r="AG774" s="17"/>
      <c r="AH774" s="17"/>
      <c r="AI774" s="17"/>
      <c r="AJ774" s="17"/>
      <c r="AK774" s="17"/>
      <c r="AL774" s="17"/>
      <c r="AM774" s="17"/>
      <c r="AN774" s="17"/>
      <c r="AO774" s="17"/>
      <c r="AP774" s="17"/>
      <c r="AQ774" s="17"/>
      <c r="AR774" s="17"/>
      <c r="AS774" s="17"/>
      <c r="AT774" s="17"/>
      <c r="AU774" s="17"/>
      <c r="AV774" s="17"/>
      <c r="AW774" s="17"/>
      <c r="AX774" s="17"/>
      <c r="AY774" s="17"/>
      <c r="AZ774" s="17"/>
      <c r="BA774" s="17"/>
      <c r="BB774" s="112"/>
      <c r="BC774" s="112"/>
      <c r="BD774" s="112"/>
      <c r="BE774" s="112"/>
      <c r="BF774" s="112"/>
      <c r="BG774" s="112"/>
      <c r="BH774" s="112"/>
      <c r="BI774" s="112"/>
      <c r="BJ774" s="112"/>
      <c r="BK774" s="112"/>
      <c r="BL774" s="112"/>
      <c r="BM774" s="112"/>
      <c r="BN774" s="112"/>
      <c r="BO774" s="112"/>
      <c r="BP774" s="112"/>
      <c r="BQ774" s="112"/>
      <c r="BR774" s="112"/>
      <c r="BS774" s="112"/>
      <c r="BT774" s="112"/>
      <c r="BU774" s="112"/>
      <c r="BV774" s="112"/>
      <c r="BW774" s="112"/>
      <c r="BX774" s="112"/>
      <c r="BY774" s="112"/>
      <c r="BZ774" s="259"/>
      <c r="CA774" s="259"/>
      <c r="CB774" s="259"/>
      <c r="CC774" s="259"/>
      <c r="CD774" s="259"/>
      <c r="CE774" s="259"/>
      <c r="CF774" s="259"/>
      <c r="CG774" s="259"/>
      <c r="CH774" s="259"/>
      <c r="CI774" s="259"/>
      <c r="CJ774" s="259"/>
      <c r="CK774" s="259"/>
      <c r="CL774" s="259"/>
      <c r="CM774" s="259"/>
      <c r="CN774" s="259"/>
      <c r="CO774" s="259"/>
      <c r="CP774" s="259"/>
      <c r="CQ774" s="259"/>
      <c r="CR774" s="259"/>
      <c r="CS774" s="259"/>
      <c r="CT774" s="259"/>
      <c r="CU774" s="259"/>
      <c r="CV774" s="259"/>
      <c r="CW774" s="259"/>
      <c r="CX774" s="259"/>
      <c r="CY774" s="259"/>
      <c r="CZ774" s="259"/>
      <c r="DA774" s="259"/>
      <c r="DB774" s="259"/>
      <c r="DC774" s="259"/>
      <c r="DD774" s="259"/>
      <c r="DE774" s="259"/>
      <c r="DF774" s="259"/>
    </row>
    <row r="775" spans="1:16351" s="116" customFormat="1" ht="81" customHeight="1">
      <c r="A775" s="67" t="s">
        <v>741</v>
      </c>
      <c r="B775" s="34" t="s">
        <v>742</v>
      </c>
      <c r="C775" s="34" t="s">
        <v>53</v>
      </c>
      <c r="D775" s="34">
        <v>78</v>
      </c>
      <c r="E775" s="34">
        <v>43</v>
      </c>
      <c r="F775" s="88">
        <v>22</v>
      </c>
      <c r="G775" s="34" t="s">
        <v>39</v>
      </c>
      <c r="H775" s="34" t="s">
        <v>34</v>
      </c>
      <c r="I775" s="34" t="s">
        <v>44</v>
      </c>
      <c r="J775" s="34" t="s">
        <v>44</v>
      </c>
      <c r="K775" s="12" t="s">
        <v>2323</v>
      </c>
      <c r="L775" s="34" t="s">
        <v>36</v>
      </c>
      <c r="M775" s="34" t="s">
        <v>854</v>
      </c>
      <c r="N775" s="34" t="s">
        <v>44</v>
      </c>
      <c r="O775" s="34" t="s">
        <v>38</v>
      </c>
      <c r="P775" s="34" t="s">
        <v>23</v>
      </c>
      <c r="Q775" s="5" t="s">
        <v>8</v>
      </c>
      <c r="R775" s="88">
        <v>22</v>
      </c>
      <c r="S775" s="5" t="s">
        <v>996</v>
      </c>
      <c r="T775" s="88">
        <v>22</v>
      </c>
      <c r="U775" s="34" t="s">
        <v>149</v>
      </c>
      <c r="V775" s="34" t="s">
        <v>53</v>
      </c>
      <c r="W775" s="5" t="s">
        <v>2281</v>
      </c>
      <c r="X775" s="5" t="s">
        <v>2282</v>
      </c>
      <c r="Y775" s="59">
        <f t="shared" si="28"/>
        <v>0</v>
      </c>
      <c r="Z775" s="87" t="s">
        <v>2175</v>
      </c>
      <c r="AA775" s="34">
        <v>22</v>
      </c>
      <c r="AB775" s="80"/>
      <c r="AC775" s="80"/>
      <c r="AD775" s="80"/>
      <c r="AE775" s="17"/>
      <c r="AF775" s="17"/>
      <c r="AG775" s="17"/>
      <c r="AH775" s="17"/>
      <c r="AI775" s="17"/>
      <c r="AJ775" s="17"/>
      <c r="AK775" s="17"/>
      <c r="AL775" s="17"/>
      <c r="AM775" s="17"/>
      <c r="AN775" s="17"/>
      <c r="AO775" s="17"/>
      <c r="AP775" s="17"/>
      <c r="AQ775" s="17"/>
      <c r="AR775" s="17"/>
      <c r="AS775" s="17"/>
      <c r="AT775" s="17"/>
      <c r="AU775" s="17"/>
      <c r="AV775" s="17"/>
      <c r="AW775" s="17"/>
      <c r="AX775" s="17"/>
      <c r="AY775" s="17"/>
      <c r="AZ775" s="17"/>
      <c r="BA775" s="17"/>
      <c r="BB775" s="112"/>
      <c r="BC775" s="112"/>
      <c r="BD775" s="112"/>
      <c r="BE775" s="112"/>
      <c r="BF775" s="112"/>
      <c r="BG775" s="112"/>
      <c r="BH775" s="112"/>
      <c r="BI775" s="112"/>
      <c r="BJ775" s="112"/>
      <c r="BK775" s="112"/>
      <c r="BL775" s="112"/>
      <c r="BM775" s="112"/>
      <c r="BN775" s="112"/>
      <c r="BO775" s="112"/>
      <c r="BP775" s="112"/>
      <c r="BQ775" s="112"/>
      <c r="BR775" s="112"/>
      <c r="BS775" s="112"/>
      <c r="BT775" s="112"/>
      <c r="BU775" s="112"/>
      <c r="BV775" s="112"/>
      <c r="BW775" s="112"/>
      <c r="BX775" s="112"/>
      <c r="BY775" s="112"/>
      <c r="BZ775" s="259"/>
      <c r="CA775" s="259"/>
      <c r="CB775" s="259"/>
      <c r="CC775" s="259"/>
      <c r="CD775" s="259"/>
      <c r="CE775" s="259"/>
      <c r="CF775" s="259"/>
      <c r="CG775" s="259"/>
      <c r="CH775" s="259"/>
      <c r="CI775" s="259"/>
      <c r="CJ775" s="259"/>
      <c r="CK775" s="259"/>
      <c r="CL775" s="259"/>
      <c r="CM775" s="259"/>
      <c r="CN775" s="259"/>
      <c r="CO775" s="259"/>
      <c r="CP775" s="259"/>
      <c r="CQ775" s="259"/>
      <c r="CR775" s="259"/>
      <c r="CS775" s="259"/>
      <c r="CT775" s="259"/>
      <c r="CU775" s="259"/>
      <c r="CV775" s="259"/>
      <c r="CW775" s="259"/>
      <c r="CX775" s="259"/>
      <c r="CY775" s="259"/>
      <c r="CZ775" s="259"/>
      <c r="DA775" s="259"/>
      <c r="DB775" s="259"/>
      <c r="DC775" s="259"/>
      <c r="DD775" s="259"/>
      <c r="DE775" s="259"/>
      <c r="DF775" s="259"/>
    </row>
    <row r="776" spans="1:16351" s="116" customFormat="1" ht="81" customHeight="1">
      <c r="A776" s="67" t="s">
        <v>741</v>
      </c>
      <c r="B776" s="34" t="s">
        <v>742</v>
      </c>
      <c r="C776" s="34" t="s">
        <v>53</v>
      </c>
      <c r="D776" s="34">
        <v>75</v>
      </c>
      <c r="E776" s="89">
        <v>57.6</v>
      </c>
      <c r="F776" s="88">
        <v>7</v>
      </c>
      <c r="G776" s="34" t="s">
        <v>66</v>
      </c>
      <c r="H776" s="34" t="s">
        <v>34</v>
      </c>
      <c r="I776" s="34" t="s">
        <v>44</v>
      </c>
      <c r="J776" s="34" t="s">
        <v>44</v>
      </c>
      <c r="K776" s="12" t="s">
        <v>2324</v>
      </c>
      <c r="L776" s="34" t="s">
        <v>36</v>
      </c>
      <c r="M776" s="34" t="s">
        <v>854</v>
      </c>
      <c r="N776" s="34" t="s">
        <v>44</v>
      </c>
      <c r="O776" s="34" t="s">
        <v>38</v>
      </c>
      <c r="P776" s="34" t="s">
        <v>23</v>
      </c>
      <c r="Q776" s="5" t="s">
        <v>8</v>
      </c>
      <c r="R776" s="88">
        <v>7</v>
      </c>
      <c r="S776" s="5" t="s">
        <v>996</v>
      </c>
      <c r="T776" s="88">
        <v>7</v>
      </c>
      <c r="U776" s="34" t="s">
        <v>149</v>
      </c>
      <c r="V776" s="34" t="s">
        <v>53</v>
      </c>
      <c r="W776" s="84" t="s">
        <v>2283</v>
      </c>
      <c r="X776" s="5" t="s">
        <v>2284</v>
      </c>
      <c r="Y776" s="59">
        <f t="shared" si="28"/>
        <v>0</v>
      </c>
      <c r="Z776" s="87" t="s">
        <v>2175</v>
      </c>
      <c r="AA776" s="34">
        <v>7</v>
      </c>
      <c r="AB776" s="80"/>
      <c r="AC776" s="80"/>
      <c r="AD776" s="80"/>
      <c r="AE776" s="17"/>
      <c r="AF776" s="17"/>
      <c r="AG776" s="17"/>
      <c r="AH776" s="17"/>
      <c r="AI776" s="17"/>
      <c r="AJ776" s="17"/>
      <c r="AK776" s="17"/>
      <c r="AL776" s="17"/>
      <c r="AM776" s="17"/>
      <c r="AN776" s="17"/>
      <c r="AO776" s="17"/>
      <c r="AP776" s="17"/>
      <c r="AQ776" s="17"/>
      <c r="AR776" s="17"/>
      <c r="AS776" s="17"/>
      <c r="AT776" s="17"/>
      <c r="AU776" s="17"/>
      <c r="AV776" s="17"/>
      <c r="AW776" s="17"/>
      <c r="AX776" s="17"/>
      <c r="AY776" s="17"/>
      <c r="AZ776" s="17"/>
      <c r="BA776" s="17"/>
      <c r="BB776" s="112"/>
      <c r="BC776" s="112"/>
      <c r="BD776" s="112"/>
      <c r="BE776" s="112"/>
      <c r="BF776" s="112"/>
      <c r="BG776" s="112"/>
      <c r="BH776" s="112"/>
      <c r="BI776" s="112"/>
      <c r="BJ776" s="112"/>
      <c r="BK776" s="112"/>
      <c r="BL776" s="112"/>
      <c r="BM776" s="112"/>
      <c r="BN776" s="112"/>
      <c r="BO776" s="112"/>
      <c r="BP776" s="112"/>
      <c r="BQ776" s="112"/>
      <c r="BR776" s="112"/>
      <c r="BS776" s="112"/>
      <c r="BT776" s="112"/>
      <c r="BU776" s="112"/>
      <c r="BV776" s="112"/>
      <c r="BW776" s="112"/>
      <c r="BX776" s="112"/>
      <c r="BY776" s="112"/>
      <c r="BZ776" s="259"/>
      <c r="CA776" s="259"/>
      <c r="CB776" s="259"/>
      <c r="CC776" s="259"/>
      <c r="CD776" s="259"/>
      <c r="CE776" s="259"/>
      <c r="CF776" s="259"/>
      <c r="CG776" s="259"/>
      <c r="CH776" s="259"/>
      <c r="CI776" s="259"/>
      <c r="CJ776" s="259"/>
      <c r="CK776" s="259"/>
      <c r="CL776" s="259"/>
      <c r="CM776" s="259"/>
      <c r="CN776" s="259"/>
      <c r="CO776" s="259"/>
      <c r="CP776" s="259"/>
      <c r="CQ776" s="259"/>
      <c r="CR776" s="259"/>
      <c r="CS776" s="259"/>
      <c r="CT776" s="259"/>
      <c r="CU776" s="259"/>
      <c r="CV776" s="259"/>
      <c r="CW776" s="259"/>
      <c r="CX776" s="259"/>
      <c r="CY776" s="259"/>
      <c r="CZ776" s="259"/>
      <c r="DA776" s="259"/>
      <c r="DB776" s="259"/>
      <c r="DC776" s="259"/>
      <c r="DD776" s="259"/>
      <c r="DE776" s="259"/>
      <c r="DF776" s="259"/>
      <c r="DG776" s="259"/>
      <c r="DH776" s="259"/>
      <c r="DI776" s="259"/>
      <c r="DJ776" s="259"/>
      <c r="DK776" s="259"/>
      <c r="DL776" s="259"/>
      <c r="DM776" s="259"/>
      <c r="DN776" s="259"/>
      <c r="DO776" s="259"/>
      <c r="DP776" s="259"/>
      <c r="DQ776" s="259"/>
      <c r="DR776" s="259"/>
      <c r="DS776" s="259"/>
      <c r="DT776" s="259"/>
      <c r="DU776" s="259"/>
      <c r="DV776" s="259"/>
      <c r="DW776" s="259"/>
      <c r="DX776" s="259"/>
      <c r="DY776" s="259"/>
      <c r="DZ776" s="259"/>
      <c r="EA776" s="259"/>
      <c r="EB776" s="259"/>
      <c r="EC776" s="259"/>
      <c r="ED776" s="259"/>
      <c r="EE776" s="259"/>
      <c r="EF776" s="259"/>
      <c r="EG776" s="259"/>
      <c r="EH776" s="259"/>
      <c r="EI776" s="259"/>
      <c r="EJ776" s="259"/>
      <c r="EK776" s="259"/>
      <c r="EL776" s="259"/>
      <c r="EM776" s="259"/>
      <c r="EN776" s="259"/>
      <c r="EO776" s="259"/>
      <c r="EP776" s="259"/>
      <c r="EQ776" s="259"/>
      <c r="ER776" s="259"/>
      <c r="ES776" s="259"/>
      <c r="ET776" s="259"/>
      <c r="EU776" s="259"/>
      <c r="EV776" s="259"/>
      <c r="EW776" s="259"/>
      <c r="EX776" s="259"/>
      <c r="EY776" s="259"/>
      <c r="EZ776" s="259"/>
      <c r="FA776" s="259"/>
      <c r="FB776" s="259"/>
      <c r="FC776" s="259"/>
      <c r="FD776" s="259"/>
      <c r="FE776" s="259"/>
      <c r="FF776" s="259"/>
      <c r="FG776" s="259"/>
      <c r="FH776" s="259"/>
      <c r="FI776" s="259"/>
      <c r="FJ776" s="259"/>
      <c r="FK776" s="259"/>
      <c r="FL776" s="259"/>
      <c r="FM776" s="259"/>
      <c r="FN776" s="259"/>
      <c r="FO776" s="259"/>
      <c r="FP776" s="259"/>
      <c r="FQ776" s="259"/>
      <c r="FR776" s="259"/>
      <c r="FS776" s="259"/>
      <c r="FT776" s="259"/>
      <c r="FU776" s="259"/>
      <c r="FV776" s="259"/>
      <c r="FW776" s="259"/>
      <c r="FX776" s="259"/>
      <c r="FY776" s="259"/>
      <c r="FZ776" s="259"/>
      <c r="GA776" s="259"/>
      <c r="GB776" s="259"/>
      <c r="GC776" s="259"/>
      <c r="GD776" s="259"/>
      <c r="GE776" s="259"/>
      <c r="GF776" s="259"/>
      <c r="GG776" s="259"/>
      <c r="GH776" s="259"/>
      <c r="GI776" s="259"/>
      <c r="GJ776" s="259"/>
      <c r="GK776" s="259"/>
      <c r="GL776" s="259"/>
      <c r="GM776" s="259"/>
      <c r="GN776" s="259"/>
      <c r="GO776" s="259"/>
      <c r="GP776" s="259"/>
      <c r="GQ776" s="259"/>
      <c r="GR776" s="259"/>
      <c r="GS776" s="259"/>
      <c r="GT776" s="259"/>
      <c r="GU776" s="259"/>
      <c r="GV776" s="259"/>
      <c r="GW776" s="259"/>
      <c r="GX776" s="259"/>
      <c r="GY776" s="259"/>
      <c r="GZ776" s="259"/>
      <c r="HA776" s="259"/>
      <c r="HB776" s="259"/>
      <c r="HC776" s="259"/>
      <c r="HD776" s="259"/>
      <c r="HE776" s="259"/>
      <c r="HF776" s="259"/>
      <c r="HG776" s="259"/>
      <c r="HH776" s="259"/>
      <c r="HI776" s="259"/>
      <c r="HJ776" s="259"/>
      <c r="HK776" s="259"/>
      <c r="HL776" s="259"/>
      <c r="HM776" s="259"/>
      <c r="HN776" s="259"/>
      <c r="HO776" s="259"/>
      <c r="HP776" s="259"/>
      <c r="HQ776" s="259"/>
      <c r="HR776" s="259"/>
      <c r="HS776" s="259"/>
      <c r="HT776" s="259"/>
      <c r="HU776" s="259"/>
      <c r="HV776" s="259"/>
      <c r="HW776" s="259"/>
      <c r="HX776" s="259"/>
      <c r="HY776" s="259"/>
      <c r="HZ776" s="259"/>
      <c r="IA776" s="259"/>
      <c r="IB776" s="259"/>
      <c r="IC776" s="259"/>
      <c r="ID776" s="259"/>
      <c r="IE776" s="259"/>
      <c r="IF776" s="259"/>
      <c r="IG776" s="259"/>
      <c r="IH776" s="259"/>
      <c r="II776" s="259"/>
      <c r="IJ776" s="259"/>
      <c r="IK776" s="259"/>
      <c r="IL776" s="259"/>
      <c r="IM776" s="259"/>
      <c r="IN776" s="259"/>
      <c r="IO776" s="259"/>
      <c r="IP776" s="259"/>
      <c r="IQ776" s="259"/>
      <c r="IR776" s="259"/>
      <c r="IS776" s="259"/>
      <c r="IT776" s="259"/>
      <c r="IU776" s="259"/>
      <c r="IV776" s="259"/>
      <c r="IW776" s="259"/>
      <c r="IX776" s="259"/>
      <c r="IY776" s="259"/>
      <c r="IZ776" s="259"/>
      <c r="JA776" s="259"/>
      <c r="JB776" s="259"/>
      <c r="JC776" s="259"/>
      <c r="JD776" s="259"/>
      <c r="JE776" s="259"/>
      <c r="JF776" s="259"/>
      <c r="JG776" s="259"/>
      <c r="JH776" s="259"/>
      <c r="JI776" s="259"/>
      <c r="JJ776" s="259"/>
      <c r="JK776" s="259"/>
      <c r="JL776" s="259"/>
      <c r="JM776" s="259"/>
      <c r="JN776" s="259"/>
      <c r="JO776" s="259"/>
      <c r="JP776" s="259"/>
      <c r="JQ776" s="259"/>
      <c r="JR776" s="259"/>
      <c r="JS776" s="259"/>
      <c r="JT776" s="259"/>
      <c r="JU776" s="259"/>
      <c r="JV776" s="259"/>
      <c r="JW776" s="259"/>
      <c r="JX776" s="259"/>
      <c r="JY776" s="259"/>
      <c r="JZ776" s="259"/>
      <c r="KA776" s="259"/>
      <c r="KB776" s="259"/>
      <c r="KC776" s="259"/>
      <c r="KD776" s="259"/>
      <c r="KE776" s="259"/>
      <c r="KF776" s="259"/>
      <c r="KG776" s="259"/>
      <c r="KH776" s="259"/>
      <c r="KI776" s="259"/>
      <c r="KJ776" s="259"/>
      <c r="KK776" s="259"/>
      <c r="KL776" s="259"/>
      <c r="KM776" s="259"/>
      <c r="KN776" s="259"/>
      <c r="KO776" s="259"/>
      <c r="KP776" s="259"/>
      <c r="KQ776" s="259"/>
      <c r="KR776" s="259"/>
      <c r="KS776" s="259"/>
      <c r="KT776" s="259"/>
      <c r="KU776" s="259"/>
      <c r="KV776" s="259"/>
      <c r="KW776" s="259"/>
      <c r="KX776" s="259"/>
      <c r="KY776" s="259"/>
      <c r="KZ776" s="259"/>
      <c r="LA776" s="259"/>
      <c r="LB776" s="259"/>
      <c r="LC776" s="259"/>
      <c r="LD776" s="259"/>
      <c r="LE776" s="259"/>
      <c r="LF776" s="259"/>
      <c r="LG776" s="259"/>
      <c r="LH776" s="259"/>
      <c r="LI776" s="259"/>
      <c r="LJ776" s="259"/>
      <c r="LK776" s="259"/>
      <c r="LL776" s="259"/>
      <c r="LM776" s="259"/>
      <c r="LN776" s="259"/>
      <c r="LO776" s="259"/>
      <c r="LP776" s="259"/>
      <c r="LQ776" s="259"/>
      <c r="LR776" s="259"/>
      <c r="LS776" s="259"/>
      <c r="LT776" s="259"/>
      <c r="LU776" s="259"/>
      <c r="LV776" s="259"/>
      <c r="LW776" s="259"/>
      <c r="LX776" s="259"/>
      <c r="LY776" s="259"/>
      <c r="LZ776" s="259"/>
      <c r="MA776" s="259"/>
      <c r="MB776" s="259"/>
      <c r="MC776" s="259"/>
      <c r="MD776" s="259"/>
      <c r="ME776" s="259"/>
      <c r="MF776" s="259"/>
      <c r="MG776" s="259"/>
      <c r="MH776" s="259"/>
      <c r="MI776" s="259"/>
      <c r="MJ776" s="259"/>
      <c r="MK776" s="259"/>
      <c r="ML776" s="259"/>
      <c r="MM776" s="259"/>
      <c r="MN776" s="259"/>
      <c r="MO776" s="259"/>
      <c r="MP776" s="259"/>
      <c r="MQ776" s="259"/>
      <c r="MR776" s="259"/>
      <c r="MS776" s="259"/>
      <c r="MT776" s="259"/>
      <c r="MU776" s="259"/>
      <c r="MV776" s="259"/>
      <c r="MW776" s="259"/>
      <c r="MX776" s="259"/>
      <c r="MY776" s="259"/>
      <c r="MZ776" s="259"/>
      <c r="NA776" s="259"/>
      <c r="NB776" s="259"/>
      <c r="NC776" s="259"/>
      <c r="ND776" s="259"/>
      <c r="NE776" s="259"/>
      <c r="NF776" s="259"/>
      <c r="NG776" s="259"/>
      <c r="NH776" s="259"/>
      <c r="NI776" s="259"/>
      <c r="NJ776" s="259"/>
      <c r="NK776" s="259"/>
      <c r="NL776" s="259"/>
      <c r="NM776" s="259"/>
      <c r="NN776" s="259"/>
      <c r="NO776" s="259"/>
      <c r="NP776" s="259"/>
      <c r="NQ776" s="259"/>
      <c r="NR776" s="259"/>
      <c r="NS776" s="259"/>
      <c r="NT776" s="259"/>
      <c r="NU776" s="259"/>
      <c r="NV776" s="259"/>
      <c r="NW776" s="259"/>
      <c r="NX776" s="259"/>
      <c r="NY776" s="259"/>
      <c r="NZ776" s="259"/>
      <c r="OA776" s="259"/>
      <c r="OB776" s="259"/>
      <c r="OC776" s="259"/>
      <c r="OD776" s="259"/>
      <c r="OE776" s="259"/>
      <c r="OF776" s="259"/>
      <c r="OG776" s="259"/>
      <c r="OH776" s="259"/>
      <c r="OI776" s="259"/>
      <c r="OJ776" s="259"/>
      <c r="OK776" s="259"/>
      <c r="OL776" s="259"/>
      <c r="OM776" s="259"/>
      <c r="ON776" s="259"/>
      <c r="OO776" s="259"/>
      <c r="OP776" s="259"/>
      <c r="OQ776" s="259"/>
      <c r="OR776" s="259"/>
      <c r="OS776" s="259"/>
      <c r="OT776" s="259"/>
      <c r="OU776" s="259"/>
      <c r="OV776" s="259"/>
      <c r="OW776" s="259"/>
      <c r="OX776" s="259"/>
      <c r="OY776" s="259"/>
      <c r="OZ776" s="259"/>
      <c r="PA776" s="259"/>
      <c r="PB776" s="259"/>
      <c r="PC776" s="259"/>
      <c r="PD776" s="259"/>
      <c r="PE776" s="259"/>
      <c r="PF776" s="259"/>
      <c r="PG776" s="259"/>
      <c r="PH776" s="259"/>
      <c r="PI776" s="259"/>
      <c r="PJ776" s="259"/>
      <c r="PK776" s="259"/>
      <c r="PL776" s="259"/>
      <c r="PM776" s="259"/>
      <c r="PN776" s="259"/>
      <c r="PO776" s="259"/>
      <c r="PP776" s="259"/>
      <c r="PQ776" s="259"/>
      <c r="PR776" s="259"/>
      <c r="PS776" s="259"/>
      <c r="PT776" s="259"/>
      <c r="PU776" s="259"/>
      <c r="PV776" s="259"/>
      <c r="PW776" s="259"/>
      <c r="PX776" s="259"/>
      <c r="PY776" s="259"/>
      <c r="PZ776" s="259"/>
      <c r="QA776" s="259"/>
      <c r="QB776" s="259"/>
      <c r="QC776" s="259"/>
      <c r="QD776" s="259"/>
      <c r="QE776" s="259"/>
      <c r="QF776" s="259"/>
      <c r="QG776" s="259"/>
      <c r="QH776" s="259"/>
      <c r="QI776" s="259"/>
      <c r="QJ776" s="259"/>
      <c r="QK776" s="259"/>
      <c r="QL776" s="259"/>
      <c r="QM776" s="259"/>
      <c r="QN776" s="259"/>
      <c r="QO776" s="259"/>
      <c r="QP776" s="259"/>
      <c r="QQ776" s="259"/>
      <c r="QR776" s="259"/>
      <c r="QS776" s="259"/>
      <c r="QT776" s="259"/>
      <c r="QU776" s="259"/>
      <c r="QV776" s="259"/>
      <c r="QW776" s="259"/>
      <c r="QX776" s="259"/>
      <c r="QY776" s="259"/>
      <c r="QZ776" s="259"/>
      <c r="RA776" s="259"/>
      <c r="RB776" s="259"/>
      <c r="RC776" s="259"/>
      <c r="RD776" s="259"/>
      <c r="RE776" s="259"/>
      <c r="RF776" s="259"/>
      <c r="RG776" s="259"/>
      <c r="RH776" s="259"/>
      <c r="RI776" s="259"/>
      <c r="RJ776" s="259"/>
      <c r="RK776" s="259"/>
      <c r="RL776" s="259"/>
      <c r="RM776" s="259"/>
      <c r="RN776" s="259"/>
      <c r="RO776" s="259"/>
      <c r="RP776" s="259"/>
      <c r="RQ776" s="259"/>
      <c r="RR776" s="259"/>
      <c r="RS776" s="259"/>
      <c r="RT776" s="259"/>
      <c r="RU776" s="259"/>
      <c r="RV776" s="259"/>
      <c r="RW776" s="259"/>
      <c r="RX776" s="259"/>
      <c r="RY776" s="259"/>
      <c r="RZ776" s="259"/>
      <c r="SA776" s="259"/>
      <c r="SB776" s="259"/>
      <c r="SC776" s="259"/>
      <c r="SD776" s="259"/>
      <c r="SE776" s="259"/>
      <c r="SF776" s="259"/>
      <c r="SG776" s="259"/>
      <c r="SH776" s="259"/>
      <c r="SI776" s="259"/>
      <c r="SJ776" s="259"/>
      <c r="SK776" s="259"/>
      <c r="SL776" s="259"/>
      <c r="SM776" s="259"/>
      <c r="SN776" s="259"/>
      <c r="SO776" s="259"/>
      <c r="SP776" s="259"/>
      <c r="SQ776" s="259"/>
      <c r="SR776" s="259"/>
      <c r="SS776" s="259"/>
      <c r="ST776" s="259"/>
      <c r="SU776" s="259"/>
      <c r="SV776" s="259"/>
      <c r="SW776" s="259"/>
      <c r="SX776" s="259"/>
      <c r="SY776" s="259"/>
      <c r="SZ776" s="259"/>
      <c r="TA776" s="259"/>
      <c r="TB776" s="259"/>
      <c r="TC776" s="259"/>
      <c r="TD776" s="259"/>
      <c r="TE776" s="259"/>
      <c r="TF776" s="259"/>
      <c r="TG776" s="259"/>
      <c r="TH776" s="259"/>
      <c r="TI776" s="259"/>
      <c r="TJ776" s="259"/>
      <c r="TK776" s="259"/>
      <c r="TL776" s="259"/>
      <c r="TM776" s="259"/>
      <c r="TN776" s="259"/>
      <c r="TO776" s="259"/>
      <c r="TP776" s="259"/>
      <c r="TQ776" s="259"/>
      <c r="TR776" s="259"/>
      <c r="TS776" s="259"/>
      <c r="TT776" s="259"/>
      <c r="TU776" s="259"/>
      <c r="TV776" s="259"/>
      <c r="TW776" s="259"/>
      <c r="TX776" s="259"/>
      <c r="TY776" s="259"/>
      <c r="TZ776" s="259"/>
      <c r="UA776" s="259"/>
      <c r="UB776" s="259"/>
      <c r="UC776" s="259"/>
      <c r="UD776" s="259"/>
      <c r="UE776" s="259"/>
      <c r="UF776" s="259"/>
      <c r="UG776" s="259"/>
      <c r="UH776" s="259"/>
      <c r="UI776" s="259"/>
      <c r="UJ776" s="259"/>
      <c r="UK776" s="259"/>
      <c r="UL776" s="259"/>
      <c r="UM776" s="259"/>
      <c r="UN776" s="259"/>
      <c r="UO776" s="259"/>
      <c r="UP776" s="259"/>
      <c r="UQ776" s="259"/>
      <c r="UR776" s="259"/>
      <c r="US776" s="259"/>
      <c r="UT776" s="259"/>
      <c r="UU776" s="259"/>
      <c r="UV776" s="259"/>
      <c r="UW776" s="259"/>
      <c r="UX776" s="259"/>
      <c r="UY776" s="259"/>
      <c r="UZ776" s="259"/>
      <c r="VA776" s="259"/>
      <c r="VB776" s="259"/>
      <c r="VC776" s="259"/>
      <c r="VD776" s="259"/>
      <c r="VE776" s="259"/>
      <c r="VF776" s="259"/>
      <c r="VG776" s="259"/>
      <c r="VH776" s="259"/>
      <c r="VI776" s="259"/>
      <c r="VJ776" s="259"/>
      <c r="VK776" s="259"/>
      <c r="VL776" s="259"/>
      <c r="VM776" s="259"/>
      <c r="VN776" s="259"/>
      <c r="VO776" s="259"/>
      <c r="VP776" s="259"/>
      <c r="VQ776" s="259"/>
      <c r="VR776" s="259"/>
      <c r="VS776" s="259"/>
      <c r="VT776" s="259"/>
      <c r="VU776" s="259"/>
      <c r="VV776" s="259"/>
      <c r="VW776" s="259"/>
      <c r="VX776" s="259"/>
      <c r="VY776" s="259"/>
      <c r="VZ776" s="259"/>
      <c r="WA776" s="259"/>
      <c r="WB776" s="259"/>
      <c r="WC776" s="259"/>
      <c r="WD776" s="259"/>
      <c r="WE776" s="259"/>
      <c r="WF776" s="259"/>
      <c r="WG776" s="259"/>
      <c r="WH776" s="259"/>
      <c r="WI776" s="259"/>
      <c r="WJ776" s="259"/>
      <c r="WK776" s="259"/>
      <c r="WL776" s="259"/>
      <c r="WM776" s="259"/>
      <c r="WN776" s="259"/>
      <c r="WO776" s="259"/>
      <c r="WP776" s="259"/>
      <c r="WQ776" s="259"/>
      <c r="WR776" s="259"/>
      <c r="WS776" s="259"/>
      <c r="WT776" s="259"/>
      <c r="WU776" s="259"/>
      <c r="WV776" s="259"/>
      <c r="WW776" s="259"/>
      <c r="WX776" s="259"/>
      <c r="WY776" s="259"/>
      <c r="WZ776" s="259"/>
      <c r="XA776" s="259"/>
      <c r="XB776" s="259"/>
      <c r="XC776" s="259"/>
      <c r="XD776" s="259"/>
      <c r="XE776" s="259"/>
      <c r="XF776" s="259"/>
      <c r="XG776" s="259"/>
      <c r="XH776" s="259"/>
      <c r="XI776" s="259"/>
      <c r="XJ776" s="259"/>
      <c r="XK776" s="259"/>
      <c r="XL776" s="259"/>
      <c r="XM776" s="259"/>
      <c r="XN776" s="259"/>
      <c r="XO776" s="259"/>
      <c r="XP776" s="259"/>
      <c r="XQ776" s="259"/>
      <c r="XR776" s="259"/>
      <c r="XS776" s="259"/>
      <c r="XT776" s="259"/>
      <c r="XU776" s="259"/>
      <c r="XV776" s="259"/>
      <c r="XW776" s="259"/>
      <c r="XX776" s="259"/>
      <c r="XY776" s="259"/>
      <c r="XZ776" s="259"/>
      <c r="YA776" s="259"/>
      <c r="YB776" s="259"/>
      <c r="YC776" s="259"/>
      <c r="YD776" s="259"/>
      <c r="YE776" s="259"/>
      <c r="YF776" s="259"/>
      <c r="YG776" s="259"/>
      <c r="YH776" s="259"/>
      <c r="YI776" s="259"/>
      <c r="YJ776" s="259"/>
      <c r="YK776" s="259"/>
      <c r="YL776" s="259"/>
      <c r="YM776" s="259"/>
      <c r="YN776" s="259"/>
      <c r="YO776" s="259"/>
      <c r="YP776" s="259"/>
      <c r="YQ776" s="259"/>
      <c r="YR776" s="259"/>
      <c r="YS776" s="259"/>
      <c r="YT776" s="259"/>
      <c r="YU776" s="259"/>
      <c r="YV776" s="259"/>
      <c r="YW776" s="259"/>
      <c r="YX776" s="259"/>
      <c r="YY776" s="259"/>
      <c r="YZ776" s="259"/>
      <c r="ZA776" s="259"/>
      <c r="ZB776" s="259"/>
      <c r="ZC776" s="259"/>
      <c r="ZD776" s="259"/>
      <c r="ZE776" s="259"/>
      <c r="ZF776" s="259"/>
      <c r="ZG776" s="259"/>
      <c r="ZH776" s="259"/>
      <c r="ZI776" s="259"/>
      <c r="ZJ776" s="259"/>
      <c r="ZK776" s="259"/>
      <c r="ZL776" s="259"/>
      <c r="ZM776" s="259"/>
      <c r="ZN776" s="259"/>
      <c r="ZO776" s="259"/>
      <c r="ZP776" s="259"/>
      <c r="ZQ776" s="259"/>
      <c r="ZR776" s="259"/>
      <c r="ZS776" s="259"/>
      <c r="ZT776" s="259"/>
      <c r="ZU776" s="259"/>
      <c r="ZV776" s="259"/>
      <c r="ZW776" s="259"/>
      <c r="ZX776" s="259"/>
      <c r="ZY776" s="259"/>
      <c r="ZZ776" s="259"/>
      <c r="AAA776" s="259"/>
      <c r="AAB776" s="259"/>
      <c r="AAC776" s="259"/>
      <c r="AAD776" s="259"/>
      <c r="AAE776" s="259"/>
      <c r="AAF776" s="259"/>
      <c r="AAG776" s="259"/>
      <c r="AAH776" s="259"/>
      <c r="AAI776" s="259"/>
      <c r="AAJ776" s="259"/>
      <c r="AAK776" s="259"/>
      <c r="AAL776" s="259"/>
      <c r="AAM776" s="259"/>
      <c r="AAN776" s="259"/>
      <c r="AAO776" s="259"/>
      <c r="AAP776" s="259"/>
      <c r="AAQ776" s="259"/>
      <c r="AAR776" s="259"/>
      <c r="AAS776" s="259"/>
      <c r="AAT776" s="259"/>
      <c r="AAU776" s="259"/>
      <c r="AAV776" s="259"/>
      <c r="AAW776" s="259"/>
      <c r="AAX776" s="259"/>
      <c r="AAY776" s="259"/>
      <c r="AAZ776" s="259"/>
      <c r="ABA776" s="259"/>
      <c r="ABB776" s="259"/>
      <c r="ABC776" s="259"/>
      <c r="ABD776" s="259"/>
      <c r="ABE776" s="259"/>
      <c r="ABF776" s="259"/>
      <c r="ABG776" s="259"/>
      <c r="ABH776" s="259"/>
      <c r="ABI776" s="259"/>
      <c r="ABJ776" s="259"/>
      <c r="ABK776" s="259"/>
      <c r="ABL776" s="259"/>
      <c r="ABM776" s="259"/>
      <c r="ABN776" s="259"/>
      <c r="ABO776" s="259"/>
      <c r="ABP776" s="259"/>
      <c r="ABQ776" s="259"/>
      <c r="ABR776" s="259"/>
      <c r="ABS776" s="259"/>
      <c r="ABT776" s="259"/>
      <c r="ABU776" s="259"/>
      <c r="ABV776" s="259"/>
      <c r="ABW776" s="259"/>
      <c r="ABX776" s="259"/>
      <c r="ABY776" s="259"/>
      <c r="ABZ776" s="259"/>
      <c r="ACA776" s="259"/>
      <c r="ACB776" s="259"/>
      <c r="ACC776" s="259"/>
      <c r="ACD776" s="259"/>
      <c r="ACE776" s="259"/>
      <c r="ACF776" s="259"/>
      <c r="ACG776" s="259"/>
      <c r="ACH776" s="259"/>
      <c r="ACI776" s="259"/>
      <c r="ACJ776" s="259"/>
      <c r="ACK776" s="259"/>
      <c r="ACL776" s="259"/>
      <c r="ACM776" s="259"/>
      <c r="ACN776" s="259"/>
      <c r="ACO776" s="259"/>
      <c r="ACP776" s="259"/>
      <c r="ACQ776" s="259"/>
      <c r="ACR776" s="259"/>
      <c r="ACS776" s="259"/>
      <c r="ACT776" s="259"/>
      <c r="ACU776" s="259"/>
      <c r="ACV776" s="259"/>
      <c r="ACW776" s="259"/>
      <c r="ACX776" s="259"/>
      <c r="ACY776" s="259"/>
      <c r="ACZ776" s="259"/>
      <c r="ADA776" s="259"/>
      <c r="ADB776" s="259"/>
      <c r="ADC776" s="259"/>
      <c r="ADD776" s="259"/>
      <c r="ADE776" s="259"/>
      <c r="ADF776" s="259"/>
      <c r="ADG776" s="259"/>
      <c r="ADH776" s="259"/>
      <c r="ADI776" s="259"/>
      <c r="ADJ776" s="259"/>
      <c r="ADK776" s="259"/>
      <c r="ADL776" s="259"/>
      <c r="ADM776" s="259"/>
      <c r="ADN776" s="259"/>
      <c r="ADO776" s="259"/>
      <c r="ADP776" s="259"/>
      <c r="ADQ776" s="259"/>
      <c r="ADR776" s="259"/>
      <c r="ADS776" s="259"/>
      <c r="ADT776" s="259"/>
      <c r="ADU776" s="259"/>
      <c r="ADV776" s="259"/>
      <c r="ADW776" s="259"/>
      <c r="ADX776" s="259"/>
      <c r="ADY776" s="259"/>
      <c r="ADZ776" s="259"/>
      <c r="AEA776" s="259"/>
      <c r="AEB776" s="259"/>
      <c r="AEC776" s="259"/>
      <c r="AED776" s="259"/>
      <c r="AEE776" s="259"/>
      <c r="AEF776" s="259"/>
      <c r="AEG776" s="259"/>
      <c r="AEH776" s="259"/>
      <c r="AEI776" s="259"/>
      <c r="AEJ776" s="259"/>
      <c r="AEK776" s="259"/>
      <c r="AEL776" s="259"/>
      <c r="AEM776" s="259"/>
      <c r="AEN776" s="259"/>
      <c r="AEO776" s="259"/>
      <c r="AEP776" s="259"/>
      <c r="AEQ776" s="259"/>
      <c r="AER776" s="259"/>
      <c r="AES776" s="259"/>
      <c r="AET776" s="259"/>
      <c r="AEU776" s="259"/>
      <c r="AEV776" s="259"/>
      <c r="AEW776" s="259"/>
      <c r="AEX776" s="259"/>
      <c r="AEY776" s="259"/>
      <c r="AEZ776" s="259"/>
      <c r="AFA776" s="259"/>
      <c r="AFB776" s="259"/>
      <c r="AFC776" s="259"/>
      <c r="AFD776" s="259"/>
      <c r="AFE776" s="259"/>
      <c r="AFF776" s="259"/>
      <c r="AFG776" s="259"/>
      <c r="AFH776" s="259"/>
      <c r="AFI776" s="259"/>
      <c r="AFJ776" s="259"/>
      <c r="AFK776" s="259"/>
      <c r="AFL776" s="259"/>
      <c r="AFM776" s="259"/>
      <c r="AFN776" s="259"/>
      <c r="AFO776" s="259"/>
      <c r="AFP776" s="259"/>
      <c r="AFQ776" s="259"/>
      <c r="AFR776" s="259"/>
      <c r="AFS776" s="259"/>
      <c r="AFT776" s="259"/>
      <c r="AFU776" s="259"/>
      <c r="AFV776" s="259"/>
      <c r="AFW776" s="259"/>
      <c r="AFX776" s="259"/>
      <c r="AFY776" s="259"/>
      <c r="AFZ776" s="259"/>
      <c r="AGA776" s="259"/>
      <c r="AGB776" s="259"/>
      <c r="AGC776" s="259"/>
      <c r="AGD776" s="259"/>
      <c r="AGE776" s="259"/>
      <c r="AGF776" s="259"/>
      <c r="AGG776" s="259"/>
      <c r="AGH776" s="259"/>
      <c r="AGI776" s="259"/>
      <c r="AGJ776" s="259"/>
      <c r="AGK776" s="259"/>
      <c r="AGL776" s="259"/>
      <c r="AGM776" s="259"/>
      <c r="AGN776" s="259"/>
      <c r="AGO776" s="259"/>
      <c r="AGP776" s="259"/>
      <c r="AGQ776" s="259"/>
      <c r="AGR776" s="259"/>
      <c r="AGS776" s="259"/>
      <c r="AGT776" s="259"/>
      <c r="AGU776" s="259"/>
      <c r="AGV776" s="259"/>
      <c r="AGW776" s="259"/>
      <c r="AGX776" s="259"/>
      <c r="AGY776" s="259"/>
      <c r="AGZ776" s="259"/>
      <c r="AHA776" s="259"/>
      <c r="AHB776" s="259"/>
      <c r="AHC776" s="259"/>
      <c r="AHD776" s="259"/>
      <c r="AHE776" s="259"/>
      <c r="AHF776" s="259"/>
      <c r="AHG776" s="259"/>
      <c r="AHH776" s="259"/>
      <c r="AHI776" s="259"/>
      <c r="AHJ776" s="259"/>
      <c r="AHK776" s="259"/>
      <c r="AHL776" s="259"/>
      <c r="AHM776" s="259"/>
      <c r="AHN776" s="259"/>
      <c r="AHO776" s="259"/>
      <c r="AHP776" s="259"/>
      <c r="AHQ776" s="259"/>
      <c r="AHR776" s="259"/>
      <c r="AHS776" s="259"/>
      <c r="AHT776" s="259"/>
      <c r="AHU776" s="259"/>
      <c r="AHV776" s="259"/>
      <c r="AHW776" s="259"/>
      <c r="AHX776" s="259"/>
      <c r="AHY776" s="259"/>
      <c r="AHZ776" s="259"/>
      <c r="AIA776" s="259"/>
      <c r="AIB776" s="259"/>
      <c r="AIC776" s="259"/>
      <c r="AID776" s="259"/>
      <c r="AIE776" s="259"/>
      <c r="AIF776" s="259"/>
      <c r="AIG776" s="259"/>
      <c r="AIH776" s="259"/>
      <c r="AII776" s="259"/>
      <c r="AIJ776" s="259"/>
      <c r="AIK776" s="259"/>
      <c r="AIL776" s="259"/>
      <c r="AIM776" s="259"/>
      <c r="AIN776" s="259"/>
      <c r="AIO776" s="259"/>
      <c r="AIP776" s="259"/>
      <c r="AIQ776" s="259"/>
      <c r="AIR776" s="259"/>
      <c r="AIS776" s="259"/>
      <c r="AIT776" s="259"/>
      <c r="AIU776" s="259"/>
      <c r="AIV776" s="259"/>
      <c r="AIW776" s="259"/>
      <c r="AIX776" s="259"/>
      <c r="AIY776" s="259"/>
      <c r="AIZ776" s="259"/>
      <c r="AJA776" s="259"/>
      <c r="AJB776" s="259"/>
      <c r="AJC776" s="259"/>
      <c r="AJD776" s="259"/>
      <c r="AJE776" s="259"/>
      <c r="AJF776" s="259"/>
      <c r="AJG776" s="259"/>
      <c r="AJH776" s="259"/>
      <c r="AJI776" s="259"/>
      <c r="AJJ776" s="259"/>
      <c r="AJK776" s="259"/>
      <c r="AJL776" s="259"/>
      <c r="AJM776" s="259"/>
      <c r="AJN776" s="259"/>
      <c r="AJO776" s="259"/>
      <c r="AJP776" s="259"/>
      <c r="AJQ776" s="259"/>
      <c r="AJR776" s="259"/>
      <c r="AJS776" s="259"/>
      <c r="AJT776" s="259"/>
      <c r="AJU776" s="259"/>
      <c r="AJV776" s="259"/>
      <c r="AJW776" s="259"/>
      <c r="AJX776" s="259"/>
      <c r="AJY776" s="259"/>
      <c r="AJZ776" s="259"/>
      <c r="AKA776" s="259"/>
      <c r="AKB776" s="259"/>
      <c r="AKC776" s="259"/>
      <c r="AKD776" s="259"/>
      <c r="AKE776" s="259"/>
      <c r="AKF776" s="259"/>
      <c r="AKG776" s="259"/>
      <c r="AKH776" s="259"/>
      <c r="AKI776" s="259"/>
      <c r="AKJ776" s="259"/>
      <c r="AKK776" s="259"/>
      <c r="AKL776" s="259"/>
      <c r="AKM776" s="259"/>
      <c r="AKN776" s="259"/>
      <c r="AKO776" s="259"/>
      <c r="AKP776" s="259"/>
      <c r="AKQ776" s="259"/>
      <c r="AKR776" s="259"/>
      <c r="AKS776" s="259"/>
      <c r="AKT776" s="259"/>
      <c r="AKU776" s="259"/>
      <c r="AKV776" s="259"/>
      <c r="AKW776" s="259"/>
      <c r="AKX776" s="259"/>
      <c r="AKY776" s="259"/>
      <c r="AKZ776" s="259"/>
      <c r="ALA776" s="259"/>
      <c r="ALB776" s="259"/>
      <c r="ALC776" s="259"/>
      <c r="ALD776" s="259"/>
      <c r="ALE776" s="259"/>
      <c r="ALF776" s="259"/>
      <c r="ALG776" s="259"/>
      <c r="ALH776" s="259"/>
      <c r="ALI776" s="259"/>
      <c r="ALJ776" s="259"/>
      <c r="ALK776" s="259"/>
      <c r="ALL776" s="259"/>
      <c r="ALM776" s="259"/>
      <c r="ALN776" s="259"/>
      <c r="ALO776" s="259"/>
      <c r="ALP776" s="259"/>
      <c r="ALQ776" s="259"/>
      <c r="ALR776" s="259"/>
      <c r="ALS776" s="259"/>
      <c r="ALT776" s="259"/>
      <c r="ALU776" s="259"/>
      <c r="ALV776" s="259"/>
      <c r="ALW776" s="259"/>
      <c r="ALX776" s="259"/>
      <c r="ALY776" s="259"/>
      <c r="ALZ776" s="259"/>
      <c r="AMA776" s="259"/>
      <c r="AMB776" s="259"/>
      <c r="AMC776" s="259"/>
      <c r="AMD776" s="259"/>
      <c r="AME776" s="259"/>
      <c r="AMF776" s="259"/>
      <c r="AMG776" s="259"/>
      <c r="AMH776" s="259"/>
      <c r="AMI776" s="259"/>
      <c r="AMJ776" s="259"/>
      <c r="AMK776" s="259"/>
      <c r="AML776" s="259"/>
      <c r="AMM776" s="259"/>
      <c r="AMN776" s="259"/>
      <c r="AMO776" s="259"/>
      <c r="AMP776" s="259"/>
      <c r="AMQ776" s="259"/>
      <c r="AMR776" s="259"/>
      <c r="AMS776" s="259"/>
      <c r="AMT776" s="259"/>
      <c r="AMU776" s="259"/>
      <c r="AMV776" s="259"/>
      <c r="AMW776" s="259"/>
      <c r="AMX776" s="259"/>
      <c r="AMY776" s="259"/>
      <c r="AMZ776" s="259"/>
      <c r="ANA776" s="259"/>
      <c r="ANB776" s="259"/>
      <c r="ANC776" s="259"/>
      <c r="AND776" s="259"/>
      <c r="ANE776" s="259"/>
      <c r="ANF776" s="259"/>
      <c r="ANG776" s="259"/>
      <c r="ANH776" s="259"/>
      <c r="ANI776" s="259"/>
      <c r="ANJ776" s="259"/>
      <c r="ANK776" s="259"/>
      <c r="ANL776" s="259"/>
      <c r="ANM776" s="259"/>
      <c r="ANN776" s="259"/>
      <c r="ANO776" s="259"/>
      <c r="ANP776" s="259"/>
      <c r="ANQ776" s="259"/>
      <c r="ANR776" s="259"/>
      <c r="ANS776" s="259"/>
      <c r="ANT776" s="259"/>
      <c r="ANU776" s="259"/>
      <c r="ANV776" s="259"/>
      <c r="ANW776" s="259"/>
      <c r="ANX776" s="259"/>
      <c r="ANY776" s="259"/>
      <c r="ANZ776" s="259"/>
      <c r="AOA776" s="259"/>
      <c r="AOB776" s="259"/>
      <c r="AOC776" s="259"/>
      <c r="AOD776" s="259"/>
      <c r="AOE776" s="259"/>
      <c r="AOF776" s="259"/>
      <c r="AOG776" s="259"/>
      <c r="AOH776" s="259"/>
      <c r="AOI776" s="259"/>
      <c r="AOJ776" s="259"/>
      <c r="AOK776" s="259"/>
      <c r="AOL776" s="259"/>
      <c r="AOM776" s="259"/>
      <c r="AON776" s="259"/>
      <c r="AOO776" s="259"/>
      <c r="AOP776" s="259"/>
      <c r="AOQ776" s="259"/>
      <c r="AOR776" s="259"/>
      <c r="AOS776" s="259"/>
      <c r="AOT776" s="259"/>
      <c r="AOU776" s="259"/>
      <c r="AOV776" s="259"/>
      <c r="AOW776" s="259"/>
      <c r="AOX776" s="259"/>
      <c r="AOY776" s="259"/>
      <c r="AOZ776" s="259"/>
      <c r="APA776" s="259"/>
      <c r="APB776" s="259"/>
      <c r="APC776" s="259"/>
      <c r="APD776" s="259"/>
      <c r="APE776" s="259"/>
      <c r="APF776" s="259"/>
      <c r="APG776" s="259"/>
      <c r="APH776" s="259"/>
      <c r="API776" s="259"/>
      <c r="APJ776" s="259"/>
      <c r="APK776" s="259"/>
      <c r="APL776" s="259"/>
      <c r="APM776" s="259"/>
      <c r="APN776" s="259"/>
      <c r="APO776" s="259"/>
      <c r="APP776" s="259"/>
      <c r="APQ776" s="259"/>
      <c r="APR776" s="259"/>
      <c r="APS776" s="259"/>
      <c r="APT776" s="259"/>
      <c r="APU776" s="259"/>
      <c r="APV776" s="259"/>
      <c r="APW776" s="259"/>
      <c r="APX776" s="259"/>
      <c r="APY776" s="259"/>
      <c r="APZ776" s="259"/>
      <c r="AQA776" s="259"/>
      <c r="AQB776" s="259"/>
      <c r="AQC776" s="259"/>
      <c r="AQD776" s="259"/>
      <c r="AQE776" s="259"/>
      <c r="AQF776" s="259"/>
      <c r="AQG776" s="259"/>
      <c r="AQH776" s="259"/>
      <c r="AQI776" s="259"/>
      <c r="AQJ776" s="259"/>
      <c r="AQK776" s="259"/>
      <c r="AQL776" s="259"/>
      <c r="AQM776" s="259"/>
      <c r="AQN776" s="259"/>
      <c r="AQO776" s="259"/>
      <c r="AQP776" s="259"/>
      <c r="AQQ776" s="259"/>
      <c r="AQR776" s="259"/>
      <c r="AQS776" s="259"/>
      <c r="AQT776" s="259"/>
      <c r="AQU776" s="259"/>
      <c r="AQV776" s="259"/>
      <c r="AQW776" s="259"/>
      <c r="AQX776" s="259"/>
      <c r="AQY776" s="259"/>
      <c r="AQZ776" s="259"/>
      <c r="ARA776" s="259"/>
      <c r="ARB776" s="259"/>
      <c r="ARC776" s="259"/>
      <c r="ARD776" s="259"/>
      <c r="ARE776" s="259"/>
      <c r="ARF776" s="259"/>
      <c r="ARG776" s="259"/>
      <c r="ARH776" s="259"/>
      <c r="ARI776" s="259"/>
      <c r="ARJ776" s="259"/>
      <c r="ARK776" s="259"/>
      <c r="ARL776" s="259"/>
      <c r="ARM776" s="259"/>
      <c r="ARN776" s="259"/>
      <c r="ARO776" s="259"/>
      <c r="ARP776" s="259"/>
      <c r="ARQ776" s="259"/>
      <c r="ARR776" s="259"/>
      <c r="ARS776" s="259"/>
      <c r="ART776" s="259"/>
      <c r="ARU776" s="259"/>
      <c r="ARV776" s="259"/>
      <c r="ARW776" s="259"/>
      <c r="ARX776" s="259"/>
      <c r="ARY776" s="259"/>
      <c r="ARZ776" s="259"/>
      <c r="ASA776" s="259"/>
      <c r="ASB776" s="259"/>
      <c r="ASC776" s="259"/>
      <c r="ASD776" s="259"/>
      <c r="ASE776" s="259"/>
      <c r="ASF776" s="259"/>
      <c r="ASG776" s="259"/>
      <c r="ASH776" s="259"/>
      <c r="ASI776" s="259"/>
      <c r="ASJ776" s="259"/>
      <c r="ASK776" s="259"/>
      <c r="ASL776" s="259"/>
      <c r="ASM776" s="259"/>
      <c r="ASN776" s="259"/>
      <c r="ASO776" s="259"/>
      <c r="ASP776" s="259"/>
      <c r="ASQ776" s="259"/>
      <c r="ASR776" s="259"/>
      <c r="ASS776" s="259"/>
      <c r="AST776" s="259"/>
      <c r="ASU776" s="259"/>
      <c r="ASV776" s="259"/>
      <c r="ASW776" s="259"/>
      <c r="ASX776" s="259"/>
      <c r="ASY776" s="259"/>
      <c r="ASZ776" s="259"/>
      <c r="ATA776" s="259"/>
      <c r="ATB776" s="259"/>
      <c r="ATC776" s="259"/>
      <c r="ATD776" s="259"/>
      <c r="ATE776" s="259"/>
      <c r="ATF776" s="259"/>
      <c r="ATG776" s="259"/>
      <c r="ATH776" s="259"/>
      <c r="ATI776" s="259"/>
      <c r="ATJ776" s="259"/>
      <c r="ATK776" s="259"/>
      <c r="ATL776" s="259"/>
      <c r="ATM776" s="259"/>
      <c r="ATN776" s="259"/>
      <c r="ATO776" s="259"/>
      <c r="ATP776" s="259"/>
      <c r="ATQ776" s="259"/>
      <c r="ATR776" s="259"/>
      <c r="ATS776" s="259"/>
      <c r="ATT776" s="259"/>
      <c r="ATU776" s="259"/>
      <c r="ATV776" s="259"/>
      <c r="ATW776" s="259"/>
      <c r="ATX776" s="259"/>
      <c r="ATY776" s="259"/>
      <c r="ATZ776" s="259"/>
      <c r="AUA776" s="259"/>
      <c r="AUB776" s="259"/>
      <c r="AUC776" s="259"/>
      <c r="AUD776" s="259"/>
      <c r="AUE776" s="259"/>
      <c r="AUF776" s="259"/>
      <c r="AUG776" s="259"/>
      <c r="AUH776" s="259"/>
      <c r="AUI776" s="259"/>
      <c r="AUJ776" s="259"/>
      <c r="AUK776" s="259"/>
      <c r="AUL776" s="259"/>
      <c r="AUM776" s="259"/>
      <c r="AUN776" s="259"/>
      <c r="AUO776" s="259"/>
      <c r="AUP776" s="259"/>
      <c r="AUQ776" s="259"/>
      <c r="AUR776" s="259"/>
      <c r="AUS776" s="259"/>
      <c r="AUT776" s="259"/>
      <c r="AUU776" s="259"/>
      <c r="AUV776" s="259"/>
      <c r="AUW776" s="259"/>
      <c r="AUX776" s="259"/>
      <c r="AUY776" s="259"/>
      <c r="AUZ776" s="259"/>
      <c r="AVA776" s="259"/>
      <c r="AVB776" s="259"/>
      <c r="AVC776" s="259"/>
      <c r="AVD776" s="259"/>
      <c r="AVE776" s="259"/>
      <c r="AVF776" s="259"/>
      <c r="AVG776" s="259"/>
      <c r="AVH776" s="259"/>
      <c r="AVI776" s="259"/>
      <c r="AVJ776" s="259"/>
      <c r="AVK776" s="259"/>
      <c r="AVL776" s="259"/>
      <c r="AVM776" s="259"/>
      <c r="AVN776" s="259"/>
      <c r="AVO776" s="259"/>
      <c r="AVP776" s="259"/>
      <c r="AVQ776" s="259"/>
      <c r="AVR776" s="259"/>
      <c r="AVS776" s="259"/>
      <c r="AVT776" s="259"/>
      <c r="AVU776" s="259"/>
      <c r="AVV776" s="259"/>
      <c r="AVW776" s="259"/>
      <c r="AVX776" s="259"/>
      <c r="AVY776" s="259"/>
      <c r="AVZ776" s="259"/>
      <c r="AWA776" s="259"/>
      <c r="AWB776" s="259"/>
      <c r="AWC776" s="259"/>
      <c r="AWD776" s="259"/>
      <c r="AWE776" s="259"/>
      <c r="AWF776" s="259"/>
      <c r="AWG776" s="259"/>
      <c r="AWH776" s="259"/>
      <c r="AWI776" s="259"/>
      <c r="AWJ776" s="259"/>
      <c r="AWK776" s="259"/>
      <c r="AWL776" s="259"/>
      <c r="AWM776" s="259"/>
      <c r="AWN776" s="259"/>
      <c r="AWO776" s="259"/>
      <c r="AWP776" s="259"/>
      <c r="AWQ776" s="259"/>
      <c r="AWR776" s="259"/>
      <c r="AWS776" s="259"/>
      <c r="AWT776" s="259"/>
      <c r="AWU776" s="259"/>
      <c r="AWV776" s="259"/>
      <c r="AWW776" s="259"/>
      <c r="AWX776" s="259"/>
      <c r="AWY776" s="259"/>
      <c r="AWZ776" s="259"/>
      <c r="AXA776" s="259"/>
      <c r="AXB776" s="259"/>
      <c r="AXC776" s="259"/>
      <c r="AXD776" s="259"/>
      <c r="AXE776" s="259"/>
      <c r="AXF776" s="259"/>
      <c r="AXG776" s="259"/>
      <c r="AXH776" s="259"/>
      <c r="AXI776" s="259"/>
      <c r="AXJ776" s="259"/>
      <c r="AXK776" s="259"/>
      <c r="AXL776" s="259"/>
      <c r="AXM776" s="259"/>
      <c r="AXN776" s="259"/>
      <c r="AXO776" s="259"/>
      <c r="AXP776" s="259"/>
      <c r="AXQ776" s="259"/>
      <c r="AXR776" s="259"/>
      <c r="AXS776" s="259"/>
      <c r="AXT776" s="259"/>
      <c r="AXU776" s="259"/>
      <c r="AXV776" s="259"/>
      <c r="AXW776" s="259"/>
      <c r="AXX776" s="259"/>
      <c r="AXY776" s="259"/>
      <c r="AXZ776" s="259"/>
      <c r="AYA776" s="259"/>
      <c r="AYB776" s="259"/>
      <c r="AYC776" s="259"/>
      <c r="AYE776" s="259"/>
      <c r="AYF776" s="259"/>
      <c r="AYG776" s="259"/>
      <c r="AYH776" s="259"/>
      <c r="AYI776" s="259"/>
      <c r="AYJ776" s="259"/>
      <c r="AYK776" s="259"/>
      <c r="AYL776" s="259"/>
      <c r="AYM776" s="259"/>
      <c r="AYN776" s="259"/>
      <c r="AYO776" s="259"/>
      <c r="AYP776" s="259"/>
      <c r="AYQ776" s="259"/>
      <c r="AYR776" s="259"/>
      <c r="AYS776" s="259"/>
      <c r="AYT776" s="259"/>
      <c r="AYU776" s="259"/>
      <c r="AYV776" s="259"/>
      <c r="AYW776" s="259"/>
      <c r="AYX776" s="259"/>
      <c r="AYY776" s="259"/>
      <c r="AYZ776" s="259"/>
      <c r="AZA776" s="259"/>
      <c r="AZB776" s="259"/>
      <c r="AZC776" s="259"/>
      <c r="AZD776" s="259"/>
      <c r="AZE776" s="259"/>
      <c r="AZF776" s="259"/>
      <c r="AZG776" s="259"/>
      <c r="AZH776" s="259"/>
      <c r="AZI776" s="259"/>
      <c r="AZJ776" s="259"/>
      <c r="AZK776" s="259"/>
      <c r="AZL776" s="259"/>
      <c r="AZM776" s="259"/>
      <c r="AZN776" s="259"/>
      <c r="AZO776" s="259"/>
      <c r="AZP776" s="259"/>
      <c r="AZQ776" s="259"/>
      <c r="AZR776" s="259"/>
      <c r="AZS776" s="259"/>
      <c r="AZT776" s="259"/>
      <c r="AZU776" s="259"/>
      <c r="AZV776" s="259"/>
      <c r="AZW776" s="259"/>
      <c r="AZX776" s="259"/>
      <c r="AZY776" s="259"/>
      <c r="AZZ776" s="259"/>
      <c r="BAA776" s="259"/>
      <c r="BAB776" s="259"/>
      <c r="BAC776" s="259"/>
      <c r="BAD776" s="259"/>
      <c r="BAE776" s="259"/>
      <c r="BAF776" s="259"/>
      <c r="BAG776" s="259"/>
      <c r="BAH776" s="259"/>
      <c r="BAI776" s="259"/>
      <c r="BAJ776" s="259"/>
      <c r="BAK776" s="259"/>
      <c r="BAL776" s="259"/>
      <c r="BAM776" s="259"/>
      <c r="BAN776" s="259"/>
      <c r="BAO776" s="259"/>
      <c r="BAP776" s="259"/>
      <c r="BAQ776" s="259"/>
      <c r="BAR776" s="259"/>
      <c r="BAS776" s="259"/>
      <c r="BAT776" s="259"/>
      <c r="BAU776" s="259"/>
      <c r="BAV776" s="259"/>
      <c r="BAW776" s="259"/>
      <c r="BAX776" s="259"/>
      <c r="BAY776" s="259"/>
      <c r="BAZ776" s="259"/>
      <c r="BBA776" s="259"/>
      <c r="BBB776" s="259"/>
      <c r="BBC776" s="259"/>
      <c r="BBD776" s="259"/>
      <c r="BBE776" s="259"/>
      <c r="BBF776" s="259"/>
      <c r="BBG776" s="259"/>
      <c r="BBH776" s="259"/>
      <c r="BBI776" s="259"/>
      <c r="BBJ776" s="259"/>
      <c r="BBK776" s="259"/>
      <c r="BBL776" s="259"/>
      <c r="BBM776" s="259"/>
      <c r="BBN776" s="259"/>
      <c r="BBO776" s="259"/>
      <c r="BBP776" s="259"/>
      <c r="BBQ776" s="259"/>
      <c r="BBR776" s="259"/>
      <c r="BBS776" s="259"/>
      <c r="BBT776" s="259"/>
      <c r="BBU776" s="259"/>
      <c r="BBV776" s="259"/>
      <c r="BBW776" s="259"/>
      <c r="BBX776" s="259"/>
      <c r="BBY776" s="259"/>
      <c r="BBZ776" s="259"/>
      <c r="BCA776" s="259"/>
      <c r="BCB776" s="259"/>
      <c r="BCC776" s="259"/>
      <c r="BCD776" s="259"/>
      <c r="BCE776" s="259"/>
      <c r="BCF776" s="259"/>
      <c r="BCG776" s="259"/>
      <c r="BCH776" s="259"/>
      <c r="BCI776" s="259"/>
      <c r="BCJ776" s="259"/>
      <c r="BCK776" s="259"/>
      <c r="BCL776" s="259"/>
      <c r="BCM776" s="259"/>
      <c r="BCN776" s="259"/>
      <c r="BCO776" s="259"/>
      <c r="BCP776" s="259"/>
      <c r="BCQ776" s="259"/>
      <c r="BCR776" s="259"/>
      <c r="BCS776" s="259"/>
      <c r="BCT776" s="259"/>
      <c r="BCU776" s="259"/>
      <c r="BCV776" s="259"/>
      <c r="BCW776" s="259"/>
      <c r="BCX776" s="259"/>
      <c r="BCY776" s="259"/>
      <c r="BCZ776" s="259"/>
      <c r="BDA776" s="259"/>
      <c r="BDB776" s="259"/>
      <c r="BDC776" s="259"/>
      <c r="BDD776" s="259"/>
      <c r="BDE776" s="259"/>
      <c r="BDF776" s="259"/>
      <c r="BDG776" s="259"/>
      <c r="BDH776" s="259"/>
      <c r="BDI776" s="259"/>
      <c r="BDJ776" s="259"/>
      <c r="BDK776" s="259"/>
      <c r="BDL776" s="259"/>
      <c r="BDM776" s="259"/>
      <c r="BDN776" s="259"/>
      <c r="BDO776" s="259"/>
      <c r="BDP776" s="259"/>
      <c r="BDQ776" s="259"/>
      <c r="BDR776" s="259"/>
      <c r="BDS776" s="259"/>
      <c r="BDT776" s="259"/>
      <c r="BDU776" s="259"/>
      <c r="BDV776" s="259"/>
      <c r="BDW776" s="259"/>
      <c r="BDX776" s="259"/>
      <c r="BDY776" s="259"/>
      <c r="BDZ776" s="259"/>
      <c r="BEA776" s="259"/>
      <c r="BEB776" s="259"/>
      <c r="BEC776" s="259"/>
      <c r="BED776" s="259"/>
      <c r="BEE776" s="259"/>
      <c r="BEF776" s="259"/>
      <c r="BEG776" s="259"/>
      <c r="BEH776" s="259"/>
      <c r="BEI776" s="259"/>
      <c r="BEJ776" s="259"/>
      <c r="BEK776" s="259"/>
      <c r="BEL776" s="259"/>
      <c r="BEM776" s="259"/>
      <c r="BEN776" s="259"/>
      <c r="BEO776" s="259"/>
      <c r="BEP776" s="259"/>
      <c r="BEQ776" s="259"/>
      <c r="BER776" s="259"/>
      <c r="BES776" s="259"/>
      <c r="BET776" s="259"/>
      <c r="BEU776" s="259"/>
      <c r="BEV776" s="259"/>
      <c r="BEW776" s="259"/>
      <c r="BEX776" s="259"/>
      <c r="BEY776" s="259"/>
      <c r="BEZ776" s="259"/>
      <c r="BFA776" s="259"/>
      <c r="BFB776" s="259"/>
      <c r="BFC776" s="259"/>
      <c r="BFD776" s="259"/>
      <c r="BFE776" s="259"/>
      <c r="BFF776" s="259"/>
      <c r="BFG776" s="259"/>
      <c r="BFH776" s="259"/>
      <c r="BFI776" s="259"/>
      <c r="BFJ776" s="259"/>
      <c r="BFK776" s="259"/>
      <c r="BFL776" s="259"/>
      <c r="BFM776" s="259"/>
      <c r="BFN776" s="259"/>
      <c r="BFO776" s="259"/>
      <c r="BFP776" s="259"/>
      <c r="BFQ776" s="259"/>
      <c r="BFR776" s="259"/>
      <c r="BFS776" s="259"/>
      <c r="BFT776" s="259"/>
      <c r="BFU776" s="259"/>
      <c r="BFV776" s="259"/>
      <c r="BFW776" s="259"/>
      <c r="BFX776" s="259"/>
      <c r="BFY776" s="259"/>
      <c r="BFZ776" s="259"/>
      <c r="BGA776" s="259"/>
      <c r="BGB776" s="259"/>
      <c r="BGC776" s="259"/>
      <c r="BGD776" s="259"/>
      <c r="BGE776" s="259"/>
      <c r="BGF776" s="259"/>
      <c r="BGG776" s="259"/>
      <c r="BGH776" s="259"/>
      <c r="BGI776" s="259"/>
      <c r="BGJ776" s="259"/>
      <c r="BGK776" s="259"/>
      <c r="BGL776" s="259"/>
      <c r="BGM776" s="259"/>
      <c r="BGN776" s="259"/>
      <c r="BGO776" s="259"/>
      <c r="BGP776" s="259"/>
      <c r="BGQ776" s="259"/>
      <c r="BGR776" s="259"/>
      <c r="BGS776" s="259"/>
      <c r="BGT776" s="259"/>
      <c r="BGU776" s="259"/>
      <c r="BGV776" s="259"/>
      <c r="BGW776" s="259"/>
      <c r="BGX776" s="259"/>
      <c r="BGY776" s="259"/>
      <c r="BGZ776" s="259"/>
      <c r="BHA776" s="259"/>
      <c r="BHB776" s="259"/>
      <c r="BHC776" s="259"/>
      <c r="BHD776" s="259"/>
      <c r="BHE776" s="259"/>
      <c r="BHF776" s="259"/>
      <c r="BHG776" s="259"/>
      <c r="BHH776" s="259"/>
      <c r="BHI776" s="259"/>
      <c r="BHJ776" s="259"/>
      <c r="BHK776" s="259"/>
      <c r="BHL776" s="259"/>
      <c r="BHM776" s="259"/>
      <c r="BHN776" s="259"/>
      <c r="BHO776" s="259"/>
      <c r="BHP776" s="259"/>
      <c r="BHQ776" s="259"/>
      <c r="BHR776" s="259"/>
      <c r="BHS776" s="259"/>
      <c r="BHT776" s="259"/>
      <c r="BHU776" s="259"/>
      <c r="BHV776" s="259"/>
      <c r="BHW776" s="259"/>
      <c r="BHX776" s="259"/>
      <c r="BHY776" s="259"/>
      <c r="BHZ776" s="259"/>
      <c r="BIA776" s="259"/>
      <c r="BIB776" s="259"/>
      <c r="BIC776" s="259"/>
      <c r="BID776" s="259"/>
      <c r="BIE776" s="259"/>
      <c r="BIF776" s="259"/>
      <c r="BIG776" s="259"/>
    </row>
    <row r="777" spans="1:16351" s="318" customFormat="1" ht="78.75" customHeight="1">
      <c r="A777" s="68" t="s">
        <v>741</v>
      </c>
      <c r="B777" s="5" t="s">
        <v>742</v>
      </c>
      <c r="C777" s="5" t="s">
        <v>53</v>
      </c>
      <c r="D777" s="5">
        <v>112</v>
      </c>
      <c r="E777" s="5" t="s">
        <v>1859</v>
      </c>
      <c r="F777" s="5">
        <v>24.034099999999999</v>
      </c>
      <c r="G777" s="361" t="s">
        <v>1860</v>
      </c>
      <c r="H777" s="5" t="s">
        <v>34</v>
      </c>
      <c r="I777" s="5" t="s">
        <v>55</v>
      </c>
      <c r="J777" s="5" t="s">
        <v>43</v>
      </c>
      <c r="K777" s="21" t="s">
        <v>2323</v>
      </c>
      <c r="L777" s="5" t="s">
        <v>36</v>
      </c>
      <c r="M777" s="28" t="s">
        <v>743</v>
      </c>
      <c r="N777" s="28" t="s">
        <v>94</v>
      </c>
      <c r="O777" s="34" t="s">
        <v>38</v>
      </c>
      <c r="P777" s="5" t="s">
        <v>23</v>
      </c>
      <c r="Q777" s="5" t="s">
        <v>84</v>
      </c>
      <c r="R777" s="5">
        <v>24.034099999999999</v>
      </c>
      <c r="S777" s="5" t="s">
        <v>996</v>
      </c>
      <c r="T777" s="5">
        <v>24.034099999999999</v>
      </c>
      <c r="U777" s="34" t="s">
        <v>149</v>
      </c>
      <c r="V777" s="5" t="s">
        <v>53</v>
      </c>
      <c r="W777" s="5" t="s">
        <v>1861</v>
      </c>
      <c r="X777" s="5" t="s">
        <v>1862</v>
      </c>
      <c r="Y777" s="59">
        <f t="shared" si="28"/>
        <v>0</v>
      </c>
      <c r="Z777" s="17" t="s">
        <v>1850</v>
      </c>
      <c r="AA777" s="320">
        <v>24.034099999999999</v>
      </c>
      <c r="AB777" s="17"/>
      <c r="AC777" s="320"/>
      <c r="AD777" s="320"/>
      <c r="AE777" s="320"/>
      <c r="AF777" s="320"/>
      <c r="AG777" s="320"/>
    </row>
    <row r="778" spans="1:16351" s="318" customFormat="1" ht="78.75" customHeight="1">
      <c r="A778" s="68" t="s">
        <v>741</v>
      </c>
      <c r="B778" s="5" t="s">
        <v>742</v>
      </c>
      <c r="C778" s="5" t="s">
        <v>53</v>
      </c>
      <c r="D778" s="5">
        <v>128</v>
      </c>
      <c r="E778" s="5" t="s">
        <v>1863</v>
      </c>
      <c r="F778" s="5">
        <v>5.6519000000000004</v>
      </c>
      <c r="G778" s="361" t="s">
        <v>1860</v>
      </c>
      <c r="H778" s="5" t="s">
        <v>34</v>
      </c>
      <c r="I778" s="5" t="s">
        <v>55</v>
      </c>
      <c r="J778" s="5" t="s">
        <v>43</v>
      </c>
      <c r="K778" s="21" t="s">
        <v>2323</v>
      </c>
      <c r="L778" s="5" t="s">
        <v>36</v>
      </c>
      <c r="M778" s="28" t="s">
        <v>743</v>
      </c>
      <c r="N778" s="28" t="s">
        <v>94</v>
      </c>
      <c r="O778" s="34" t="s">
        <v>38</v>
      </c>
      <c r="P778" s="5" t="s">
        <v>23</v>
      </c>
      <c r="Q778" s="5" t="s">
        <v>84</v>
      </c>
      <c r="R778" s="5">
        <v>5.6519000000000004</v>
      </c>
      <c r="S778" s="5" t="s">
        <v>996</v>
      </c>
      <c r="T778" s="5">
        <v>5.6519000000000004</v>
      </c>
      <c r="U778" s="5" t="s">
        <v>149</v>
      </c>
      <c r="V778" s="5" t="s">
        <v>53</v>
      </c>
      <c r="W778" s="5" t="s">
        <v>1864</v>
      </c>
      <c r="X778" s="33" t="s">
        <v>1865</v>
      </c>
      <c r="Y778" s="59">
        <f t="shared" si="28"/>
        <v>0</v>
      </c>
      <c r="Z778" s="77" t="s">
        <v>1850</v>
      </c>
      <c r="AA778" s="320">
        <v>5.6519000000000004</v>
      </c>
      <c r="AB778" s="320"/>
      <c r="AC778" s="320"/>
      <c r="AD778" s="320"/>
      <c r="AE778" s="320"/>
      <c r="AF778" s="320"/>
      <c r="AG778" s="320"/>
    </row>
    <row r="779" spans="1:16351" s="368" customFormat="1" ht="81" customHeight="1">
      <c r="A779" s="593" t="s">
        <v>741</v>
      </c>
      <c r="B779" s="348" t="s">
        <v>742</v>
      </c>
      <c r="C779" s="348" t="s">
        <v>53</v>
      </c>
      <c r="D779" s="348">
        <v>125</v>
      </c>
      <c r="E779" s="348" t="s">
        <v>1866</v>
      </c>
      <c r="F779" s="364">
        <v>12.9611</v>
      </c>
      <c r="G779" s="365" t="s">
        <v>1860</v>
      </c>
      <c r="H779" s="348" t="s">
        <v>34</v>
      </c>
      <c r="I779" s="47" t="s">
        <v>55</v>
      </c>
      <c r="J779" s="47" t="s">
        <v>43</v>
      </c>
      <c r="K779" s="393" t="s">
        <v>2323</v>
      </c>
      <c r="L779" s="47" t="s">
        <v>36</v>
      </c>
      <c r="M779" s="52" t="s">
        <v>743</v>
      </c>
      <c r="N779" s="52" t="s">
        <v>94</v>
      </c>
      <c r="O779" s="348" t="s">
        <v>38</v>
      </c>
      <c r="P779" s="47" t="s">
        <v>23</v>
      </c>
      <c r="Q779" s="47" t="s">
        <v>84</v>
      </c>
      <c r="R779" s="348">
        <v>12.9611</v>
      </c>
      <c r="S779" s="47" t="s">
        <v>996</v>
      </c>
      <c r="T779" s="348">
        <v>12.9611</v>
      </c>
      <c r="U779" s="348" t="s">
        <v>149</v>
      </c>
      <c r="V779" s="348" t="s">
        <v>53</v>
      </c>
      <c r="W779" s="366" t="s">
        <v>1867</v>
      </c>
      <c r="X779" s="349" t="s">
        <v>1868</v>
      </c>
      <c r="Y779" s="50">
        <f t="shared" si="28"/>
        <v>7.0000000000000284E-2</v>
      </c>
      <c r="Z779" s="349" t="s">
        <v>1872</v>
      </c>
      <c r="AA779" s="348">
        <v>11.9735</v>
      </c>
      <c r="AB779" s="349" t="s">
        <v>1881</v>
      </c>
      <c r="AC779" s="348">
        <v>0.91759999999999997</v>
      </c>
      <c r="AD779" s="367"/>
      <c r="AE779" s="315"/>
      <c r="AF779" s="315"/>
      <c r="AG779" s="315"/>
      <c r="AH779" s="315"/>
      <c r="AI779" s="315"/>
      <c r="AJ779" s="315"/>
      <c r="AK779" s="315"/>
      <c r="AL779" s="315"/>
      <c r="AM779" s="315"/>
      <c r="AN779" s="315"/>
      <c r="AO779" s="315"/>
      <c r="AP779" s="315"/>
      <c r="AQ779" s="315"/>
      <c r="AR779" s="315"/>
      <c r="AS779" s="315"/>
      <c r="AT779" s="315"/>
      <c r="AU779" s="315"/>
      <c r="AV779" s="315"/>
      <c r="AW779" s="315"/>
      <c r="AX779" s="315"/>
      <c r="AY779" s="315"/>
      <c r="AZ779" s="315"/>
      <c r="BA779" s="315"/>
      <c r="BB779" s="315"/>
      <c r="BC779" s="315"/>
      <c r="BD779" s="315"/>
      <c r="BE779" s="315"/>
      <c r="BF779" s="315"/>
      <c r="BG779" s="315"/>
      <c r="BH779" s="315"/>
      <c r="BI779" s="315"/>
      <c r="BJ779" s="315"/>
      <c r="BK779" s="315"/>
      <c r="BL779" s="315"/>
      <c r="BM779" s="315"/>
      <c r="BN779" s="315"/>
      <c r="BO779" s="315"/>
      <c r="BP779" s="315"/>
      <c r="BQ779" s="315"/>
      <c r="BR779" s="315"/>
      <c r="BS779" s="315"/>
      <c r="BT779" s="315"/>
      <c r="BU779" s="315"/>
      <c r="BV779" s="315"/>
      <c r="BW779" s="315"/>
      <c r="BX779" s="315"/>
      <c r="BY779" s="315"/>
    </row>
    <row r="780" spans="1:16351" s="318" customFormat="1" ht="81" customHeight="1">
      <c r="A780" s="66" t="s">
        <v>741</v>
      </c>
      <c r="B780" s="34" t="s">
        <v>742</v>
      </c>
      <c r="C780" s="34" t="s">
        <v>53</v>
      </c>
      <c r="D780" s="34">
        <v>128</v>
      </c>
      <c r="E780" s="34" t="s">
        <v>1869</v>
      </c>
      <c r="F780" s="362">
        <v>13.315</v>
      </c>
      <c r="G780" s="361" t="s">
        <v>1860</v>
      </c>
      <c r="H780" s="34" t="s">
        <v>34</v>
      </c>
      <c r="I780" s="5" t="s">
        <v>55</v>
      </c>
      <c r="J780" s="5" t="s">
        <v>43</v>
      </c>
      <c r="K780" s="21" t="s">
        <v>2323</v>
      </c>
      <c r="L780" s="5" t="s">
        <v>36</v>
      </c>
      <c r="M780" s="28" t="s">
        <v>743</v>
      </c>
      <c r="N780" s="28" t="s">
        <v>94</v>
      </c>
      <c r="O780" s="34" t="s">
        <v>38</v>
      </c>
      <c r="P780" s="5" t="s">
        <v>23</v>
      </c>
      <c r="Q780" s="5" t="s">
        <v>84</v>
      </c>
      <c r="R780" s="362">
        <v>13.315</v>
      </c>
      <c r="S780" s="5" t="s">
        <v>996</v>
      </c>
      <c r="T780" s="362">
        <v>13.315</v>
      </c>
      <c r="U780" s="34" t="s">
        <v>149</v>
      </c>
      <c r="V780" s="34" t="s">
        <v>53</v>
      </c>
      <c r="W780" s="84" t="s">
        <v>1870</v>
      </c>
      <c r="X780" s="87" t="s">
        <v>1871</v>
      </c>
      <c r="Y780" s="59">
        <f t="shared" si="28"/>
        <v>0</v>
      </c>
      <c r="Z780" s="77" t="s">
        <v>1850</v>
      </c>
      <c r="AA780" s="34">
        <v>13.315</v>
      </c>
      <c r="AB780" s="363"/>
      <c r="AC780" s="363"/>
      <c r="AD780" s="363"/>
      <c r="AE780" s="320"/>
      <c r="AF780" s="320"/>
      <c r="AG780" s="320"/>
      <c r="AH780" s="320"/>
      <c r="AI780" s="320"/>
      <c r="AJ780" s="320"/>
      <c r="AK780" s="320"/>
      <c r="AL780" s="320"/>
      <c r="AM780" s="320"/>
      <c r="AN780" s="320"/>
      <c r="AO780" s="320"/>
      <c r="AP780" s="320"/>
      <c r="AQ780" s="320"/>
      <c r="AR780" s="320"/>
      <c r="AS780" s="320"/>
      <c r="AT780" s="320"/>
      <c r="AU780" s="320"/>
      <c r="AV780" s="320"/>
      <c r="AW780" s="320"/>
      <c r="AX780" s="320"/>
      <c r="AY780" s="320"/>
      <c r="AZ780" s="320"/>
      <c r="BA780" s="320"/>
      <c r="BB780" s="320"/>
      <c r="BC780" s="320"/>
      <c r="BD780" s="320"/>
      <c r="BE780" s="320"/>
      <c r="BF780" s="320"/>
      <c r="BG780" s="320"/>
      <c r="BH780" s="320"/>
      <c r="BI780" s="320"/>
      <c r="BJ780" s="320"/>
      <c r="BK780" s="320"/>
      <c r="BL780" s="320"/>
      <c r="BM780" s="320"/>
      <c r="BN780" s="320"/>
      <c r="BO780" s="320"/>
      <c r="BP780" s="320"/>
      <c r="BQ780" s="320"/>
      <c r="BR780" s="320"/>
      <c r="BS780" s="320"/>
      <c r="BT780" s="320"/>
      <c r="BU780" s="320"/>
      <c r="BV780" s="320"/>
      <c r="BW780" s="320"/>
      <c r="BX780" s="320"/>
      <c r="BY780" s="320"/>
    </row>
    <row r="781" spans="1:16351" s="318" customFormat="1" ht="81" customHeight="1">
      <c r="A781" s="66" t="s">
        <v>741</v>
      </c>
      <c r="B781" s="34" t="s">
        <v>742</v>
      </c>
      <c r="C781" s="34" t="s">
        <v>53</v>
      </c>
      <c r="D781" s="34">
        <v>112</v>
      </c>
      <c r="E781" s="34">
        <v>20</v>
      </c>
      <c r="F781" s="362">
        <v>0.38729999999999998</v>
      </c>
      <c r="G781" s="361" t="s">
        <v>1860</v>
      </c>
      <c r="H781" s="34" t="s">
        <v>34</v>
      </c>
      <c r="I781" s="5" t="s">
        <v>55</v>
      </c>
      <c r="J781" s="5" t="s">
        <v>43</v>
      </c>
      <c r="K781" s="21" t="s">
        <v>2323</v>
      </c>
      <c r="L781" s="5" t="s">
        <v>36</v>
      </c>
      <c r="M781" s="28" t="s">
        <v>743</v>
      </c>
      <c r="N781" s="28" t="s">
        <v>94</v>
      </c>
      <c r="O781" s="34" t="s">
        <v>38</v>
      </c>
      <c r="P781" s="5" t="s">
        <v>23</v>
      </c>
      <c r="Q781" s="5" t="s">
        <v>84</v>
      </c>
      <c r="R781" s="362">
        <v>0.38729999999999998</v>
      </c>
      <c r="S781" s="5" t="s">
        <v>996</v>
      </c>
      <c r="T781" s="362">
        <v>0.38729999999999998</v>
      </c>
      <c r="U781" s="34" t="s">
        <v>149</v>
      </c>
      <c r="V781" s="34" t="s">
        <v>53</v>
      </c>
      <c r="W781" s="87" t="s">
        <v>1877</v>
      </c>
      <c r="X781" s="84" t="s">
        <v>1878</v>
      </c>
      <c r="Y781" s="59">
        <f t="shared" si="28"/>
        <v>0</v>
      </c>
      <c r="Z781" s="87" t="s">
        <v>1928</v>
      </c>
      <c r="AA781" s="34">
        <v>0.38729999999999998</v>
      </c>
      <c r="AB781" s="363"/>
      <c r="AC781" s="363"/>
      <c r="AD781" s="363"/>
      <c r="AE781" s="320"/>
      <c r="AF781" s="320"/>
      <c r="AG781" s="320"/>
      <c r="AH781" s="320"/>
      <c r="AI781" s="320"/>
      <c r="AJ781" s="320"/>
      <c r="AK781" s="320"/>
      <c r="AL781" s="320"/>
      <c r="AM781" s="320"/>
      <c r="AN781" s="320"/>
      <c r="AO781" s="320"/>
      <c r="AP781" s="320"/>
      <c r="AQ781" s="320"/>
      <c r="AR781" s="320"/>
      <c r="AS781" s="320"/>
      <c r="AT781" s="320"/>
      <c r="AU781" s="320"/>
      <c r="AV781" s="320"/>
      <c r="AW781" s="320"/>
      <c r="AX781" s="320"/>
      <c r="AY781" s="320"/>
      <c r="AZ781" s="320"/>
      <c r="BA781" s="320"/>
      <c r="BB781" s="320"/>
      <c r="BC781" s="320"/>
      <c r="BD781" s="320"/>
      <c r="BE781" s="320"/>
      <c r="BF781" s="320"/>
      <c r="BG781" s="320"/>
      <c r="BH781" s="320"/>
      <c r="BI781" s="320"/>
      <c r="BJ781" s="320"/>
      <c r="BK781" s="320"/>
      <c r="BL781" s="320"/>
      <c r="BM781" s="320"/>
      <c r="BN781" s="320"/>
      <c r="BO781" s="320"/>
      <c r="BP781" s="320"/>
      <c r="BQ781" s="320"/>
      <c r="BR781" s="320"/>
      <c r="BS781" s="320"/>
      <c r="BT781" s="320"/>
      <c r="BU781" s="320"/>
      <c r="BV781" s="320"/>
      <c r="BW781" s="320"/>
      <c r="BX781" s="320"/>
      <c r="BY781" s="320"/>
    </row>
    <row r="782" spans="1:16351" s="318" customFormat="1" ht="81" customHeight="1">
      <c r="A782" s="66" t="s">
        <v>741</v>
      </c>
      <c r="B782" s="34" t="s">
        <v>742</v>
      </c>
      <c r="C782" s="34" t="s">
        <v>53</v>
      </c>
      <c r="D782" s="34">
        <v>127</v>
      </c>
      <c r="E782" s="34" t="s">
        <v>2275</v>
      </c>
      <c r="F782" s="362">
        <v>12.85</v>
      </c>
      <c r="G782" s="361" t="s">
        <v>1860</v>
      </c>
      <c r="H782" s="34" t="s">
        <v>34</v>
      </c>
      <c r="I782" s="5" t="s">
        <v>55</v>
      </c>
      <c r="J782" s="5" t="s">
        <v>43</v>
      </c>
      <c r="K782" s="21" t="s">
        <v>2323</v>
      </c>
      <c r="L782" s="5" t="s">
        <v>36</v>
      </c>
      <c r="M782" s="28" t="s">
        <v>743</v>
      </c>
      <c r="N782" s="28" t="s">
        <v>94</v>
      </c>
      <c r="O782" s="34" t="s">
        <v>38</v>
      </c>
      <c r="P782" s="5" t="s">
        <v>23</v>
      </c>
      <c r="Q782" s="5" t="s">
        <v>84</v>
      </c>
      <c r="R782" s="34">
        <v>12.85</v>
      </c>
      <c r="S782" s="5" t="s">
        <v>996</v>
      </c>
      <c r="T782" s="34">
        <v>12.85</v>
      </c>
      <c r="U782" s="34" t="s">
        <v>149</v>
      </c>
      <c r="V782" s="34" t="s">
        <v>53</v>
      </c>
      <c r="W782" s="87" t="s">
        <v>2273</v>
      </c>
      <c r="X782" s="84" t="s">
        <v>2274</v>
      </c>
      <c r="Y782" s="59">
        <f t="shared" si="28"/>
        <v>0</v>
      </c>
      <c r="Z782" s="87" t="s">
        <v>2276</v>
      </c>
      <c r="AA782" s="34">
        <v>12.85</v>
      </c>
      <c r="AB782" s="363"/>
      <c r="AC782" s="363"/>
      <c r="AD782" s="363"/>
      <c r="AE782" s="320"/>
      <c r="AF782" s="320"/>
      <c r="AG782" s="320"/>
      <c r="AH782" s="320"/>
      <c r="AI782" s="320"/>
      <c r="AJ782" s="320"/>
      <c r="AK782" s="320"/>
      <c r="AL782" s="320"/>
      <c r="AM782" s="320"/>
      <c r="AN782" s="320"/>
      <c r="AO782" s="320"/>
      <c r="AP782" s="320"/>
      <c r="AQ782" s="320"/>
      <c r="AR782" s="320"/>
      <c r="AS782" s="320"/>
      <c r="AT782" s="320"/>
      <c r="AU782" s="320"/>
      <c r="AV782" s="320"/>
      <c r="AW782" s="320"/>
      <c r="AX782" s="320"/>
      <c r="AY782" s="320"/>
      <c r="AZ782" s="320"/>
      <c r="BA782" s="320"/>
      <c r="BB782" s="320"/>
      <c r="BC782" s="320"/>
      <c r="BD782" s="320"/>
      <c r="BE782" s="320"/>
      <c r="BF782" s="320"/>
      <c r="BG782" s="320"/>
      <c r="BH782" s="320"/>
      <c r="BI782" s="320"/>
      <c r="BJ782" s="320"/>
      <c r="BK782" s="320"/>
      <c r="BL782" s="320"/>
      <c r="BM782" s="320"/>
      <c r="BN782" s="320"/>
      <c r="BO782" s="320"/>
      <c r="BP782" s="320"/>
      <c r="BQ782" s="320"/>
      <c r="BR782" s="320"/>
      <c r="BS782" s="320"/>
      <c r="BT782" s="320"/>
      <c r="BU782" s="320"/>
      <c r="BV782" s="320"/>
      <c r="BW782" s="320"/>
      <c r="BX782" s="320"/>
      <c r="BY782" s="320"/>
    </row>
    <row r="783" spans="1:16351" s="356" customFormat="1" ht="81" customHeight="1">
      <c r="A783" s="105" t="s">
        <v>741</v>
      </c>
      <c r="B783" s="5" t="s">
        <v>742</v>
      </c>
      <c r="C783" s="5" t="s">
        <v>53</v>
      </c>
      <c r="D783" s="5">
        <v>74</v>
      </c>
      <c r="E783" s="5">
        <v>42.45</v>
      </c>
      <c r="F783" s="5">
        <v>15</v>
      </c>
      <c r="G783" s="361" t="s">
        <v>66</v>
      </c>
      <c r="H783" s="5" t="s">
        <v>34</v>
      </c>
      <c r="I783" s="5" t="s">
        <v>55</v>
      </c>
      <c r="J783" s="5" t="s">
        <v>43</v>
      </c>
      <c r="K783" s="21" t="s">
        <v>2323</v>
      </c>
      <c r="L783" s="5" t="s">
        <v>36</v>
      </c>
      <c r="M783" s="28" t="s">
        <v>743</v>
      </c>
      <c r="N783" s="28" t="s">
        <v>94</v>
      </c>
      <c r="O783" s="34" t="s">
        <v>38</v>
      </c>
      <c r="P783" s="5" t="s">
        <v>23</v>
      </c>
      <c r="Q783" s="5" t="s">
        <v>8</v>
      </c>
      <c r="R783" s="5">
        <v>15</v>
      </c>
      <c r="S783" s="5" t="s">
        <v>996</v>
      </c>
      <c r="T783" s="5">
        <v>15</v>
      </c>
      <c r="U783" s="5" t="s">
        <v>149</v>
      </c>
      <c r="V783" s="5" t="s">
        <v>53</v>
      </c>
      <c r="W783" s="5" t="s">
        <v>2236</v>
      </c>
      <c r="X783" s="5" t="s">
        <v>2237</v>
      </c>
      <c r="Y783" s="59">
        <f t="shared" si="28"/>
        <v>0</v>
      </c>
      <c r="Z783" s="17" t="s">
        <v>2294</v>
      </c>
      <c r="AA783" s="320">
        <v>0.30130000000000001</v>
      </c>
      <c r="AB783" s="17" t="s">
        <v>2295</v>
      </c>
      <c r="AC783" s="320">
        <v>14.4274</v>
      </c>
      <c r="AD783" s="17" t="s">
        <v>2296</v>
      </c>
      <c r="AE783" s="320">
        <v>0.27129999999999999</v>
      </c>
      <c r="AF783" s="320"/>
      <c r="AG783" s="320"/>
      <c r="AH783" s="318"/>
      <c r="AI783" s="318"/>
      <c r="AJ783" s="318"/>
      <c r="AK783" s="318"/>
      <c r="AL783" s="318"/>
      <c r="AM783" s="318"/>
      <c r="AN783" s="318"/>
      <c r="AO783" s="318"/>
      <c r="AP783" s="318"/>
      <c r="AQ783" s="318"/>
      <c r="AR783" s="318"/>
      <c r="AS783" s="318"/>
      <c r="AT783" s="318"/>
      <c r="AU783" s="318"/>
      <c r="AV783" s="318"/>
    </row>
    <row r="784" spans="1:16351" s="356" customFormat="1" ht="81" customHeight="1">
      <c r="A784" s="105" t="s">
        <v>741</v>
      </c>
      <c r="B784" s="5" t="s">
        <v>742</v>
      </c>
      <c r="C784" s="5" t="s">
        <v>53</v>
      </c>
      <c r="D784" s="5">
        <v>74</v>
      </c>
      <c r="E784" s="5">
        <v>66.67</v>
      </c>
      <c r="F784" s="5">
        <v>7.6</v>
      </c>
      <c r="G784" s="361" t="s">
        <v>66</v>
      </c>
      <c r="H784" s="5" t="s">
        <v>34</v>
      </c>
      <c r="I784" s="5" t="s">
        <v>55</v>
      </c>
      <c r="J784" s="5" t="s">
        <v>43</v>
      </c>
      <c r="K784" s="21" t="s">
        <v>2324</v>
      </c>
      <c r="L784" s="5" t="s">
        <v>36</v>
      </c>
      <c r="M784" s="28" t="s">
        <v>743</v>
      </c>
      <c r="N784" s="28" t="s">
        <v>94</v>
      </c>
      <c r="O784" s="34" t="s">
        <v>38</v>
      </c>
      <c r="P784" s="5" t="s">
        <v>23</v>
      </c>
      <c r="Q784" s="5" t="s">
        <v>8</v>
      </c>
      <c r="R784" s="5">
        <v>7.6</v>
      </c>
      <c r="S784" s="5" t="s">
        <v>996</v>
      </c>
      <c r="T784" s="5">
        <v>7.6</v>
      </c>
      <c r="U784" s="5" t="s">
        <v>149</v>
      </c>
      <c r="V784" s="5" t="s">
        <v>53</v>
      </c>
      <c r="W784" s="5" t="s">
        <v>2238</v>
      </c>
      <c r="X784" s="5" t="s">
        <v>2239</v>
      </c>
      <c r="Y784" s="59">
        <f t="shared" si="28"/>
        <v>0</v>
      </c>
      <c r="Z784" s="17" t="s">
        <v>2296</v>
      </c>
      <c r="AA784" s="320">
        <v>0.81920000000000004</v>
      </c>
      <c r="AB784" s="17" t="s">
        <v>2297</v>
      </c>
      <c r="AC784" s="320">
        <v>3.6953</v>
      </c>
      <c r="AD784" s="17" t="s">
        <v>2298</v>
      </c>
      <c r="AE784" s="320">
        <v>3.0855000000000001</v>
      </c>
      <c r="AF784" s="320"/>
      <c r="AG784" s="320"/>
      <c r="AH784" s="105"/>
      <c r="AI784" s="5"/>
      <c r="AJ784" s="5"/>
      <c r="AK784" s="5"/>
      <c r="AL784" s="5"/>
      <c r="AM784" s="5"/>
      <c r="AN784" s="361"/>
      <c r="AO784" s="5"/>
      <c r="AP784" s="5"/>
      <c r="AQ784" s="5"/>
      <c r="AR784" s="5"/>
      <c r="AS784" s="28"/>
      <c r="AT784" s="28"/>
      <c r="AU784" s="34"/>
      <c r="AV784" s="5"/>
      <c r="AW784" s="5"/>
      <c r="AX784" s="5"/>
      <c r="AY784" s="5"/>
      <c r="AZ784" s="5"/>
      <c r="BA784" s="5"/>
      <c r="BB784" s="5"/>
      <c r="BC784" s="5"/>
      <c r="BD784" s="5"/>
      <c r="BE784" s="59"/>
      <c r="BF784" s="17"/>
      <c r="BG784" s="320"/>
      <c r="BH784" s="320"/>
      <c r="BI784" s="320"/>
      <c r="BJ784" s="320"/>
      <c r="BK784" s="320"/>
      <c r="BL784" s="320"/>
      <c r="BM784" s="320"/>
      <c r="BN784" s="105"/>
      <c r="BO784" s="5"/>
      <c r="BP784" s="5"/>
      <c r="BQ784" s="5"/>
      <c r="BR784" s="5"/>
      <c r="BS784" s="5"/>
      <c r="BT784" s="361"/>
      <c r="BU784" s="5"/>
      <c r="BV784" s="5"/>
      <c r="BW784" s="5"/>
      <c r="BX784" s="5"/>
      <c r="BY784" s="28"/>
      <c r="BZ784" s="28"/>
      <c r="CA784" s="34"/>
      <c r="CB784" s="5"/>
      <c r="CC784" s="5"/>
      <c r="CD784" s="5"/>
      <c r="CE784" s="5"/>
      <c r="CF784" s="5"/>
      <c r="CG784" s="5" t="s">
        <v>149</v>
      </c>
      <c r="CH784" s="5" t="s">
        <v>53</v>
      </c>
      <c r="CI784" s="5" t="s">
        <v>2236</v>
      </c>
      <c r="CJ784" s="5" t="s">
        <v>2237</v>
      </c>
      <c r="CK784" s="59"/>
      <c r="CL784" s="17"/>
      <c r="CM784" s="320"/>
      <c r="CN784" s="320"/>
      <c r="CO784" s="320"/>
      <c r="CP784" s="320"/>
      <c r="CQ784" s="320"/>
      <c r="CR784" s="320"/>
      <c r="CS784" s="320"/>
      <c r="CT784" s="105" t="s">
        <v>741</v>
      </c>
      <c r="CU784" s="5" t="s">
        <v>742</v>
      </c>
      <c r="CV784" s="5" t="s">
        <v>53</v>
      </c>
      <c r="CW784" s="5">
        <v>125</v>
      </c>
      <c r="CX784" s="5">
        <v>42.45</v>
      </c>
      <c r="CY784" s="5">
        <v>15</v>
      </c>
      <c r="CZ784" s="361" t="s">
        <v>66</v>
      </c>
      <c r="DA784" s="5" t="s">
        <v>34</v>
      </c>
      <c r="DB784" s="5" t="s">
        <v>55</v>
      </c>
      <c r="DC784" s="5" t="s">
        <v>43</v>
      </c>
      <c r="DD784" s="5" t="s">
        <v>36</v>
      </c>
      <c r="DE784" s="28" t="s">
        <v>743</v>
      </c>
      <c r="DF784" s="28" t="s">
        <v>94</v>
      </c>
      <c r="DG784" s="34" t="s">
        <v>38</v>
      </c>
      <c r="DH784" s="5" t="s">
        <v>23</v>
      </c>
      <c r="DI784" s="5" t="s">
        <v>84</v>
      </c>
      <c r="DJ784" s="5"/>
      <c r="DK784" s="5"/>
      <c r="DL784" s="5"/>
      <c r="DM784" s="5" t="s">
        <v>149</v>
      </c>
      <c r="DN784" s="5" t="s">
        <v>53</v>
      </c>
      <c r="DO784" s="5" t="s">
        <v>2236</v>
      </c>
      <c r="DP784" s="5" t="s">
        <v>2237</v>
      </c>
      <c r="DQ784" s="59"/>
      <c r="DR784" s="17"/>
      <c r="DS784" s="320"/>
      <c r="DT784" s="320"/>
      <c r="DU784" s="320"/>
      <c r="DV784" s="320"/>
      <c r="DW784" s="320"/>
      <c r="DX784" s="320"/>
      <c r="DY784" s="320"/>
      <c r="DZ784" s="105" t="s">
        <v>741</v>
      </c>
      <c r="EA784" s="5" t="s">
        <v>742</v>
      </c>
      <c r="EB784" s="5" t="s">
        <v>53</v>
      </c>
      <c r="EC784" s="5">
        <v>125</v>
      </c>
      <c r="ED784" s="5">
        <v>42.45</v>
      </c>
      <c r="EE784" s="5">
        <v>15</v>
      </c>
      <c r="EF784" s="361" t="s">
        <v>66</v>
      </c>
      <c r="EG784" s="5" t="s">
        <v>34</v>
      </c>
      <c r="EH784" s="5" t="s">
        <v>55</v>
      </c>
      <c r="EI784" s="5" t="s">
        <v>43</v>
      </c>
      <c r="EJ784" s="5" t="s">
        <v>36</v>
      </c>
      <c r="EK784" s="28" t="s">
        <v>743</v>
      </c>
      <c r="EL784" s="28" t="s">
        <v>94</v>
      </c>
      <c r="EM784" s="34" t="s">
        <v>38</v>
      </c>
      <c r="EN784" s="5" t="s">
        <v>23</v>
      </c>
      <c r="EO784" s="5" t="s">
        <v>84</v>
      </c>
      <c r="EP784" s="5"/>
      <c r="EQ784" s="5"/>
      <c r="ER784" s="5"/>
      <c r="ES784" s="5" t="s">
        <v>149</v>
      </c>
      <c r="ET784" s="5" t="s">
        <v>53</v>
      </c>
      <c r="EU784" s="5" t="s">
        <v>2236</v>
      </c>
      <c r="EV784" s="5" t="s">
        <v>2237</v>
      </c>
      <c r="EW784" s="59"/>
      <c r="EX784" s="17"/>
      <c r="EY784" s="320"/>
      <c r="EZ784" s="320"/>
      <c r="FA784" s="320"/>
      <c r="FB784" s="320"/>
      <c r="FC784" s="320"/>
      <c r="FD784" s="320"/>
      <c r="FE784" s="320"/>
      <c r="FF784" s="105" t="s">
        <v>741</v>
      </c>
      <c r="FG784" s="5" t="s">
        <v>742</v>
      </c>
      <c r="FH784" s="5" t="s">
        <v>53</v>
      </c>
      <c r="FI784" s="5">
        <v>125</v>
      </c>
      <c r="FJ784" s="5">
        <v>42.45</v>
      </c>
      <c r="FK784" s="5">
        <v>15</v>
      </c>
      <c r="FL784" s="361" t="s">
        <v>66</v>
      </c>
      <c r="FM784" s="5" t="s">
        <v>34</v>
      </c>
      <c r="FN784" s="5" t="s">
        <v>55</v>
      </c>
      <c r="FO784" s="5" t="s">
        <v>43</v>
      </c>
      <c r="FP784" s="5" t="s">
        <v>36</v>
      </c>
      <c r="FQ784" s="28" t="s">
        <v>743</v>
      </c>
      <c r="FR784" s="28" t="s">
        <v>94</v>
      </c>
      <c r="FS784" s="34" t="s">
        <v>38</v>
      </c>
      <c r="FT784" s="5" t="s">
        <v>23</v>
      </c>
      <c r="FU784" s="5" t="s">
        <v>84</v>
      </c>
      <c r="FV784" s="5"/>
      <c r="FW784" s="5"/>
      <c r="FX784" s="5"/>
      <c r="FY784" s="5" t="s">
        <v>149</v>
      </c>
      <c r="FZ784" s="5" t="s">
        <v>53</v>
      </c>
      <c r="GA784" s="5" t="s">
        <v>2236</v>
      </c>
      <c r="GB784" s="5" t="s">
        <v>2237</v>
      </c>
      <c r="GC784" s="59"/>
      <c r="GD784" s="17"/>
      <c r="GE784" s="320"/>
      <c r="GF784" s="320"/>
      <c r="GG784" s="320"/>
      <c r="GH784" s="320"/>
      <c r="GI784" s="320"/>
      <c r="GJ784" s="320"/>
      <c r="GK784" s="320"/>
      <c r="GL784" s="105" t="s">
        <v>741</v>
      </c>
      <c r="GM784" s="5" t="s">
        <v>742</v>
      </c>
      <c r="GN784" s="5" t="s">
        <v>53</v>
      </c>
      <c r="GO784" s="5">
        <v>125</v>
      </c>
      <c r="GP784" s="5">
        <v>42.45</v>
      </c>
      <c r="GQ784" s="5">
        <v>15</v>
      </c>
      <c r="GR784" s="361" t="s">
        <v>66</v>
      </c>
      <c r="GS784" s="5" t="s">
        <v>34</v>
      </c>
      <c r="GT784" s="5" t="s">
        <v>55</v>
      </c>
      <c r="GU784" s="5" t="s">
        <v>43</v>
      </c>
      <c r="GV784" s="5" t="s">
        <v>36</v>
      </c>
      <c r="GW784" s="28" t="s">
        <v>743</v>
      </c>
      <c r="GX784" s="28" t="s">
        <v>94</v>
      </c>
      <c r="GY784" s="34" t="s">
        <v>38</v>
      </c>
      <c r="GZ784" s="5" t="s">
        <v>23</v>
      </c>
      <c r="HA784" s="5" t="s">
        <v>84</v>
      </c>
      <c r="HB784" s="5"/>
      <c r="HC784" s="5"/>
      <c r="HD784" s="5"/>
      <c r="HE784" s="5" t="s">
        <v>149</v>
      </c>
      <c r="HF784" s="5" t="s">
        <v>53</v>
      </c>
      <c r="HG784" s="5" t="s">
        <v>2236</v>
      </c>
      <c r="HH784" s="5" t="s">
        <v>2237</v>
      </c>
      <c r="HI784" s="59"/>
      <c r="HJ784" s="17"/>
      <c r="HK784" s="320"/>
      <c r="HL784" s="320"/>
      <c r="HM784" s="320"/>
      <c r="HN784" s="320"/>
      <c r="HO784" s="320"/>
      <c r="HP784" s="320"/>
      <c r="HQ784" s="320"/>
      <c r="HR784" s="105" t="s">
        <v>741</v>
      </c>
      <c r="HS784" s="5" t="s">
        <v>742</v>
      </c>
      <c r="HT784" s="5" t="s">
        <v>53</v>
      </c>
      <c r="HU784" s="5">
        <v>125</v>
      </c>
      <c r="HV784" s="5">
        <v>42.45</v>
      </c>
      <c r="HW784" s="5">
        <v>15</v>
      </c>
      <c r="HX784" s="361" t="s">
        <v>66</v>
      </c>
      <c r="HY784" s="5" t="s">
        <v>34</v>
      </c>
      <c r="HZ784" s="5" t="s">
        <v>55</v>
      </c>
      <c r="IA784" s="5" t="s">
        <v>43</v>
      </c>
      <c r="IB784" s="5" t="s">
        <v>36</v>
      </c>
      <c r="IC784" s="28" t="s">
        <v>743</v>
      </c>
      <c r="ID784" s="28" t="s">
        <v>94</v>
      </c>
      <c r="IE784" s="34" t="s">
        <v>38</v>
      </c>
      <c r="IF784" s="5" t="s">
        <v>23</v>
      </c>
      <c r="IG784" s="5" t="s">
        <v>84</v>
      </c>
      <c r="IH784" s="5"/>
      <c r="II784" s="5"/>
      <c r="IJ784" s="5"/>
      <c r="IK784" s="5" t="s">
        <v>149</v>
      </c>
      <c r="IL784" s="5" t="s">
        <v>53</v>
      </c>
      <c r="IM784" s="5" t="s">
        <v>2236</v>
      </c>
      <c r="IN784" s="5" t="s">
        <v>2237</v>
      </c>
      <c r="IO784" s="59"/>
      <c r="IP784" s="17"/>
      <c r="IQ784" s="320"/>
      <c r="IR784" s="320"/>
      <c r="IS784" s="320"/>
      <c r="IT784" s="320"/>
      <c r="IU784" s="320"/>
      <c r="IV784" s="320"/>
      <c r="IW784" s="320"/>
      <c r="IX784" s="105" t="s">
        <v>741</v>
      </c>
      <c r="IY784" s="5" t="s">
        <v>742</v>
      </c>
      <c r="IZ784" s="5" t="s">
        <v>53</v>
      </c>
      <c r="JA784" s="5">
        <v>125</v>
      </c>
      <c r="JB784" s="5">
        <v>42.45</v>
      </c>
      <c r="JC784" s="5">
        <v>15</v>
      </c>
      <c r="JD784" s="361" t="s">
        <v>66</v>
      </c>
      <c r="JE784" s="5" t="s">
        <v>34</v>
      </c>
      <c r="JF784" s="5" t="s">
        <v>55</v>
      </c>
      <c r="JG784" s="5" t="s">
        <v>43</v>
      </c>
      <c r="JH784" s="5" t="s">
        <v>36</v>
      </c>
      <c r="JI784" s="28" t="s">
        <v>743</v>
      </c>
      <c r="JJ784" s="28" t="s">
        <v>94</v>
      </c>
      <c r="JK784" s="34" t="s">
        <v>38</v>
      </c>
      <c r="JL784" s="5" t="s">
        <v>23</v>
      </c>
      <c r="JM784" s="5" t="s">
        <v>84</v>
      </c>
      <c r="JN784" s="5"/>
      <c r="JO784" s="5"/>
      <c r="JP784" s="5"/>
      <c r="JQ784" s="5" t="s">
        <v>149</v>
      </c>
      <c r="JR784" s="5" t="s">
        <v>53</v>
      </c>
      <c r="JS784" s="5" t="s">
        <v>2236</v>
      </c>
      <c r="JT784" s="5" t="s">
        <v>2237</v>
      </c>
      <c r="JU784" s="59"/>
      <c r="JV784" s="17"/>
      <c r="JW784" s="320"/>
      <c r="JX784" s="320"/>
      <c r="JY784" s="320"/>
      <c r="JZ784" s="320"/>
      <c r="KA784" s="320"/>
      <c r="KB784" s="320"/>
      <c r="KC784" s="320"/>
      <c r="KD784" s="105" t="s">
        <v>741</v>
      </c>
      <c r="KE784" s="5" t="s">
        <v>742</v>
      </c>
      <c r="KF784" s="5" t="s">
        <v>53</v>
      </c>
      <c r="KG784" s="5">
        <v>125</v>
      </c>
      <c r="KH784" s="5">
        <v>42.45</v>
      </c>
      <c r="KI784" s="5">
        <v>15</v>
      </c>
      <c r="KJ784" s="361" t="s">
        <v>66</v>
      </c>
      <c r="KK784" s="5" t="s">
        <v>34</v>
      </c>
      <c r="KL784" s="5" t="s">
        <v>55</v>
      </c>
      <c r="KM784" s="5" t="s">
        <v>43</v>
      </c>
      <c r="KN784" s="5" t="s">
        <v>36</v>
      </c>
      <c r="KO784" s="28" t="s">
        <v>743</v>
      </c>
      <c r="KP784" s="28" t="s">
        <v>94</v>
      </c>
      <c r="KQ784" s="34" t="s">
        <v>38</v>
      </c>
      <c r="KR784" s="5" t="s">
        <v>23</v>
      </c>
      <c r="KS784" s="5" t="s">
        <v>84</v>
      </c>
      <c r="KT784" s="5"/>
      <c r="KU784" s="5"/>
      <c r="KV784" s="5"/>
      <c r="KW784" s="5" t="s">
        <v>149</v>
      </c>
      <c r="KX784" s="5" t="s">
        <v>53</v>
      </c>
      <c r="KY784" s="5" t="s">
        <v>2236</v>
      </c>
      <c r="KZ784" s="5" t="s">
        <v>2237</v>
      </c>
      <c r="LA784" s="59"/>
      <c r="LB784" s="17"/>
      <c r="LC784" s="320"/>
      <c r="LD784" s="320"/>
      <c r="LE784" s="320"/>
      <c r="LF784" s="320"/>
      <c r="LG784" s="320"/>
      <c r="LH784" s="320"/>
      <c r="LI784" s="320"/>
      <c r="LJ784" s="105" t="s">
        <v>741</v>
      </c>
      <c r="LK784" s="5" t="s">
        <v>742</v>
      </c>
      <c r="LL784" s="5" t="s">
        <v>53</v>
      </c>
      <c r="LM784" s="5">
        <v>125</v>
      </c>
      <c r="LN784" s="5">
        <v>42.45</v>
      </c>
      <c r="LO784" s="5">
        <v>15</v>
      </c>
      <c r="LP784" s="361" t="s">
        <v>66</v>
      </c>
      <c r="LQ784" s="5" t="s">
        <v>34</v>
      </c>
      <c r="LR784" s="5" t="s">
        <v>55</v>
      </c>
      <c r="LS784" s="5" t="s">
        <v>43</v>
      </c>
      <c r="LT784" s="5" t="s">
        <v>36</v>
      </c>
      <c r="LU784" s="28" t="s">
        <v>743</v>
      </c>
      <c r="LV784" s="28" t="s">
        <v>94</v>
      </c>
      <c r="LW784" s="34" t="s">
        <v>38</v>
      </c>
      <c r="LX784" s="5" t="s">
        <v>23</v>
      </c>
      <c r="LY784" s="5" t="s">
        <v>84</v>
      </c>
      <c r="LZ784" s="5"/>
      <c r="MA784" s="5"/>
      <c r="MB784" s="5"/>
      <c r="MC784" s="5" t="s">
        <v>149</v>
      </c>
      <c r="MD784" s="5" t="s">
        <v>53</v>
      </c>
      <c r="ME784" s="5" t="s">
        <v>2236</v>
      </c>
      <c r="MF784" s="5" t="s">
        <v>2237</v>
      </c>
      <c r="MG784" s="59"/>
      <c r="MH784" s="17"/>
      <c r="MI784" s="320"/>
      <c r="MJ784" s="320"/>
      <c r="MK784" s="320"/>
      <c r="ML784" s="320"/>
      <c r="MM784" s="320"/>
      <c r="MN784" s="320"/>
      <c r="MO784" s="320"/>
      <c r="MP784" s="105" t="s">
        <v>741</v>
      </c>
      <c r="MQ784" s="5" t="s">
        <v>742</v>
      </c>
      <c r="MR784" s="5" t="s">
        <v>53</v>
      </c>
      <c r="MS784" s="5">
        <v>125</v>
      </c>
      <c r="MT784" s="5">
        <v>42.45</v>
      </c>
      <c r="MU784" s="5">
        <v>15</v>
      </c>
      <c r="MV784" s="361" t="s">
        <v>66</v>
      </c>
      <c r="MW784" s="5" t="s">
        <v>34</v>
      </c>
      <c r="MX784" s="5" t="s">
        <v>55</v>
      </c>
      <c r="MY784" s="5" t="s">
        <v>43</v>
      </c>
      <c r="MZ784" s="5" t="s">
        <v>36</v>
      </c>
      <c r="NA784" s="28" t="s">
        <v>743</v>
      </c>
      <c r="NB784" s="28" t="s">
        <v>94</v>
      </c>
      <c r="NC784" s="34" t="s">
        <v>38</v>
      </c>
      <c r="ND784" s="5" t="s">
        <v>23</v>
      </c>
      <c r="NE784" s="5" t="s">
        <v>84</v>
      </c>
      <c r="NF784" s="5"/>
      <c r="NG784" s="5"/>
      <c r="NH784" s="5"/>
      <c r="NI784" s="5" t="s">
        <v>149</v>
      </c>
      <c r="NJ784" s="5" t="s">
        <v>53</v>
      </c>
      <c r="NK784" s="5" t="s">
        <v>2236</v>
      </c>
      <c r="NL784" s="5" t="s">
        <v>2237</v>
      </c>
      <c r="NM784" s="59"/>
      <c r="NN784" s="17"/>
      <c r="NO784" s="320"/>
      <c r="NP784" s="320"/>
      <c r="NQ784" s="320"/>
      <c r="NR784" s="320"/>
      <c r="NS784" s="320"/>
      <c r="NT784" s="320"/>
      <c r="NU784" s="320"/>
      <c r="NV784" s="105" t="s">
        <v>741</v>
      </c>
      <c r="NW784" s="5" t="s">
        <v>742</v>
      </c>
      <c r="NX784" s="5" t="s">
        <v>53</v>
      </c>
      <c r="NY784" s="5">
        <v>125</v>
      </c>
      <c r="NZ784" s="5">
        <v>42.45</v>
      </c>
      <c r="OA784" s="5">
        <v>15</v>
      </c>
      <c r="OB784" s="361" t="s">
        <v>66</v>
      </c>
      <c r="OC784" s="5" t="s">
        <v>34</v>
      </c>
      <c r="OD784" s="5" t="s">
        <v>55</v>
      </c>
      <c r="OE784" s="5" t="s">
        <v>43</v>
      </c>
      <c r="OF784" s="5" t="s">
        <v>36</v>
      </c>
      <c r="OG784" s="28" t="s">
        <v>743</v>
      </c>
      <c r="OH784" s="28" t="s">
        <v>94</v>
      </c>
      <c r="OI784" s="34" t="s">
        <v>38</v>
      </c>
      <c r="OJ784" s="5" t="s">
        <v>23</v>
      </c>
      <c r="OK784" s="5" t="s">
        <v>84</v>
      </c>
      <c r="OL784" s="5"/>
      <c r="OM784" s="5"/>
      <c r="ON784" s="5"/>
      <c r="OO784" s="5" t="s">
        <v>149</v>
      </c>
      <c r="OP784" s="5" t="s">
        <v>53</v>
      </c>
      <c r="OQ784" s="5" t="s">
        <v>2236</v>
      </c>
      <c r="OR784" s="5" t="s">
        <v>2237</v>
      </c>
      <c r="OS784" s="59"/>
      <c r="OT784" s="17"/>
      <c r="OU784" s="320"/>
      <c r="OV784" s="320"/>
      <c r="OW784" s="320"/>
      <c r="OX784" s="320"/>
      <c r="OY784" s="320"/>
      <c r="OZ784" s="320"/>
      <c r="PA784" s="320"/>
      <c r="PB784" s="105" t="s">
        <v>741</v>
      </c>
      <c r="PC784" s="5" t="s">
        <v>742</v>
      </c>
      <c r="PD784" s="5" t="s">
        <v>53</v>
      </c>
      <c r="PE784" s="5">
        <v>125</v>
      </c>
      <c r="PF784" s="5">
        <v>42.45</v>
      </c>
      <c r="PG784" s="5">
        <v>15</v>
      </c>
      <c r="PH784" s="361" t="s">
        <v>66</v>
      </c>
      <c r="PI784" s="5" t="s">
        <v>34</v>
      </c>
      <c r="PJ784" s="5" t="s">
        <v>55</v>
      </c>
      <c r="PK784" s="5" t="s">
        <v>43</v>
      </c>
      <c r="PL784" s="5" t="s">
        <v>36</v>
      </c>
      <c r="PM784" s="28" t="s">
        <v>743</v>
      </c>
      <c r="PN784" s="28" t="s">
        <v>94</v>
      </c>
      <c r="PO784" s="34" t="s">
        <v>38</v>
      </c>
      <c r="PP784" s="5" t="s">
        <v>23</v>
      </c>
      <c r="PQ784" s="5" t="s">
        <v>84</v>
      </c>
      <c r="PR784" s="5"/>
      <c r="PS784" s="5"/>
      <c r="PT784" s="5"/>
      <c r="PU784" s="5" t="s">
        <v>149</v>
      </c>
      <c r="PV784" s="5" t="s">
        <v>53</v>
      </c>
      <c r="PW784" s="5" t="s">
        <v>2236</v>
      </c>
      <c r="PX784" s="5" t="s">
        <v>2237</v>
      </c>
      <c r="PY784" s="59"/>
      <c r="PZ784" s="17"/>
      <c r="QA784" s="320"/>
      <c r="QB784" s="320"/>
      <c r="QC784" s="320"/>
      <c r="QD784" s="320"/>
      <c r="QE784" s="320"/>
      <c r="QF784" s="320"/>
      <c r="QG784" s="320"/>
      <c r="QH784" s="105" t="s">
        <v>741</v>
      </c>
      <c r="QI784" s="5" t="s">
        <v>742</v>
      </c>
      <c r="QJ784" s="5" t="s">
        <v>53</v>
      </c>
      <c r="QK784" s="5">
        <v>125</v>
      </c>
      <c r="QL784" s="5">
        <v>42.45</v>
      </c>
      <c r="QM784" s="5">
        <v>15</v>
      </c>
      <c r="QN784" s="361" t="s">
        <v>66</v>
      </c>
      <c r="QO784" s="5" t="s">
        <v>34</v>
      </c>
      <c r="QP784" s="5" t="s">
        <v>55</v>
      </c>
      <c r="QQ784" s="5" t="s">
        <v>43</v>
      </c>
      <c r="QR784" s="5" t="s">
        <v>36</v>
      </c>
      <c r="QS784" s="28" t="s">
        <v>743</v>
      </c>
      <c r="QT784" s="28" t="s">
        <v>94</v>
      </c>
      <c r="QU784" s="34" t="s">
        <v>38</v>
      </c>
      <c r="QV784" s="5" t="s">
        <v>23</v>
      </c>
      <c r="QW784" s="5" t="s">
        <v>84</v>
      </c>
      <c r="QX784" s="5"/>
      <c r="QY784" s="5"/>
      <c r="QZ784" s="5"/>
      <c r="RA784" s="5" t="s">
        <v>149</v>
      </c>
      <c r="RB784" s="5" t="s">
        <v>53</v>
      </c>
      <c r="RC784" s="5" t="s">
        <v>2236</v>
      </c>
      <c r="RD784" s="5" t="s">
        <v>2237</v>
      </c>
      <c r="RE784" s="59"/>
      <c r="RF784" s="17"/>
      <c r="RG784" s="320"/>
      <c r="RH784" s="320"/>
      <c r="RI784" s="320"/>
      <c r="RJ784" s="320"/>
      <c r="RK784" s="320"/>
      <c r="RL784" s="320"/>
      <c r="RM784" s="320"/>
      <c r="RN784" s="105" t="s">
        <v>741</v>
      </c>
      <c r="RO784" s="5" t="s">
        <v>742</v>
      </c>
      <c r="RP784" s="5" t="s">
        <v>53</v>
      </c>
      <c r="RQ784" s="5">
        <v>125</v>
      </c>
      <c r="RR784" s="5">
        <v>42.45</v>
      </c>
      <c r="RS784" s="5">
        <v>15</v>
      </c>
      <c r="RT784" s="361" t="s">
        <v>66</v>
      </c>
      <c r="RU784" s="5" t="s">
        <v>34</v>
      </c>
      <c r="RV784" s="5" t="s">
        <v>55</v>
      </c>
      <c r="RW784" s="5" t="s">
        <v>43</v>
      </c>
      <c r="RX784" s="5" t="s">
        <v>36</v>
      </c>
      <c r="RY784" s="28" t="s">
        <v>743</v>
      </c>
      <c r="RZ784" s="28" t="s">
        <v>94</v>
      </c>
      <c r="SA784" s="34" t="s">
        <v>38</v>
      </c>
      <c r="SB784" s="5" t="s">
        <v>23</v>
      </c>
      <c r="SC784" s="5" t="s">
        <v>84</v>
      </c>
      <c r="SD784" s="5"/>
      <c r="SE784" s="5"/>
      <c r="SF784" s="5"/>
      <c r="SG784" s="5" t="s">
        <v>149</v>
      </c>
      <c r="SH784" s="5" t="s">
        <v>53</v>
      </c>
      <c r="SI784" s="5" t="s">
        <v>2236</v>
      </c>
      <c r="SJ784" s="5" t="s">
        <v>2237</v>
      </c>
      <c r="SK784" s="59"/>
      <c r="SL784" s="17"/>
      <c r="SM784" s="320"/>
      <c r="SN784" s="320"/>
      <c r="SO784" s="320"/>
      <c r="SP784" s="320"/>
      <c r="SQ784" s="320"/>
      <c r="SR784" s="320"/>
      <c r="SS784" s="320"/>
      <c r="ST784" s="105" t="s">
        <v>741</v>
      </c>
      <c r="SU784" s="5" t="s">
        <v>742</v>
      </c>
      <c r="SV784" s="5" t="s">
        <v>53</v>
      </c>
      <c r="SW784" s="5">
        <v>125</v>
      </c>
      <c r="SX784" s="5">
        <v>42.45</v>
      </c>
      <c r="SY784" s="5">
        <v>15</v>
      </c>
      <c r="SZ784" s="361" t="s">
        <v>66</v>
      </c>
      <c r="TA784" s="5" t="s">
        <v>34</v>
      </c>
      <c r="TB784" s="5" t="s">
        <v>55</v>
      </c>
      <c r="TC784" s="5" t="s">
        <v>43</v>
      </c>
      <c r="TD784" s="5" t="s">
        <v>36</v>
      </c>
      <c r="TE784" s="28" t="s">
        <v>743</v>
      </c>
      <c r="TF784" s="28" t="s">
        <v>94</v>
      </c>
      <c r="TG784" s="34" t="s">
        <v>38</v>
      </c>
      <c r="TH784" s="5" t="s">
        <v>23</v>
      </c>
      <c r="TI784" s="5" t="s">
        <v>84</v>
      </c>
      <c r="TJ784" s="5"/>
      <c r="TK784" s="5"/>
      <c r="TL784" s="5"/>
      <c r="TM784" s="5" t="s">
        <v>149</v>
      </c>
      <c r="TN784" s="5" t="s">
        <v>53</v>
      </c>
      <c r="TO784" s="5" t="s">
        <v>2236</v>
      </c>
      <c r="TP784" s="5" t="s">
        <v>2237</v>
      </c>
      <c r="TQ784" s="59"/>
      <c r="TR784" s="17"/>
      <c r="TS784" s="320"/>
      <c r="TT784" s="320"/>
      <c r="TU784" s="320"/>
      <c r="TV784" s="320"/>
      <c r="TW784" s="320"/>
      <c r="TX784" s="320"/>
      <c r="TY784" s="320"/>
      <c r="TZ784" s="105" t="s">
        <v>741</v>
      </c>
      <c r="UA784" s="5" t="s">
        <v>742</v>
      </c>
      <c r="UB784" s="5" t="s">
        <v>53</v>
      </c>
      <c r="UC784" s="5">
        <v>125</v>
      </c>
      <c r="UD784" s="5">
        <v>42.45</v>
      </c>
      <c r="UE784" s="5">
        <v>15</v>
      </c>
      <c r="UF784" s="361" t="s">
        <v>66</v>
      </c>
      <c r="UG784" s="5" t="s">
        <v>34</v>
      </c>
      <c r="UH784" s="5" t="s">
        <v>55</v>
      </c>
      <c r="UI784" s="5" t="s">
        <v>43</v>
      </c>
      <c r="UJ784" s="5" t="s">
        <v>36</v>
      </c>
      <c r="UK784" s="28" t="s">
        <v>743</v>
      </c>
      <c r="UL784" s="28" t="s">
        <v>94</v>
      </c>
      <c r="UM784" s="34" t="s">
        <v>38</v>
      </c>
      <c r="UN784" s="5" t="s">
        <v>23</v>
      </c>
      <c r="UO784" s="5" t="s">
        <v>84</v>
      </c>
      <c r="UP784" s="5"/>
      <c r="UQ784" s="5"/>
      <c r="UR784" s="5"/>
      <c r="US784" s="5" t="s">
        <v>149</v>
      </c>
      <c r="UT784" s="5" t="s">
        <v>53</v>
      </c>
      <c r="UU784" s="5" t="s">
        <v>2236</v>
      </c>
      <c r="UV784" s="5" t="s">
        <v>2237</v>
      </c>
      <c r="UW784" s="59"/>
      <c r="UX784" s="17"/>
      <c r="UY784" s="320"/>
      <c r="UZ784" s="320"/>
      <c r="VA784" s="320"/>
      <c r="VB784" s="320"/>
      <c r="VC784" s="320"/>
      <c r="VD784" s="320"/>
      <c r="VE784" s="320"/>
      <c r="VF784" s="105" t="s">
        <v>741</v>
      </c>
      <c r="VG784" s="5" t="s">
        <v>742</v>
      </c>
      <c r="VH784" s="5" t="s">
        <v>53</v>
      </c>
      <c r="VI784" s="5">
        <v>125</v>
      </c>
      <c r="VJ784" s="5">
        <v>42.45</v>
      </c>
      <c r="VK784" s="5">
        <v>15</v>
      </c>
      <c r="VL784" s="361" t="s">
        <v>66</v>
      </c>
      <c r="VM784" s="5" t="s">
        <v>34</v>
      </c>
      <c r="VN784" s="5" t="s">
        <v>55</v>
      </c>
      <c r="VO784" s="5" t="s">
        <v>43</v>
      </c>
      <c r="VP784" s="5" t="s">
        <v>36</v>
      </c>
      <c r="VQ784" s="28" t="s">
        <v>743</v>
      </c>
      <c r="VR784" s="28" t="s">
        <v>94</v>
      </c>
      <c r="VS784" s="34" t="s">
        <v>38</v>
      </c>
      <c r="VT784" s="5" t="s">
        <v>23</v>
      </c>
      <c r="VU784" s="5" t="s">
        <v>84</v>
      </c>
      <c r="VV784" s="5"/>
      <c r="VW784" s="5"/>
      <c r="VX784" s="5"/>
      <c r="VY784" s="5" t="s">
        <v>149</v>
      </c>
      <c r="VZ784" s="5" t="s">
        <v>53</v>
      </c>
      <c r="WA784" s="5" t="s">
        <v>2236</v>
      </c>
      <c r="WB784" s="5" t="s">
        <v>2237</v>
      </c>
      <c r="WC784" s="59"/>
      <c r="WD784" s="17"/>
      <c r="WE784" s="320"/>
      <c r="WF784" s="320"/>
      <c r="WG784" s="320"/>
      <c r="WH784" s="320"/>
      <c r="WI784" s="320"/>
      <c r="WJ784" s="320"/>
      <c r="WK784" s="320"/>
      <c r="WL784" s="105" t="s">
        <v>741</v>
      </c>
      <c r="WM784" s="5" t="s">
        <v>742</v>
      </c>
      <c r="WN784" s="5" t="s">
        <v>53</v>
      </c>
      <c r="WO784" s="5">
        <v>125</v>
      </c>
      <c r="WP784" s="5">
        <v>42.45</v>
      </c>
      <c r="WQ784" s="5">
        <v>15</v>
      </c>
      <c r="WR784" s="361" t="s">
        <v>66</v>
      </c>
      <c r="WS784" s="5" t="s">
        <v>34</v>
      </c>
      <c r="WT784" s="5" t="s">
        <v>55</v>
      </c>
      <c r="WU784" s="5" t="s">
        <v>43</v>
      </c>
      <c r="WV784" s="5" t="s">
        <v>36</v>
      </c>
      <c r="WW784" s="28" t="s">
        <v>743</v>
      </c>
      <c r="WX784" s="28" t="s">
        <v>94</v>
      </c>
      <c r="WY784" s="34" t="s">
        <v>38</v>
      </c>
      <c r="WZ784" s="5" t="s">
        <v>23</v>
      </c>
      <c r="XA784" s="5" t="s">
        <v>84</v>
      </c>
      <c r="XB784" s="5"/>
      <c r="XC784" s="5"/>
      <c r="XD784" s="5"/>
      <c r="XE784" s="5" t="s">
        <v>149</v>
      </c>
      <c r="XF784" s="5" t="s">
        <v>53</v>
      </c>
      <c r="XG784" s="5" t="s">
        <v>2236</v>
      </c>
      <c r="XH784" s="5" t="s">
        <v>2237</v>
      </c>
      <c r="XI784" s="59"/>
      <c r="XJ784" s="17"/>
      <c r="XK784" s="320"/>
      <c r="XL784" s="320"/>
      <c r="XM784" s="320"/>
      <c r="XN784" s="320"/>
      <c r="XO784" s="320"/>
      <c r="XP784" s="320"/>
      <c r="XQ784" s="320"/>
      <c r="XR784" s="105" t="s">
        <v>741</v>
      </c>
      <c r="XS784" s="5" t="s">
        <v>742</v>
      </c>
      <c r="XT784" s="5" t="s">
        <v>53</v>
      </c>
      <c r="XU784" s="5">
        <v>125</v>
      </c>
      <c r="XV784" s="5">
        <v>42.45</v>
      </c>
      <c r="XW784" s="5">
        <v>15</v>
      </c>
      <c r="XX784" s="361" t="s">
        <v>66</v>
      </c>
      <c r="XY784" s="5" t="s">
        <v>34</v>
      </c>
      <c r="XZ784" s="5" t="s">
        <v>55</v>
      </c>
      <c r="YA784" s="5" t="s">
        <v>43</v>
      </c>
      <c r="YB784" s="5" t="s">
        <v>36</v>
      </c>
      <c r="YC784" s="28" t="s">
        <v>743</v>
      </c>
      <c r="YD784" s="28" t="s">
        <v>94</v>
      </c>
      <c r="YE784" s="34" t="s">
        <v>38</v>
      </c>
      <c r="YF784" s="5" t="s">
        <v>23</v>
      </c>
      <c r="YG784" s="5" t="s">
        <v>84</v>
      </c>
      <c r="YH784" s="5"/>
      <c r="YI784" s="5"/>
      <c r="YJ784" s="5"/>
      <c r="YK784" s="5" t="s">
        <v>149</v>
      </c>
      <c r="YL784" s="5" t="s">
        <v>53</v>
      </c>
      <c r="YM784" s="5" t="s">
        <v>2236</v>
      </c>
      <c r="YN784" s="5" t="s">
        <v>2237</v>
      </c>
      <c r="YO784" s="59"/>
      <c r="YP784" s="17"/>
      <c r="YQ784" s="320"/>
      <c r="YR784" s="320"/>
      <c r="YS784" s="320"/>
      <c r="YT784" s="320"/>
      <c r="YU784" s="320"/>
      <c r="YV784" s="320"/>
      <c r="YW784" s="320"/>
      <c r="YX784" s="105" t="s">
        <v>741</v>
      </c>
      <c r="YY784" s="5" t="s">
        <v>742</v>
      </c>
      <c r="YZ784" s="5" t="s">
        <v>53</v>
      </c>
      <c r="ZA784" s="5">
        <v>125</v>
      </c>
      <c r="ZB784" s="5">
        <v>42.45</v>
      </c>
      <c r="ZC784" s="5">
        <v>15</v>
      </c>
      <c r="ZD784" s="361" t="s">
        <v>66</v>
      </c>
      <c r="ZE784" s="5" t="s">
        <v>34</v>
      </c>
      <c r="ZF784" s="5" t="s">
        <v>55</v>
      </c>
      <c r="ZG784" s="5" t="s">
        <v>43</v>
      </c>
      <c r="ZH784" s="5" t="s">
        <v>36</v>
      </c>
      <c r="ZI784" s="28" t="s">
        <v>743</v>
      </c>
      <c r="ZJ784" s="28" t="s">
        <v>94</v>
      </c>
      <c r="ZK784" s="34" t="s">
        <v>38</v>
      </c>
      <c r="ZL784" s="5" t="s">
        <v>23</v>
      </c>
      <c r="ZM784" s="5" t="s">
        <v>84</v>
      </c>
      <c r="ZN784" s="5"/>
      <c r="ZO784" s="5"/>
      <c r="ZP784" s="5"/>
      <c r="ZQ784" s="5" t="s">
        <v>149</v>
      </c>
      <c r="ZR784" s="5" t="s">
        <v>53</v>
      </c>
      <c r="ZS784" s="5" t="s">
        <v>2236</v>
      </c>
      <c r="ZT784" s="5" t="s">
        <v>2237</v>
      </c>
      <c r="ZU784" s="59"/>
      <c r="ZV784" s="17"/>
      <c r="ZW784" s="320"/>
      <c r="ZX784" s="320"/>
      <c r="ZY784" s="320"/>
      <c r="ZZ784" s="320"/>
      <c r="AAA784" s="320"/>
      <c r="AAB784" s="320"/>
      <c r="AAC784" s="320"/>
      <c r="AAD784" s="105" t="s">
        <v>741</v>
      </c>
      <c r="AAE784" s="5" t="s">
        <v>742</v>
      </c>
      <c r="AAF784" s="5" t="s">
        <v>53</v>
      </c>
      <c r="AAG784" s="5">
        <v>125</v>
      </c>
      <c r="AAH784" s="5">
        <v>42.45</v>
      </c>
      <c r="AAI784" s="5">
        <v>15</v>
      </c>
      <c r="AAJ784" s="361" t="s">
        <v>66</v>
      </c>
      <c r="AAK784" s="5" t="s">
        <v>34</v>
      </c>
      <c r="AAL784" s="5" t="s">
        <v>55</v>
      </c>
      <c r="AAM784" s="5" t="s">
        <v>43</v>
      </c>
      <c r="AAN784" s="5" t="s">
        <v>36</v>
      </c>
      <c r="AAO784" s="28" t="s">
        <v>743</v>
      </c>
      <c r="AAP784" s="28" t="s">
        <v>94</v>
      </c>
      <c r="AAQ784" s="34" t="s">
        <v>38</v>
      </c>
      <c r="AAR784" s="5" t="s">
        <v>23</v>
      </c>
      <c r="AAS784" s="5" t="s">
        <v>84</v>
      </c>
      <c r="AAT784" s="5"/>
      <c r="AAU784" s="5"/>
      <c r="AAV784" s="5"/>
      <c r="AAW784" s="5" t="s">
        <v>149</v>
      </c>
      <c r="AAX784" s="5" t="s">
        <v>53</v>
      </c>
      <c r="AAY784" s="5" t="s">
        <v>2236</v>
      </c>
      <c r="AAZ784" s="5" t="s">
        <v>2237</v>
      </c>
      <c r="ABA784" s="59"/>
      <c r="ABB784" s="17"/>
      <c r="ABC784" s="320"/>
      <c r="ABD784" s="320"/>
      <c r="ABE784" s="320"/>
      <c r="ABF784" s="320"/>
      <c r="ABG784" s="320"/>
      <c r="ABH784" s="320"/>
      <c r="ABI784" s="320"/>
      <c r="ABJ784" s="105" t="s">
        <v>741</v>
      </c>
      <c r="ABK784" s="5" t="s">
        <v>742</v>
      </c>
      <c r="ABL784" s="5" t="s">
        <v>53</v>
      </c>
      <c r="ABM784" s="5">
        <v>125</v>
      </c>
      <c r="ABN784" s="5">
        <v>42.45</v>
      </c>
      <c r="ABO784" s="5">
        <v>15</v>
      </c>
      <c r="ABP784" s="361" t="s">
        <v>66</v>
      </c>
      <c r="ABQ784" s="5" t="s">
        <v>34</v>
      </c>
      <c r="ABR784" s="5" t="s">
        <v>55</v>
      </c>
      <c r="ABS784" s="5" t="s">
        <v>43</v>
      </c>
      <c r="ABT784" s="5" t="s">
        <v>36</v>
      </c>
      <c r="ABU784" s="28" t="s">
        <v>743</v>
      </c>
      <c r="ABV784" s="28" t="s">
        <v>94</v>
      </c>
      <c r="ABW784" s="34" t="s">
        <v>38</v>
      </c>
      <c r="ABX784" s="5" t="s">
        <v>23</v>
      </c>
      <c r="ABY784" s="5" t="s">
        <v>84</v>
      </c>
      <c r="ABZ784" s="5"/>
      <c r="ACA784" s="5"/>
      <c r="ACB784" s="5"/>
      <c r="ACC784" s="5" t="s">
        <v>149</v>
      </c>
      <c r="ACD784" s="5" t="s">
        <v>53</v>
      </c>
      <c r="ACE784" s="5" t="s">
        <v>2236</v>
      </c>
      <c r="ACF784" s="5" t="s">
        <v>2237</v>
      </c>
      <c r="ACG784" s="59"/>
      <c r="ACH784" s="17"/>
      <c r="ACI784" s="320"/>
      <c r="ACJ784" s="320"/>
      <c r="ACK784" s="320"/>
      <c r="ACL784" s="320"/>
      <c r="ACM784" s="320"/>
      <c r="ACN784" s="320"/>
      <c r="ACO784" s="320"/>
      <c r="ACP784" s="105" t="s">
        <v>741</v>
      </c>
      <c r="ACQ784" s="5" t="s">
        <v>742</v>
      </c>
      <c r="ACR784" s="5" t="s">
        <v>53</v>
      </c>
      <c r="ACS784" s="5">
        <v>125</v>
      </c>
      <c r="ACT784" s="5">
        <v>42.45</v>
      </c>
      <c r="ACU784" s="5">
        <v>15</v>
      </c>
      <c r="ACV784" s="361" t="s">
        <v>66</v>
      </c>
      <c r="ACW784" s="5" t="s">
        <v>34</v>
      </c>
      <c r="ACX784" s="5" t="s">
        <v>55</v>
      </c>
      <c r="ACY784" s="5" t="s">
        <v>43</v>
      </c>
      <c r="ACZ784" s="5" t="s">
        <v>36</v>
      </c>
      <c r="ADA784" s="28" t="s">
        <v>743</v>
      </c>
      <c r="ADB784" s="28" t="s">
        <v>94</v>
      </c>
      <c r="ADC784" s="34" t="s">
        <v>38</v>
      </c>
      <c r="ADD784" s="5" t="s">
        <v>23</v>
      </c>
      <c r="ADE784" s="5" t="s">
        <v>84</v>
      </c>
      <c r="ADF784" s="5"/>
      <c r="ADG784" s="5"/>
      <c r="ADH784" s="5"/>
      <c r="ADI784" s="5" t="s">
        <v>149</v>
      </c>
      <c r="ADJ784" s="5" t="s">
        <v>53</v>
      </c>
      <c r="ADK784" s="5" t="s">
        <v>2236</v>
      </c>
      <c r="ADL784" s="5" t="s">
        <v>2237</v>
      </c>
      <c r="ADM784" s="59"/>
      <c r="ADN784" s="17"/>
      <c r="ADO784" s="320"/>
      <c r="ADP784" s="320"/>
      <c r="ADQ784" s="320"/>
      <c r="ADR784" s="320"/>
      <c r="ADS784" s="320"/>
      <c r="ADT784" s="320"/>
      <c r="ADU784" s="320"/>
      <c r="ADV784" s="105" t="s">
        <v>741</v>
      </c>
      <c r="ADW784" s="5" t="s">
        <v>742</v>
      </c>
      <c r="ADX784" s="5" t="s">
        <v>53</v>
      </c>
      <c r="ADY784" s="5">
        <v>125</v>
      </c>
      <c r="ADZ784" s="5">
        <v>42.45</v>
      </c>
      <c r="AEA784" s="5">
        <v>15</v>
      </c>
      <c r="AEB784" s="361" t="s">
        <v>66</v>
      </c>
      <c r="AEC784" s="5" t="s">
        <v>34</v>
      </c>
      <c r="AED784" s="5" t="s">
        <v>55</v>
      </c>
      <c r="AEE784" s="5" t="s">
        <v>43</v>
      </c>
      <c r="AEF784" s="5" t="s">
        <v>36</v>
      </c>
      <c r="AEG784" s="28" t="s">
        <v>743</v>
      </c>
      <c r="AEH784" s="28" t="s">
        <v>94</v>
      </c>
      <c r="AEI784" s="34" t="s">
        <v>38</v>
      </c>
      <c r="AEJ784" s="5" t="s">
        <v>23</v>
      </c>
      <c r="AEK784" s="5" t="s">
        <v>84</v>
      </c>
      <c r="AEL784" s="5"/>
      <c r="AEM784" s="5"/>
      <c r="AEN784" s="5"/>
      <c r="AEO784" s="5" t="s">
        <v>149</v>
      </c>
      <c r="AEP784" s="5" t="s">
        <v>53</v>
      </c>
      <c r="AEQ784" s="5" t="s">
        <v>2236</v>
      </c>
      <c r="AER784" s="5" t="s">
        <v>2237</v>
      </c>
      <c r="AES784" s="59"/>
      <c r="AET784" s="17"/>
      <c r="AEU784" s="320"/>
      <c r="AEV784" s="320"/>
      <c r="AEW784" s="320"/>
      <c r="AEX784" s="320"/>
      <c r="AEY784" s="320"/>
      <c r="AEZ784" s="320"/>
      <c r="AFA784" s="320"/>
      <c r="AFB784" s="105" t="s">
        <v>741</v>
      </c>
      <c r="AFC784" s="5" t="s">
        <v>742</v>
      </c>
      <c r="AFD784" s="5" t="s">
        <v>53</v>
      </c>
      <c r="AFE784" s="5">
        <v>125</v>
      </c>
      <c r="AFF784" s="5">
        <v>42.45</v>
      </c>
      <c r="AFG784" s="5">
        <v>15</v>
      </c>
      <c r="AFH784" s="361" t="s">
        <v>66</v>
      </c>
      <c r="AFI784" s="5" t="s">
        <v>34</v>
      </c>
      <c r="AFJ784" s="5" t="s">
        <v>55</v>
      </c>
      <c r="AFK784" s="5" t="s">
        <v>43</v>
      </c>
      <c r="AFL784" s="5" t="s">
        <v>36</v>
      </c>
      <c r="AFM784" s="28" t="s">
        <v>743</v>
      </c>
      <c r="AFN784" s="28" t="s">
        <v>94</v>
      </c>
      <c r="AFO784" s="34" t="s">
        <v>38</v>
      </c>
      <c r="AFP784" s="5" t="s">
        <v>23</v>
      </c>
      <c r="AFQ784" s="5" t="s">
        <v>84</v>
      </c>
      <c r="AFR784" s="5"/>
      <c r="AFS784" s="5"/>
      <c r="AFT784" s="5"/>
      <c r="AFU784" s="5" t="s">
        <v>149</v>
      </c>
      <c r="AFV784" s="5" t="s">
        <v>53</v>
      </c>
      <c r="AFW784" s="5" t="s">
        <v>2236</v>
      </c>
      <c r="AFX784" s="5" t="s">
        <v>2237</v>
      </c>
      <c r="AFY784" s="59"/>
      <c r="AFZ784" s="17"/>
      <c r="AGA784" s="320"/>
      <c r="AGB784" s="320"/>
      <c r="AGC784" s="320"/>
      <c r="AGD784" s="320"/>
      <c r="AGE784" s="320"/>
      <c r="AGF784" s="320"/>
      <c r="AGG784" s="320"/>
      <c r="AGH784" s="105" t="s">
        <v>741</v>
      </c>
      <c r="AGI784" s="5" t="s">
        <v>742</v>
      </c>
      <c r="AGJ784" s="5" t="s">
        <v>53</v>
      </c>
      <c r="AGK784" s="5">
        <v>125</v>
      </c>
      <c r="AGL784" s="5">
        <v>42.45</v>
      </c>
      <c r="AGM784" s="5">
        <v>15</v>
      </c>
      <c r="AGN784" s="361" t="s">
        <v>66</v>
      </c>
      <c r="AGO784" s="5" t="s">
        <v>34</v>
      </c>
      <c r="AGP784" s="5" t="s">
        <v>55</v>
      </c>
      <c r="AGQ784" s="5" t="s">
        <v>43</v>
      </c>
      <c r="AGR784" s="5" t="s">
        <v>36</v>
      </c>
      <c r="AGS784" s="28" t="s">
        <v>743</v>
      </c>
      <c r="AGT784" s="28" t="s">
        <v>94</v>
      </c>
      <c r="AGU784" s="34" t="s">
        <v>38</v>
      </c>
      <c r="AGV784" s="5" t="s">
        <v>23</v>
      </c>
      <c r="AGW784" s="5" t="s">
        <v>84</v>
      </c>
      <c r="AGX784" s="5"/>
      <c r="AGY784" s="5"/>
      <c r="AGZ784" s="5"/>
      <c r="AHA784" s="5" t="s">
        <v>149</v>
      </c>
      <c r="AHB784" s="5" t="s">
        <v>53</v>
      </c>
      <c r="AHC784" s="5" t="s">
        <v>2236</v>
      </c>
      <c r="AHD784" s="5" t="s">
        <v>2237</v>
      </c>
      <c r="AHE784" s="59"/>
      <c r="AHF784" s="17"/>
      <c r="AHG784" s="320"/>
      <c r="AHH784" s="320"/>
      <c r="AHI784" s="320"/>
      <c r="AHJ784" s="320"/>
      <c r="AHK784" s="320"/>
      <c r="AHL784" s="320"/>
      <c r="AHM784" s="320"/>
      <c r="AHN784" s="105" t="s">
        <v>741</v>
      </c>
      <c r="AHO784" s="5" t="s">
        <v>742</v>
      </c>
      <c r="AHP784" s="5" t="s">
        <v>53</v>
      </c>
      <c r="AHQ784" s="5">
        <v>125</v>
      </c>
      <c r="AHR784" s="5">
        <v>42.45</v>
      </c>
      <c r="AHS784" s="5">
        <v>15</v>
      </c>
      <c r="AHT784" s="361" t="s">
        <v>66</v>
      </c>
      <c r="AHU784" s="5" t="s">
        <v>34</v>
      </c>
      <c r="AHV784" s="5" t="s">
        <v>55</v>
      </c>
      <c r="AHW784" s="5" t="s">
        <v>43</v>
      </c>
      <c r="AHX784" s="5" t="s">
        <v>36</v>
      </c>
      <c r="AHY784" s="28" t="s">
        <v>743</v>
      </c>
      <c r="AHZ784" s="28" t="s">
        <v>94</v>
      </c>
      <c r="AIA784" s="34" t="s">
        <v>38</v>
      </c>
      <c r="AIB784" s="5" t="s">
        <v>23</v>
      </c>
      <c r="AIC784" s="5" t="s">
        <v>84</v>
      </c>
      <c r="AID784" s="5"/>
      <c r="AIE784" s="5"/>
      <c r="AIF784" s="5"/>
      <c r="AIG784" s="5" t="s">
        <v>149</v>
      </c>
      <c r="AIH784" s="5" t="s">
        <v>53</v>
      </c>
      <c r="AII784" s="5" t="s">
        <v>2236</v>
      </c>
      <c r="AIJ784" s="5" t="s">
        <v>2237</v>
      </c>
      <c r="AIK784" s="59"/>
      <c r="AIL784" s="17"/>
      <c r="AIM784" s="320"/>
      <c r="AIN784" s="320"/>
      <c r="AIO784" s="320"/>
      <c r="AIP784" s="320"/>
      <c r="AIQ784" s="320"/>
      <c r="AIR784" s="320"/>
      <c r="AIS784" s="320"/>
      <c r="AIT784" s="105" t="s">
        <v>741</v>
      </c>
      <c r="AIU784" s="5" t="s">
        <v>742</v>
      </c>
      <c r="AIV784" s="5" t="s">
        <v>53</v>
      </c>
      <c r="AIW784" s="5">
        <v>125</v>
      </c>
      <c r="AIX784" s="5">
        <v>42.45</v>
      </c>
      <c r="AIY784" s="5">
        <v>15</v>
      </c>
      <c r="AIZ784" s="361" t="s">
        <v>66</v>
      </c>
      <c r="AJA784" s="5" t="s">
        <v>34</v>
      </c>
      <c r="AJB784" s="5" t="s">
        <v>55</v>
      </c>
      <c r="AJC784" s="5" t="s">
        <v>43</v>
      </c>
      <c r="AJD784" s="5" t="s">
        <v>36</v>
      </c>
      <c r="AJE784" s="28" t="s">
        <v>743</v>
      </c>
      <c r="AJF784" s="28" t="s">
        <v>94</v>
      </c>
      <c r="AJG784" s="34" t="s">
        <v>38</v>
      </c>
      <c r="AJH784" s="5" t="s">
        <v>23</v>
      </c>
      <c r="AJI784" s="5" t="s">
        <v>84</v>
      </c>
      <c r="AJJ784" s="5"/>
      <c r="AJK784" s="5"/>
      <c r="AJL784" s="5"/>
      <c r="AJM784" s="5" t="s">
        <v>149</v>
      </c>
      <c r="AJN784" s="5" t="s">
        <v>53</v>
      </c>
      <c r="AJO784" s="5" t="s">
        <v>2236</v>
      </c>
      <c r="AJP784" s="5" t="s">
        <v>2237</v>
      </c>
      <c r="AJQ784" s="59"/>
      <c r="AJR784" s="17"/>
      <c r="AJS784" s="320"/>
      <c r="AJT784" s="320"/>
      <c r="AJU784" s="320"/>
      <c r="AJV784" s="320"/>
      <c r="AJW784" s="320"/>
      <c r="AJX784" s="320"/>
      <c r="AJY784" s="320"/>
      <c r="AJZ784" s="105" t="s">
        <v>741</v>
      </c>
      <c r="AKA784" s="5" t="s">
        <v>742</v>
      </c>
      <c r="AKB784" s="5" t="s">
        <v>53</v>
      </c>
      <c r="AKC784" s="5">
        <v>125</v>
      </c>
      <c r="AKD784" s="5">
        <v>42.45</v>
      </c>
      <c r="AKE784" s="5">
        <v>15</v>
      </c>
      <c r="AKF784" s="361" t="s">
        <v>66</v>
      </c>
      <c r="AKG784" s="5" t="s">
        <v>34</v>
      </c>
      <c r="AKH784" s="5" t="s">
        <v>55</v>
      </c>
      <c r="AKI784" s="5" t="s">
        <v>43</v>
      </c>
      <c r="AKJ784" s="5" t="s">
        <v>36</v>
      </c>
      <c r="AKK784" s="28" t="s">
        <v>743</v>
      </c>
      <c r="AKL784" s="28" t="s">
        <v>94</v>
      </c>
      <c r="AKM784" s="34" t="s">
        <v>38</v>
      </c>
      <c r="AKN784" s="5" t="s">
        <v>23</v>
      </c>
      <c r="AKO784" s="5" t="s">
        <v>84</v>
      </c>
      <c r="AKP784" s="5"/>
      <c r="AKQ784" s="5"/>
      <c r="AKR784" s="5"/>
      <c r="AKS784" s="5" t="s">
        <v>149</v>
      </c>
      <c r="AKT784" s="5" t="s">
        <v>53</v>
      </c>
      <c r="AKU784" s="5" t="s">
        <v>2236</v>
      </c>
      <c r="AKV784" s="5" t="s">
        <v>2237</v>
      </c>
      <c r="AKW784" s="59"/>
      <c r="AKX784" s="17"/>
      <c r="AKY784" s="320"/>
      <c r="AKZ784" s="320"/>
      <c r="ALA784" s="320"/>
      <c r="ALB784" s="320"/>
      <c r="ALC784" s="320"/>
      <c r="ALD784" s="320"/>
      <c r="ALE784" s="320"/>
      <c r="ALF784" s="105" t="s">
        <v>741</v>
      </c>
      <c r="ALG784" s="5" t="s">
        <v>742</v>
      </c>
      <c r="ALH784" s="5" t="s">
        <v>53</v>
      </c>
      <c r="ALI784" s="5">
        <v>125</v>
      </c>
      <c r="ALJ784" s="5">
        <v>42.45</v>
      </c>
      <c r="ALK784" s="5">
        <v>15</v>
      </c>
      <c r="ALL784" s="361" t="s">
        <v>66</v>
      </c>
      <c r="ALM784" s="5" t="s">
        <v>34</v>
      </c>
      <c r="ALN784" s="5" t="s">
        <v>55</v>
      </c>
      <c r="ALO784" s="5" t="s">
        <v>43</v>
      </c>
      <c r="ALP784" s="5" t="s">
        <v>36</v>
      </c>
      <c r="ALQ784" s="28" t="s">
        <v>743</v>
      </c>
      <c r="ALR784" s="28" t="s">
        <v>94</v>
      </c>
      <c r="ALS784" s="34" t="s">
        <v>38</v>
      </c>
      <c r="ALT784" s="5" t="s">
        <v>23</v>
      </c>
      <c r="ALU784" s="5" t="s">
        <v>84</v>
      </c>
      <c r="ALV784" s="5"/>
      <c r="ALW784" s="5"/>
      <c r="ALX784" s="5"/>
      <c r="ALY784" s="5" t="s">
        <v>149</v>
      </c>
      <c r="ALZ784" s="5" t="s">
        <v>53</v>
      </c>
      <c r="AMA784" s="5" t="s">
        <v>2236</v>
      </c>
      <c r="AMB784" s="5" t="s">
        <v>2237</v>
      </c>
      <c r="AMC784" s="59"/>
      <c r="AMD784" s="17"/>
      <c r="AME784" s="320"/>
      <c r="AMF784" s="320"/>
      <c r="AMG784" s="320"/>
      <c r="AMH784" s="320"/>
      <c r="AMI784" s="320"/>
      <c r="AMJ784" s="320"/>
      <c r="AMK784" s="320"/>
      <c r="AML784" s="105" t="s">
        <v>741</v>
      </c>
      <c r="AMM784" s="5" t="s">
        <v>742</v>
      </c>
      <c r="AMN784" s="5" t="s">
        <v>53</v>
      </c>
      <c r="AMO784" s="5">
        <v>125</v>
      </c>
      <c r="AMP784" s="5">
        <v>42.45</v>
      </c>
      <c r="AMQ784" s="5">
        <v>15</v>
      </c>
      <c r="AMR784" s="361" t="s">
        <v>66</v>
      </c>
      <c r="AMS784" s="5" t="s">
        <v>34</v>
      </c>
      <c r="AMT784" s="5" t="s">
        <v>55</v>
      </c>
      <c r="AMU784" s="5" t="s">
        <v>43</v>
      </c>
      <c r="AMV784" s="5" t="s">
        <v>36</v>
      </c>
      <c r="AMW784" s="28" t="s">
        <v>743</v>
      </c>
      <c r="AMX784" s="28" t="s">
        <v>94</v>
      </c>
      <c r="AMY784" s="34" t="s">
        <v>38</v>
      </c>
      <c r="AMZ784" s="5" t="s">
        <v>23</v>
      </c>
      <c r="ANA784" s="5" t="s">
        <v>84</v>
      </c>
      <c r="ANB784" s="5"/>
      <c r="ANC784" s="5"/>
      <c r="AND784" s="5"/>
      <c r="ANE784" s="5" t="s">
        <v>149</v>
      </c>
      <c r="ANF784" s="5" t="s">
        <v>53</v>
      </c>
      <c r="ANG784" s="5" t="s">
        <v>2236</v>
      </c>
      <c r="ANH784" s="5" t="s">
        <v>2237</v>
      </c>
      <c r="ANI784" s="59"/>
      <c r="ANJ784" s="17"/>
      <c r="ANK784" s="320"/>
      <c r="ANL784" s="320"/>
      <c r="ANM784" s="320"/>
      <c r="ANN784" s="320"/>
      <c r="ANO784" s="320"/>
      <c r="ANP784" s="320"/>
      <c r="ANQ784" s="320"/>
      <c r="ANR784" s="105" t="s">
        <v>741</v>
      </c>
      <c r="ANS784" s="5" t="s">
        <v>742</v>
      </c>
      <c r="ANT784" s="5" t="s">
        <v>53</v>
      </c>
      <c r="ANU784" s="5">
        <v>125</v>
      </c>
      <c r="ANV784" s="5">
        <v>42.45</v>
      </c>
      <c r="ANW784" s="5">
        <v>15</v>
      </c>
      <c r="ANX784" s="361" t="s">
        <v>66</v>
      </c>
      <c r="ANY784" s="5" t="s">
        <v>34</v>
      </c>
      <c r="ANZ784" s="5" t="s">
        <v>55</v>
      </c>
      <c r="AOA784" s="5" t="s">
        <v>43</v>
      </c>
      <c r="AOB784" s="5" t="s">
        <v>36</v>
      </c>
      <c r="AOC784" s="28" t="s">
        <v>743</v>
      </c>
      <c r="AOD784" s="28" t="s">
        <v>94</v>
      </c>
      <c r="AOE784" s="34" t="s">
        <v>38</v>
      </c>
      <c r="AOF784" s="5" t="s">
        <v>23</v>
      </c>
      <c r="AOG784" s="5" t="s">
        <v>84</v>
      </c>
      <c r="AOH784" s="5"/>
      <c r="AOI784" s="5"/>
      <c r="AOJ784" s="5"/>
      <c r="AOK784" s="5" t="s">
        <v>149</v>
      </c>
      <c r="AOL784" s="5" t="s">
        <v>53</v>
      </c>
      <c r="AOM784" s="5" t="s">
        <v>2236</v>
      </c>
      <c r="AON784" s="5" t="s">
        <v>2237</v>
      </c>
      <c r="AOO784" s="59"/>
      <c r="AOP784" s="17"/>
      <c r="AOQ784" s="320"/>
      <c r="AOR784" s="320"/>
      <c r="AOS784" s="320"/>
      <c r="AOT784" s="320"/>
      <c r="AOU784" s="320"/>
      <c r="AOV784" s="320"/>
      <c r="AOW784" s="320"/>
      <c r="AOX784" s="105" t="s">
        <v>741</v>
      </c>
      <c r="AOY784" s="5" t="s">
        <v>742</v>
      </c>
      <c r="AOZ784" s="5" t="s">
        <v>53</v>
      </c>
      <c r="APA784" s="5">
        <v>125</v>
      </c>
      <c r="APB784" s="5">
        <v>42.45</v>
      </c>
      <c r="APC784" s="5">
        <v>15</v>
      </c>
      <c r="APD784" s="361" t="s">
        <v>66</v>
      </c>
      <c r="APE784" s="5" t="s">
        <v>34</v>
      </c>
      <c r="APF784" s="5" t="s">
        <v>55</v>
      </c>
      <c r="APG784" s="5" t="s">
        <v>43</v>
      </c>
      <c r="APH784" s="5" t="s">
        <v>36</v>
      </c>
      <c r="API784" s="28" t="s">
        <v>743</v>
      </c>
      <c r="APJ784" s="28" t="s">
        <v>94</v>
      </c>
      <c r="APK784" s="34" t="s">
        <v>38</v>
      </c>
      <c r="APL784" s="5" t="s">
        <v>23</v>
      </c>
      <c r="APM784" s="5" t="s">
        <v>84</v>
      </c>
      <c r="APN784" s="5"/>
      <c r="APO784" s="5"/>
      <c r="APP784" s="5"/>
      <c r="APQ784" s="5" t="s">
        <v>149</v>
      </c>
      <c r="APR784" s="5" t="s">
        <v>53</v>
      </c>
      <c r="APS784" s="5" t="s">
        <v>2236</v>
      </c>
      <c r="APT784" s="5" t="s">
        <v>2237</v>
      </c>
      <c r="APU784" s="59"/>
      <c r="APV784" s="17"/>
      <c r="APW784" s="320"/>
      <c r="APX784" s="320"/>
      <c r="APY784" s="320"/>
      <c r="APZ784" s="320"/>
      <c r="AQA784" s="320"/>
      <c r="AQB784" s="320"/>
      <c r="AQC784" s="320"/>
      <c r="AQD784" s="105" t="s">
        <v>741</v>
      </c>
      <c r="AQE784" s="5" t="s">
        <v>742</v>
      </c>
      <c r="AQF784" s="5" t="s">
        <v>53</v>
      </c>
      <c r="AQG784" s="5">
        <v>125</v>
      </c>
      <c r="AQH784" s="5">
        <v>42.45</v>
      </c>
      <c r="AQI784" s="5">
        <v>15</v>
      </c>
      <c r="AQJ784" s="361" t="s">
        <v>66</v>
      </c>
      <c r="AQK784" s="5" t="s">
        <v>34</v>
      </c>
      <c r="AQL784" s="5" t="s">
        <v>55</v>
      </c>
      <c r="AQM784" s="5" t="s">
        <v>43</v>
      </c>
      <c r="AQN784" s="5" t="s">
        <v>36</v>
      </c>
      <c r="AQO784" s="28" t="s">
        <v>743</v>
      </c>
      <c r="AQP784" s="28" t="s">
        <v>94</v>
      </c>
      <c r="AQQ784" s="34" t="s">
        <v>38</v>
      </c>
      <c r="AQR784" s="5" t="s">
        <v>23</v>
      </c>
      <c r="AQS784" s="5" t="s">
        <v>84</v>
      </c>
      <c r="AQT784" s="5"/>
      <c r="AQU784" s="5"/>
      <c r="AQV784" s="5"/>
      <c r="AQW784" s="5" t="s">
        <v>149</v>
      </c>
      <c r="AQX784" s="5" t="s">
        <v>53</v>
      </c>
      <c r="AQY784" s="5" t="s">
        <v>2236</v>
      </c>
      <c r="AQZ784" s="5" t="s">
        <v>2237</v>
      </c>
      <c r="ARA784" s="59"/>
      <c r="ARB784" s="17"/>
      <c r="ARC784" s="320"/>
      <c r="ARD784" s="320"/>
      <c r="ARE784" s="320"/>
      <c r="ARF784" s="320"/>
      <c r="ARG784" s="320"/>
      <c r="ARH784" s="320"/>
      <c r="ARI784" s="320"/>
      <c r="ARJ784" s="105" t="s">
        <v>741</v>
      </c>
      <c r="ARK784" s="5" t="s">
        <v>742</v>
      </c>
      <c r="ARL784" s="5" t="s">
        <v>53</v>
      </c>
      <c r="ARM784" s="5">
        <v>125</v>
      </c>
      <c r="ARN784" s="5">
        <v>42.45</v>
      </c>
      <c r="ARO784" s="5">
        <v>15</v>
      </c>
      <c r="ARP784" s="361" t="s">
        <v>66</v>
      </c>
      <c r="ARQ784" s="5" t="s">
        <v>34</v>
      </c>
      <c r="ARR784" s="5" t="s">
        <v>55</v>
      </c>
      <c r="ARS784" s="5" t="s">
        <v>43</v>
      </c>
      <c r="ART784" s="5" t="s">
        <v>36</v>
      </c>
      <c r="ARU784" s="28" t="s">
        <v>743</v>
      </c>
      <c r="ARV784" s="28" t="s">
        <v>94</v>
      </c>
      <c r="ARW784" s="34" t="s">
        <v>38</v>
      </c>
      <c r="ARX784" s="5" t="s">
        <v>23</v>
      </c>
      <c r="ARY784" s="5" t="s">
        <v>84</v>
      </c>
      <c r="ARZ784" s="5"/>
      <c r="ASA784" s="5"/>
      <c r="ASB784" s="5"/>
      <c r="ASC784" s="5" t="s">
        <v>149</v>
      </c>
      <c r="ASD784" s="5" t="s">
        <v>53</v>
      </c>
      <c r="ASE784" s="5" t="s">
        <v>2236</v>
      </c>
      <c r="ASF784" s="5" t="s">
        <v>2237</v>
      </c>
      <c r="ASG784" s="59"/>
      <c r="ASH784" s="17"/>
      <c r="ASI784" s="320"/>
      <c r="ASJ784" s="320"/>
      <c r="ASK784" s="320"/>
      <c r="ASL784" s="320"/>
      <c r="ASM784" s="320"/>
      <c r="ASN784" s="320"/>
      <c r="ASO784" s="320"/>
      <c r="ASP784" s="105" t="s">
        <v>741</v>
      </c>
      <c r="ASQ784" s="5" t="s">
        <v>742</v>
      </c>
      <c r="ASR784" s="5" t="s">
        <v>53</v>
      </c>
      <c r="ASS784" s="5">
        <v>125</v>
      </c>
      <c r="AST784" s="5">
        <v>42.45</v>
      </c>
      <c r="ASU784" s="5">
        <v>15</v>
      </c>
      <c r="ASV784" s="361" t="s">
        <v>66</v>
      </c>
      <c r="ASW784" s="5" t="s">
        <v>34</v>
      </c>
      <c r="ASX784" s="5" t="s">
        <v>55</v>
      </c>
      <c r="ASY784" s="5" t="s">
        <v>43</v>
      </c>
      <c r="ASZ784" s="5" t="s">
        <v>36</v>
      </c>
      <c r="ATA784" s="28" t="s">
        <v>743</v>
      </c>
      <c r="ATB784" s="28" t="s">
        <v>94</v>
      </c>
      <c r="ATC784" s="34" t="s">
        <v>38</v>
      </c>
      <c r="ATD784" s="5" t="s">
        <v>23</v>
      </c>
      <c r="ATE784" s="5" t="s">
        <v>84</v>
      </c>
      <c r="ATF784" s="5"/>
      <c r="ATG784" s="5"/>
      <c r="ATH784" s="5"/>
      <c r="ATI784" s="5" t="s">
        <v>149</v>
      </c>
      <c r="ATJ784" s="5" t="s">
        <v>53</v>
      </c>
      <c r="ATK784" s="5" t="s">
        <v>2236</v>
      </c>
      <c r="ATL784" s="5" t="s">
        <v>2237</v>
      </c>
      <c r="ATM784" s="59"/>
      <c r="ATN784" s="17"/>
      <c r="ATO784" s="320"/>
      <c r="ATP784" s="320"/>
      <c r="ATQ784" s="320"/>
      <c r="ATR784" s="320"/>
      <c r="ATS784" s="320"/>
      <c r="ATT784" s="320"/>
      <c r="ATU784" s="320"/>
      <c r="ATV784" s="105" t="s">
        <v>741</v>
      </c>
      <c r="ATW784" s="5" t="s">
        <v>742</v>
      </c>
      <c r="ATX784" s="5" t="s">
        <v>53</v>
      </c>
      <c r="ATY784" s="5">
        <v>125</v>
      </c>
      <c r="ATZ784" s="5">
        <v>42.45</v>
      </c>
      <c r="AUA784" s="5">
        <v>15</v>
      </c>
      <c r="AUB784" s="361" t="s">
        <v>66</v>
      </c>
      <c r="AUC784" s="5" t="s">
        <v>34</v>
      </c>
      <c r="AUD784" s="5" t="s">
        <v>55</v>
      </c>
      <c r="AUE784" s="5" t="s">
        <v>43</v>
      </c>
      <c r="AUF784" s="5" t="s">
        <v>36</v>
      </c>
      <c r="AUG784" s="28" t="s">
        <v>743</v>
      </c>
      <c r="AUH784" s="28" t="s">
        <v>94</v>
      </c>
      <c r="AUI784" s="34" t="s">
        <v>38</v>
      </c>
      <c r="AUJ784" s="5" t="s">
        <v>23</v>
      </c>
      <c r="AUK784" s="5" t="s">
        <v>84</v>
      </c>
      <c r="AUL784" s="5"/>
      <c r="AUM784" s="5"/>
      <c r="AUN784" s="5"/>
      <c r="AUO784" s="5" t="s">
        <v>149</v>
      </c>
      <c r="AUP784" s="5" t="s">
        <v>53</v>
      </c>
      <c r="AUQ784" s="5" t="s">
        <v>2236</v>
      </c>
      <c r="AUR784" s="5" t="s">
        <v>2237</v>
      </c>
      <c r="AUS784" s="59"/>
      <c r="AUT784" s="17"/>
      <c r="AUU784" s="320"/>
      <c r="AUV784" s="320"/>
      <c r="AUW784" s="320"/>
      <c r="AUX784" s="320"/>
      <c r="AUY784" s="320"/>
      <c r="AUZ784" s="320"/>
      <c r="AVA784" s="320"/>
      <c r="AVB784" s="105" t="s">
        <v>741</v>
      </c>
      <c r="AVC784" s="5" t="s">
        <v>742</v>
      </c>
      <c r="AVD784" s="5" t="s">
        <v>53</v>
      </c>
      <c r="AVE784" s="5">
        <v>125</v>
      </c>
      <c r="AVF784" s="5">
        <v>42.45</v>
      </c>
      <c r="AVG784" s="5">
        <v>15</v>
      </c>
      <c r="AVH784" s="361" t="s">
        <v>66</v>
      </c>
      <c r="AVI784" s="5" t="s">
        <v>34</v>
      </c>
      <c r="AVJ784" s="5" t="s">
        <v>55</v>
      </c>
      <c r="AVK784" s="5" t="s">
        <v>43</v>
      </c>
      <c r="AVL784" s="5" t="s">
        <v>36</v>
      </c>
      <c r="AVM784" s="28" t="s">
        <v>743</v>
      </c>
      <c r="AVN784" s="28" t="s">
        <v>94</v>
      </c>
      <c r="AVO784" s="34" t="s">
        <v>38</v>
      </c>
      <c r="AVP784" s="5" t="s">
        <v>23</v>
      </c>
      <c r="AVQ784" s="5" t="s">
        <v>84</v>
      </c>
      <c r="AVR784" s="5"/>
      <c r="AVS784" s="5"/>
      <c r="AVT784" s="5"/>
      <c r="AVU784" s="5" t="s">
        <v>149</v>
      </c>
      <c r="AVV784" s="5" t="s">
        <v>53</v>
      </c>
      <c r="AVW784" s="5" t="s">
        <v>2236</v>
      </c>
      <c r="AVX784" s="5" t="s">
        <v>2237</v>
      </c>
      <c r="AVY784" s="59"/>
      <c r="AVZ784" s="17"/>
      <c r="AWA784" s="320"/>
      <c r="AWB784" s="320"/>
      <c r="AWC784" s="320"/>
      <c r="AWD784" s="320"/>
      <c r="AWE784" s="320"/>
      <c r="AWF784" s="320"/>
      <c r="AWG784" s="320"/>
      <c r="AWH784" s="105" t="s">
        <v>741</v>
      </c>
      <c r="AWI784" s="5" t="s">
        <v>742</v>
      </c>
      <c r="AWJ784" s="5" t="s">
        <v>53</v>
      </c>
      <c r="AWK784" s="5">
        <v>125</v>
      </c>
      <c r="AWL784" s="5">
        <v>42.45</v>
      </c>
      <c r="AWM784" s="5">
        <v>15</v>
      </c>
      <c r="AWN784" s="361" t="s">
        <v>66</v>
      </c>
      <c r="AWO784" s="5" t="s">
        <v>34</v>
      </c>
      <c r="AWP784" s="5" t="s">
        <v>55</v>
      </c>
      <c r="AWQ784" s="5" t="s">
        <v>43</v>
      </c>
      <c r="AWR784" s="5" t="s">
        <v>36</v>
      </c>
      <c r="AWS784" s="28" t="s">
        <v>743</v>
      </c>
      <c r="AWT784" s="28" t="s">
        <v>94</v>
      </c>
      <c r="AWU784" s="34" t="s">
        <v>38</v>
      </c>
      <c r="AWV784" s="5" t="s">
        <v>23</v>
      </c>
      <c r="AWW784" s="5" t="s">
        <v>84</v>
      </c>
      <c r="AWX784" s="5"/>
      <c r="AWY784" s="5"/>
      <c r="AWZ784" s="5"/>
      <c r="AXA784" s="5" t="s">
        <v>149</v>
      </c>
      <c r="AXB784" s="5" t="s">
        <v>53</v>
      </c>
      <c r="AXC784" s="5" t="s">
        <v>2236</v>
      </c>
      <c r="AXD784" s="5" t="s">
        <v>2237</v>
      </c>
      <c r="AXE784" s="59"/>
      <c r="AXF784" s="17"/>
      <c r="AXG784" s="320"/>
      <c r="AXH784" s="320"/>
      <c r="AXI784" s="320"/>
      <c r="AXJ784" s="320"/>
      <c r="AXK784" s="320"/>
      <c r="AXL784" s="320"/>
      <c r="AXM784" s="320"/>
      <c r="AXN784" s="105" t="s">
        <v>741</v>
      </c>
      <c r="AXO784" s="5" t="s">
        <v>742</v>
      </c>
      <c r="AXP784" s="5" t="s">
        <v>53</v>
      </c>
      <c r="AXQ784" s="5">
        <v>125</v>
      </c>
      <c r="AXR784" s="5">
        <v>42.45</v>
      </c>
      <c r="AXS784" s="5">
        <v>15</v>
      </c>
      <c r="AXT784" s="361" t="s">
        <v>66</v>
      </c>
      <c r="AXU784" s="5" t="s">
        <v>34</v>
      </c>
      <c r="AXV784" s="5" t="s">
        <v>55</v>
      </c>
      <c r="AXW784" s="5" t="s">
        <v>43</v>
      </c>
      <c r="AXX784" s="5" t="s">
        <v>36</v>
      </c>
      <c r="AXY784" s="28" t="s">
        <v>743</v>
      </c>
      <c r="AXZ784" s="28" t="s">
        <v>94</v>
      </c>
      <c r="AYA784" s="34" t="s">
        <v>38</v>
      </c>
      <c r="AYB784" s="5" t="s">
        <v>23</v>
      </c>
      <c r="AYC784" s="5" t="s">
        <v>84</v>
      </c>
      <c r="AYD784" s="5"/>
      <c r="AYE784" s="5"/>
      <c r="AYF784" s="5"/>
      <c r="AYG784" s="5" t="s">
        <v>149</v>
      </c>
      <c r="AYH784" s="5" t="s">
        <v>53</v>
      </c>
      <c r="AYI784" s="5" t="s">
        <v>2236</v>
      </c>
      <c r="AYJ784" s="5" t="s">
        <v>2237</v>
      </c>
      <c r="AYK784" s="59"/>
      <c r="AYL784" s="17"/>
      <c r="AYM784" s="320"/>
      <c r="AYN784" s="320"/>
      <c r="AYO784" s="320"/>
      <c r="AYP784" s="320"/>
      <c r="AYQ784" s="320"/>
      <c r="AYR784" s="320"/>
      <c r="AYS784" s="320"/>
      <c r="AYT784" s="105" t="s">
        <v>741</v>
      </c>
      <c r="AYU784" s="5" t="s">
        <v>742</v>
      </c>
      <c r="AYV784" s="5" t="s">
        <v>53</v>
      </c>
      <c r="AYW784" s="5">
        <v>125</v>
      </c>
      <c r="AYX784" s="5">
        <v>42.45</v>
      </c>
      <c r="AYY784" s="5">
        <v>15</v>
      </c>
      <c r="AYZ784" s="361" t="s">
        <v>66</v>
      </c>
      <c r="AZA784" s="5" t="s">
        <v>34</v>
      </c>
      <c r="AZB784" s="5" t="s">
        <v>55</v>
      </c>
      <c r="AZC784" s="5" t="s">
        <v>43</v>
      </c>
      <c r="AZD784" s="5" t="s">
        <v>36</v>
      </c>
      <c r="AZE784" s="28" t="s">
        <v>743</v>
      </c>
      <c r="AZF784" s="28" t="s">
        <v>94</v>
      </c>
      <c r="AZG784" s="34" t="s">
        <v>38</v>
      </c>
      <c r="AZH784" s="5" t="s">
        <v>23</v>
      </c>
      <c r="AZI784" s="5" t="s">
        <v>84</v>
      </c>
      <c r="AZJ784" s="5"/>
      <c r="AZK784" s="5"/>
      <c r="AZL784" s="5"/>
      <c r="AZM784" s="5" t="s">
        <v>149</v>
      </c>
      <c r="AZN784" s="5" t="s">
        <v>53</v>
      </c>
      <c r="AZO784" s="5" t="s">
        <v>2236</v>
      </c>
      <c r="AZP784" s="5" t="s">
        <v>2237</v>
      </c>
      <c r="AZQ784" s="59"/>
      <c r="AZR784" s="17"/>
      <c r="AZS784" s="320"/>
      <c r="AZT784" s="320"/>
      <c r="AZU784" s="320"/>
      <c r="AZV784" s="320"/>
      <c r="AZW784" s="320"/>
      <c r="AZX784" s="320"/>
      <c r="AZY784" s="320"/>
      <c r="AZZ784" s="105" t="s">
        <v>741</v>
      </c>
      <c r="BAA784" s="5" t="s">
        <v>742</v>
      </c>
      <c r="BAB784" s="5" t="s">
        <v>53</v>
      </c>
      <c r="BAC784" s="5">
        <v>125</v>
      </c>
      <c r="BAD784" s="5">
        <v>42.45</v>
      </c>
      <c r="BAE784" s="5">
        <v>15</v>
      </c>
      <c r="BAF784" s="361" t="s">
        <v>66</v>
      </c>
      <c r="BAG784" s="5" t="s">
        <v>34</v>
      </c>
      <c r="BAH784" s="5" t="s">
        <v>55</v>
      </c>
      <c r="BAI784" s="5" t="s">
        <v>43</v>
      </c>
      <c r="BAJ784" s="5" t="s">
        <v>36</v>
      </c>
      <c r="BAK784" s="28" t="s">
        <v>743</v>
      </c>
      <c r="BAL784" s="28" t="s">
        <v>94</v>
      </c>
      <c r="BAM784" s="34" t="s">
        <v>38</v>
      </c>
      <c r="BAN784" s="5" t="s">
        <v>23</v>
      </c>
      <c r="BAO784" s="5" t="s">
        <v>84</v>
      </c>
      <c r="BAP784" s="5"/>
      <c r="BAQ784" s="5"/>
      <c r="BAR784" s="5"/>
      <c r="BAS784" s="5" t="s">
        <v>149</v>
      </c>
      <c r="BAT784" s="5" t="s">
        <v>53</v>
      </c>
      <c r="BAU784" s="5" t="s">
        <v>2236</v>
      </c>
      <c r="BAV784" s="5" t="s">
        <v>2237</v>
      </c>
      <c r="BAW784" s="59"/>
      <c r="BAX784" s="17"/>
      <c r="BAY784" s="320"/>
      <c r="BAZ784" s="320"/>
      <c r="BBA784" s="320"/>
      <c r="BBB784" s="320"/>
      <c r="BBC784" s="320"/>
      <c r="BBD784" s="320"/>
      <c r="BBE784" s="320"/>
      <c r="BBF784" s="105" t="s">
        <v>741</v>
      </c>
      <c r="BBG784" s="5" t="s">
        <v>742</v>
      </c>
      <c r="BBH784" s="5" t="s">
        <v>53</v>
      </c>
      <c r="BBI784" s="5">
        <v>125</v>
      </c>
      <c r="BBJ784" s="5">
        <v>42.45</v>
      </c>
      <c r="BBK784" s="5">
        <v>15</v>
      </c>
      <c r="BBL784" s="361" t="s">
        <v>66</v>
      </c>
      <c r="BBM784" s="5" t="s">
        <v>34</v>
      </c>
      <c r="BBN784" s="5" t="s">
        <v>55</v>
      </c>
      <c r="BBO784" s="5" t="s">
        <v>43</v>
      </c>
      <c r="BBP784" s="5" t="s">
        <v>36</v>
      </c>
      <c r="BBQ784" s="28" t="s">
        <v>743</v>
      </c>
      <c r="BBR784" s="28" t="s">
        <v>94</v>
      </c>
      <c r="BBS784" s="34" t="s">
        <v>38</v>
      </c>
      <c r="BBT784" s="5" t="s">
        <v>23</v>
      </c>
      <c r="BBU784" s="5" t="s">
        <v>84</v>
      </c>
      <c r="BBV784" s="5"/>
      <c r="BBW784" s="5"/>
      <c r="BBX784" s="5"/>
      <c r="BBY784" s="5" t="s">
        <v>149</v>
      </c>
      <c r="BBZ784" s="5" t="s">
        <v>53</v>
      </c>
      <c r="BCA784" s="5" t="s">
        <v>2236</v>
      </c>
      <c r="BCB784" s="5" t="s">
        <v>2237</v>
      </c>
      <c r="BCC784" s="59"/>
      <c r="BCD784" s="17"/>
      <c r="BCE784" s="320"/>
      <c r="BCF784" s="320"/>
      <c r="BCG784" s="320"/>
      <c r="BCH784" s="320"/>
      <c r="BCI784" s="320"/>
      <c r="BCJ784" s="320"/>
      <c r="BCK784" s="320"/>
      <c r="BCL784" s="105" t="s">
        <v>741</v>
      </c>
      <c r="BCM784" s="5" t="s">
        <v>742</v>
      </c>
      <c r="BCN784" s="5" t="s">
        <v>53</v>
      </c>
      <c r="BCO784" s="5">
        <v>125</v>
      </c>
      <c r="BCP784" s="5">
        <v>42.45</v>
      </c>
      <c r="BCQ784" s="5">
        <v>15</v>
      </c>
      <c r="BCR784" s="361" t="s">
        <v>66</v>
      </c>
      <c r="BCS784" s="5" t="s">
        <v>34</v>
      </c>
      <c r="BCT784" s="5" t="s">
        <v>55</v>
      </c>
      <c r="BCU784" s="5" t="s">
        <v>43</v>
      </c>
      <c r="BCV784" s="5" t="s">
        <v>36</v>
      </c>
      <c r="BCW784" s="28" t="s">
        <v>743</v>
      </c>
      <c r="BCX784" s="28" t="s">
        <v>94</v>
      </c>
      <c r="BCY784" s="34" t="s">
        <v>38</v>
      </c>
      <c r="BCZ784" s="5" t="s">
        <v>23</v>
      </c>
      <c r="BDA784" s="5" t="s">
        <v>84</v>
      </c>
      <c r="BDB784" s="5"/>
      <c r="BDC784" s="5"/>
      <c r="BDD784" s="5"/>
      <c r="BDE784" s="5" t="s">
        <v>149</v>
      </c>
      <c r="BDF784" s="5" t="s">
        <v>53</v>
      </c>
      <c r="BDG784" s="5" t="s">
        <v>2236</v>
      </c>
      <c r="BDH784" s="5" t="s">
        <v>2237</v>
      </c>
      <c r="BDI784" s="59"/>
      <c r="BDJ784" s="17"/>
      <c r="BDK784" s="320"/>
      <c r="BDL784" s="320"/>
      <c r="BDM784" s="320"/>
      <c r="BDN784" s="320"/>
      <c r="BDO784" s="320"/>
      <c r="BDP784" s="320"/>
      <c r="BDQ784" s="320"/>
      <c r="BDR784" s="105" t="s">
        <v>741</v>
      </c>
      <c r="BDS784" s="5" t="s">
        <v>742</v>
      </c>
      <c r="BDT784" s="5" t="s">
        <v>53</v>
      </c>
      <c r="BDU784" s="5">
        <v>125</v>
      </c>
      <c r="BDV784" s="5">
        <v>42.45</v>
      </c>
      <c r="BDW784" s="5">
        <v>15</v>
      </c>
      <c r="BDX784" s="361" t="s">
        <v>66</v>
      </c>
      <c r="BDY784" s="5" t="s">
        <v>34</v>
      </c>
      <c r="BDZ784" s="5" t="s">
        <v>55</v>
      </c>
      <c r="BEA784" s="5" t="s">
        <v>43</v>
      </c>
      <c r="BEB784" s="5" t="s">
        <v>36</v>
      </c>
      <c r="BEC784" s="28" t="s">
        <v>743</v>
      </c>
      <c r="BED784" s="28" t="s">
        <v>94</v>
      </c>
      <c r="BEE784" s="34" t="s">
        <v>38</v>
      </c>
      <c r="BEF784" s="5" t="s">
        <v>23</v>
      </c>
      <c r="BEG784" s="5" t="s">
        <v>84</v>
      </c>
      <c r="BEH784" s="5"/>
      <c r="BEI784" s="5"/>
      <c r="BEJ784" s="5"/>
      <c r="BEK784" s="5" t="s">
        <v>149</v>
      </c>
      <c r="BEL784" s="5" t="s">
        <v>53</v>
      </c>
      <c r="BEM784" s="5" t="s">
        <v>2236</v>
      </c>
      <c r="BEN784" s="5" t="s">
        <v>2237</v>
      </c>
      <c r="BEO784" s="59"/>
      <c r="BEP784" s="17"/>
      <c r="BEQ784" s="320"/>
      <c r="BER784" s="320"/>
      <c r="BES784" s="320"/>
      <c r="BET784" s="320"/>
      <c r="BEU784" s="320"/>
      <c r="BEV784" s="320"/>
      <c r="BEW784" s="320"/>
      <c r="BEX784" s="105" t="s">
        <v>741</v>
      </c>
      <c r="BEY784" s="5" t="s">
        <v>742</v>
      </c>
      <c r="BEZ784" s="5" t="s">
        <v>53</v>
      </c>
      <c r="BFA784" s="5">
        <v>125</v>
      </c>
      <c r="BFB784" s="5">
        <v>42.45</v>
      </c>
      <c r="BFC784" s="5">
        <v>15</v>
      </c>
      <c r="BFD784" s="361" t="s">
        <v>66</v>
      </c>
      <c r="BFE784" s="5" t="s">
        <v>34</v>
      </c>
      <c r="BFF784" s="5" t="s">
        <v>55</v>
      </c>
      <c r="BFG784" s="5" t="s">
        <v>43</v>
      </c>
      <c r="BFH784" s="5" t="s">
        <v>36</v>
      </c>
      <c r="BFI784" s="28" t="s">
        <v>743</v>
      </c>
      <c r="BFJ784" s="28" t="s">
        <v>94</v>
      </c>
      <c r="BFK784" s="34" t="s">
        <v>38</v>
      </c>
      <c r="BFL784" s="5" t="s">
        <v>23</v>
      </c>
      <c r="BFM784" s="5" t="s">
        <v>84</v>
      </c>
      <c r="BFN784" s="5"/>
      <c r="BFO784" s="5"/>
      <c r="BFP784" s="5"/>
      <c r="BFQ784" s="5" t="s">
        <v>149</v>
      </c>
      <c r="BFR784" s="5" t="s">
        <v>53</v>
      </c>
      <c r="BFS784" s="5" t="s">
        <v>2236</v>
      </c>
      <c r="BFT784" s="5" t="s">
        <v>2237</v>
      </c>
      <c r="BFU784" s="59"/>
      <c r="BFV784" s="17"/>
      <c r="BFW784" s="320"/>
      <c r="BFX784" s="320"/>
      <c r="BFY784" s="320"/>
      <c r="BFZ784" s="320"/>
      <c r="BGA784" s="320"/>
      <c r="BGB784" s="320"/>
      <c r="BGC784" s="320"/>
      <c r="BGD784" s="105" t="s">
        <v>741</v>
      </c>
      <c r="BGE784" s="5" t="s">
        <v>742</v>
      </c>
      <c r="BGF784" s="5" t="s">
        <v>53</v>
      </c>
      <c r="BGG784" s="5">
        <v>125</v>
      </c>
      <c r="BGH784" s="5">
        <v>42.45</v>
      </c>
      <c r="BGI784" s="5">
        <v>15</v>
      </c>
      <c r="BGJ784" s="361" t="s">
        <v>66</v>
      </c>
      <c r="BGK784" s="5" t="s">
        <v>34</v>
      </c>
      <c r="BGL784" s="5" t="s">
        <v>55</v>
      </c>
      <c r="BGM784" s="5" t="s">
        <v>43</v>
      </c>
      <c r="BGN784" s="5" t="s">
        <v>36</v>
      </c>
      <c r="BGO784" s="28" t="s">
        <v>743</v>
      </c>
      <c r="BGP784" s="28" t="s">
        <v>94</v>
      </c>
      <c r="BGQ784" s="34" t="s">
        <v>38</v>
      </c>
      <c r="BGR784" s="5" t="s">
        <v>23</v>
      </c>
      <c r="BGS784" s="5" t="s">
        <v>84</v>
      </c>
      <c r="BGT784" s="5"/>
      <c r="BGU784" s="5"/>
      <c r="BGV784" s="5"/>
      <c r="BGW784" s="5" t="s">
        <v>149</v>
      </c>
      <c r="BGX784" s="5" t="s">
        <v>53</v>
      </c>
      <c r="BGY784" s="5" t="s">
        <v>2236</v>
      </c>
      <c r="BGZ784" s="5" t="s">
        <v>2237</v>
      </c>
      <c r="BHA784" s="59"/>
      <c r="BHB784" s="17"/>
      <c r="BHC784" s="320"/>
      <c r="BHD784" s="320"/>
      <c r="BHE784" s="320"/>
      <c r="BHF784" s="320"/>
      <c r="BHG784" s="320"/>
      <c r="BHH784" s="320"/>
      <c r="BHI784" s="320"/>
      <c r="BHJ784" s="105" t="s">
        <v>741</v>
      </c>
      <c r="BHK784" s="5" t="s">
        <v>742</v>
      </c>
      <c r="BHL784" s="5" t="s">
        <v>53</v>
      </c>
      <c r="BHM784" s="5">
        <v>125</v>
      </c>
      <c r="BHN784" s="5">
        <v>42.45</v>
      </c>
      <c r="BHO784" s="5">
        <v>15</v>
      </c>
      <c r="BHP784" s="361" t="s">
        <v>66</v>
      </c>
      <c r="BHQ784" s="5" t="s">
        <v>34</v>
      </c>
      <c r="BHR784" s="5" t="s">
        <v>55</v>
      </c>
      <c r="BHS784" s="5" t="s">
        <v>43</v>
      </c>
      <c r="BHT784" s="5" t="s">
        <v>36</v>
      </c>
      <c r="BHU784" s="28" t="s">
        <v>743</v>
      </c>
      <c r="BHV784" s="28" t="s">
        <v>94</v>
      </c>
      <c r="BHW784" s="34" t="s">
        <v>38</v>
      </c>
      <c r="BHX784" s="5" t="s">
        <v>23</v>
      </c>
      <c r="BHY784" s="5" t="s">
        <v>84</v>
      </c>
      <c r="BHZ784" s="5"/>
      <c r="BIA784" s="5"/>
      <c r="BIB784" s="5"/>
      <c r="BIC784" s="5" t="s">
        <v>149</v>
      </c>
      <c r="BID784" s="5" t="s">
        <v>53</v>
      </c>
      <c r="BIE784" s="5" t="s">
        <v>2236</v>
      </c>
      <c r="BIF784" s="5" t="s">
        <v>2237</v>
      </c>
      <c r="BIG784" s="59"/>
      <c r="BIH784" s="17"/>
      <c r="BII784" s="320"/>
      <c r="BIJ784" s="320"/>
      <c r="BIK784" s="320"/>
      <c r="BIL784" s="320"/>
      <c r="BIM784" s="320"/>
      <c r="BIN784" s="320"/>
      <c r="BIO784" s="320"/>
      <c r="BIP784" s="105" t="s">
        <v>741</v>
      </c>
      <c r="BIQ784" s="5" t="s">
        <v>742</v>
      </c>
      <c r="BIR784" s="5" t="s">
        <v>53</v>
      </c>
      <c r="BIS784" s="5">
        <v>125</v>
      </c>
      <c r="BIT784" s="5">
        <v>42.45</v>
      </c>
      <c r="BIU784" s="5">
        <v>15</v>
      </c>
      <c r="BIV784" s="361" t="s">
        <v>66</v>
      </c>
      <c r="BIW784" s="5" t="s">
        <v>34</v>
      </c>
      <c r="BIX784" s="5" t="s">
        <v>55</v>
      </c>
      <c r="BIY784" s="5" t="s">
        <v>43</v>
      </c>
      <c r="BIZ784" s="5" t="s">
        <v>36</v>
      </c>
      <c r="BJA784" s="28" t="s">
        <v>743</v>
      </c>
      <c r="BJB784" s="28" t="s">
        <v>94</v>
      </c>
      <c r="BJC784" s="34" t="s">
        <v>38</v>
      </c>
      <c r="BJD784" s="5" t="s">
        <v>23</v>
      </c>
      <c r="BJE784" s="5" t="s">
        <v>84</v>
      </c>
      <c r="BJF784" s="5"/>
      <c r="BJG784" s="5"/>
      <c r="BJH784" s="5"/>
      <c r="BJI784" s="5" t="s">
        <v>149</v>
      </c>
      <c r="BJJ784" s="5" t="s">
        <v>53</v>
      </c>
      <c r="BJK784" s="5" t="s">
        <v>2236</v>
      </c>
      <c r="BJL784" s="5" t="s">
        <v>2237</v>
      </c>
      <c r="BJM784" s="59"/>
      <c r="BJN784" s="17"/>
      <c r="BJO784" s="320"/>
      <c r="BJP784" s="320"/>
      <c r="BJQ784" s="320"/>
      <c r="BJR784" s="320"/>
      <c r="BJS784" s="320"/>
      <c r="BJT784" s="320"/>
      <c r="BJU784" s="320"/>
      <c r="BJV784" s="105" t="s">
        <v>741</v>
      </c>
      <c r="BJW784" s="5" t="s">
        <v>742</v>
      </c>
      <c r="BJX784" s="5" t="s">
        <v>53</v>
      </c>
      <c r="BJY784" s="5">
        <v>125</v>
      </c>
      <c r="BJZ784" s="5">
        <v>42.45</v>
      </c>
      <c r="BKA784" s="5">
        <v>15</v>
      </c>
      <c r="BKB784" s="361" t="s">
        <v>66</v>
      </c>
      <c r="BKC784" s="5" t="s">
        <v>34</v>
      </c>
      <c r="BKD784" s="5" t="s">
        <v>55</v>
      </c>
      <c r="BKE784" s="5" t="s">
        <v>43</v>
      </c>
      <c r="BKF784" s="5" t="s">
        <v>36</v>
      </c>
      <c r="BKG784" s="28" t="s">
        <v>743</v>
      </c>
      <c r="BKH784" s="28" t="s">
        <v>94</v>
      </c>
      <c r="BKI784" s="34" t="s">
        <v>38</v>
      </c>
      <c r="BKJ784" s="5" t="s">
        <v>23</v>
      </c>
      <c r="BKK784" s="5" t="s">
        <v>84</v>
      </c>
      <c r="BKL784" s="5"/>
      <c r="BKM784" s="5"/>
      <c r="BKN784" s="5"/>
      <c r="BKO784" s="5" t="s">
        <v>149</v>
      </c>
      <c r="BKP784" s="5" t="s">
        <v>53</v>
      </c>
      <c r="BKQ784" s="5" t="s">
        <v>2236</v>
      </c>
      <c r="BKR784" s="5" t="s">
        <v>2237</v>
      </c>
      <c r="BKS784" s="59"/>
      <c r="BKT784" s="17"/>
      <c r="BKU784" s="320"/>
      <c r="BKV784" s="320"/>
      <c r="BKW784" s="320"/>
      <c r="BKX784" s="320"/>
      <c r="BKY784" s="320"/>
      <c r="BKZ784" s="320"/>
      <c r="BLA784" s="320"/>
      <c r="BLB784" s="105" t="s">
        <v>741</v>
      </c>
      <c r="BLC784" s="5" t="s">
        <v>742</v>
      </c>
      <c r="BLD784" s="5" t="s">
        <v>53</v>
      </c>
      <c r="BLE784" s="5">
        <v>125</v>
      </c>
      <c r="BLF784" s="5">
        <v>42.45</v>
      </c>
      <c r="BLG784" s="5">
        <v>15</v>
      </c>
      <c r="BLH784" s="361" t="s">
        <v>66</v>
      </c>
      <c r="BLI784" s="5" t="s">
        <v>34</v>
      </c>
      <c r="BLJ784" s="5" t="s">
        <v>55</v>
      </c>
      <c r="BLK784" s="5" t="s">
        <v>43</v>
      </c>
      <c r="BLL784" s="5" t="s">
        <v>36</v>
      </c>
      <c r="BLM784" s="28" t="s">
        <v>743</v>
      </c>
      <c r="BLN784" s="28" t="s">
        <v>94</v>
      </c>
      <c r="BLO784" s="34" t="s">
        <v>38</v>
      </c>
      <c r="BLP784" s="5" t="s">
        <v>23</v>
      </c>
      <c r="BLQ784" s="5" t="s">
        <v>84</v>
      </c>
      <c r="BLR784" s="5"/>
      <c r="BLS784" s="5"/>
      <c r="BLT784" s="5"/>
      <c r="BLU784" s="5" t="s">
        <v>149</v>
      </c>
      <c r="BLV784" s="5" t="s">
        <v>53</v>
      </c>
      <c r="BLW784" s="5" t="s">
        <v>2236</v>
      </c>
      <c r="BLX784" s="5" t="s">
        <v>2237</v>
      </c>
      <c r="BLY784" s="59"/>
      <c r="BLZ784" s="17"/>
      <c r="BMA784" s="320"/>
      <c r="BMB784" s="320"/>
      <c r="BMC784" s="320"/>
      <c r="BMD784" s="320"/>
      <c r="BME784" s="320"/>
      <c r="BMF784" s="320"/>
      <c r="BMG784" s="320"/>
      <c r="BMH784" s="105" t="s">
        <v>741</v>
      </c>
      <c r="BMI784" s="5" t="s">
        <v>742</v>
      </c>
      <c r="BMJ784" s="5" t="s">
        <v>53</v>
      </c>
      <c r="BMK784" s="5">
        <v>125</v>
      </c>
      <c r="BML784" s="5">
        <v>42.45</v>
      </c>
      <c r="BMM784" s="5">
        <v>15</v>
      </c>
      <c r="BMN784" s="361" t="s">
        <v>66</v>
      </c>
      <c r="BMO784" s="5" t="s">
        <v>34</v>
      </c>
      <c r="BMP784" s="5" t="s">
        <v>55</v>
      </c>
      <c r="BMQ784" s="5" t="s">
        <v>43</v>
      </c>
      <c r="BMR784" s="5" t="s">
        <v>36</v>
      </c>
      <c r="BMS784" s="28" t="s">
        <v>743</v>
      </c>
      <c r="BMT784" s="28" t="s">
        <v>94</v>
      </c>
      <c r="BMU784" s="34" t="s">
        <v>38</v>
      </c>
      <c r="BMV784" s="5" t="s">
        <v>23</v>
      </c>
      <c r="BMW784" s="5" t="s">
        <v>84</v>
      </c>
      <c r="BMX784" s="5"/>
      <c r="BMY784" s="5"/>
      <c r="BMZ784" s="5"/>
      <c r="BNA784" s="5" t="s">
        <v>149</v>
      </c>
      <c r="BNB784" s="5" t="s">
        <v>53</v>
      </c>
      <c r="BNC784" s="5" t="s">
        <v>2236</v>
      </c>
      <c r="BND784" s="5" t="s">
        <v>2237</v>
      </c>
      <c r="BNE784" s="59"/>
      <c r="BNF784" s="17"/>
      <c r="BNG784" s="320"/>
      <c r="BNH784" s="320"/>
      <c r="BNI784" s="320"/>
      <c r="BNJ784" s="320"/>
      <c r="BNK784" s="320"/>
      <c r="BNL784" s="320"/>
      <c r="BNM784" s="320"/>
      <c r="BNN784" s="105" t="s">
        <v>741</v>
      </c>
      <c r="BNO784" s="5" t="s">
        <v>742</v>
      </c>
      <c r="BNP784" s="5" t="s">
        <v>53</v>
      </c>
      <c r="BNQ784" s="5">
        <v>125</v>
      </c>
      <c r="BNR784" s="5">
        <v>42.45</v>
      </c>
      <c r="BNS784" s="5">
        <v>15</v>
      </c>
      <c r="BNT784" s="361" t="s">
        <v>66</v>
      </c>
      <c r="BNU784" s="5" t="s">
        <v>34</v>
      </c>
      <c r="BNV784" s="5" t="s">
        <v>55</v>
      </c>
      <c r="BNW784" s="5" t="s">
        <v>43</v>
      </c>
      <c r="BNX784" s="5" t="s">
        <v>36</v>
      </c>
      <c r="BNY784" s="28" t="s">
        <v>743</v>
      </c>
      <c r="BNZ784" s="28" t="s">
        <v>94</v>
      </c>
      <c r="BOA784" s="34" t="s">
        <v>38</v>
      </c>
      <c r="BOB784" s="5" t="s">
        <v>23</v>
      </c>
      <c r="BOC784" s="5" t="s">
        <v>84</v>
      </c>
      <c r="BOD784" s="5"/>
      <c r="BOE784" s="5"/>
      <c r="BOF784" s="5"/>
      <c r="BOG784" s="5" t="s">
        <v>149</v>
      </c>
      <c r="BOH784" s="5" t="s">
        <v>53</v>
      </c>
      <c r="BOI784" s="5" t="s">
        <v>2236</v>
      </c>
      <c r="BOJ784" s="5" t="s">
        <v>2237</v>
      </c>
      <c r="BOK784" s="59"/>
      <c r="BOL784" s="17"/>
      <c r="BOM784" s="320"/>
      <c r="BON784" s="320"/>
      <c r="BOO784" s="320"/>
      <c r="BOP784" s="320"/>
      <c r="BOQ784" s="320"/>
      <c r="BOR784" s="320"/>
      <c r="BOS784" s="320"/>
      <c r="BOT784" s="105" t="s">
        <v>741</v>
      </c>
      <c r="BOU784" s="5" t="s">
        <v>742</v>
      </c>
      <c r="BOV784" s="5" t="s">
        <v>53</v>
      </c>
      <c r="BOW784" s="5">
        <v>125</v>
      </c>
      <c r="BOX784" s="5">
        <v>42.45</v>
      </c>
      <c r="BOY784" s="5">
        <v>15</v>
      </c>
      <c r="BOZ784" s="361" t="s">
        <v>66</v>
      </c>
      <c r="BPA784" s="5" t="s">
        <v>34</v>
      </c>
      <c r="BPB784" s="5" t="s">
        <v>55</v>
      </c>
      <c r="BPC784" s="5" t="s">
        <v>43</v>
      </c>
      <c r="BPD784" s="5" t="s">
        <v>36</v>
      </c>
      <c r="BPE784" s="28" t="s">
        <v>743</v>
      </c>
      <c r="BPF784" s="28" t="s">
        <v>94</v>
      </c>
      <c r="BPG784" s="34" t="s">
        <v>38</v>
      </c>
      <c r="BPH784" s="5" t="s">
        <v>23</v>
      </c>
      <c r="BPI784" s="5" t="s">
        <v>84</v>
      </c>
      <c r="BPJ784" s="5"/>
      <c r="BPK784" s="5"/>
      <c r="BPL784" s="5"/>
      <c r="BPM784" s="5" t="s">
        <v>149</v>
      </c>
      <c r="BPN784" s="5" t="s">
        <v>53</v>
      </c>
      <c r="BPO784" s="5" t="s">
        <v>2236</v>
      </c>
      <c r="BPP784" s="5" t="s">
        <v>2237</v>
      </c>
      <c r="BPQ784" s="59"/>
      <c r="BPR784" s="17"/>
      <c r="BPS784" s="320"/>
      <c r="BPT784" s="320"/>
      <c r="BPU784" s="320"/>
      <c r="BPV784" s="320"/>
      <c r="BPW784" s="320"/>
      <c r="BPX784" s="320"/>
      <c r="BPY784" s="320"/>
      <c r="BPZ784" s="105" t="s">
        <v>741</v>
      </c>
      <c r="BQA784" s="5" t="s">
        <v>742</v>
      </c>
      <c r="BQB784" s="5" t="s">
        <v>53</v>
      </c>
      <c r="BQC784" s="5">
        <v>125</v>
      </c>
      <c r="BQD784" s="5">
        <v>42.45</v>
      </c>
      <c r="BQE784" s="5">
        <v>15</v>
      </c>
      <c r="BQF784" s="361" t="s">
        <v>66</v>
      </c>
      <c r="BQG784" s="5" t="s">
        <v>34</v>
      </c>
      <c r="BQH784" s="5" t="s">
        <v>55</v>
      </c>
      <c r="BQI784" s="5" t="s">
        <v>43</v>
      </c>
      <c r="BQJ784" s="5" t="s">
        <v>36</v>
      </c>
      <c r="BQK784" s="28" t="s">
        <v>743</v>
      </c>
      <c r="BQL784" s="28" t="s">
        <v>94</v>
      </c>
      <c r="BQM784" s="34" t="s">
        <v>38</v>
      </c>
      <c r="BQN784" s="5" t="s">
        <v>23</v>
      </c>
      <c r="BQO784" s="5" t="s">
        <v>84</v>
      </c>
      <c r="BQP784" s="5"/>
      <c r="BQQ784" s="5"/>
      <c r="BQR784" s="5"/>
      <c r="BQS784" s="5" t="s">
        <v>149</v>
      </c>
      <c r="BQT784" s="5" t="s">
        <v>53</v>
      </c>
      <c r="BQU784" s="5" t="s">
        <v>2236</v>
      </c>
      <c r="BQV784" s="5" t="s">
        <v>2237</v>
      </c>
      <c r="BQW784" s="59"/>
      <c r="BQX784" s="17"/>
      <c r="BQY784" s="320"/>
      <c r="BQZ784" s="320"/>
      <c r="BRA784" s="320"/>
      <c r="BRB784" s="320"/>
      <c r="BRC784" s="320"/>
      <c r="BRD784" s="320"/>
      <c r="BRE784" s="320"/>
      <c r="BRF784" s="105" t="s">
        <v>741</v>
      </c>
      <c r="BRG784" s="5" t="s">
        <v>742</v>
      </c>
      <c r="BRH784" s="5" t="s">
        <v>53</v>
      </c>
      <c r="BRI784" s="5">
        <v>125</v>
      </c>
      <c r="BRJ784" s="5">
        <v>42.45</v>
      </c>
      <c r="BRK784" s="5">
        <v>15</v>
      </c>
      <c r="BRL784" s="361" t="s">
        <v>66</v>
      </c>
      <c r="BRM784" s="5" t="s">
        <v>34</v>
      </c>
      <c r="BRN784" s="5" t="s">
        <v>55</v>
      </c>
      <c r="BRO784" s="5" t="s">
        <v>43</v>
      </c>
      <c r="BRP784" s="5" t="s">
        <v>36</v>
      </c>
      <c r="BRQ784" s="28" t="s">
        <v>743</v>
      </c>
      <c r="BRR784" s="28" t="s">
        <v>94</v>
      </c>
      <c r="BRS784" s="34" t="s">
        <v>38</v>
      </c>
      <c r="BRT784" s="5" t="s">
        <v>23</v>
      </c>
      <c r="BRU784" s="5" t="s">
        <v>84</v>
      </c>
      <c r="BRV784" s="5"/>
      <c r="BRW784" s="5"/>
      <c r="BRX784" s="5"/>
      <c r="BRY784" s="5" t="s">
        <v>149</v>
      </c>
      <c r="BRZ784" s="5" t="s">
        <v>53</v>
      </c>
      <c r="BSA784" s="5" t="s">
        <v>2236</v>
      </c>
      <c r="BSB784" s="5" t="s">
        <v>2237</v>
      </c>
      <c r="BSC784" s="59"/>
      <c r="BSD784" s="17"/>
      <c r="BSE784" s="320"/>
      <c r="BSF784" s="320"/>
      <c r="BSG784" s="320"/>
      <c r="BSH784" s="320"/>
      <c r="BSI784" s="320"/>
      <c r="BSJ784" s="320"/>
      <c r="BSK784" s="320"/>
      <c r="BSL784" s="105" t="s">
        <v>741</v>
      </c>
      <c r="BSM784" s="5" t="s">
        <v>742</v>
      </c>
      <c r="BSN784" s="5" t="s">
        <v>53</v>
      </c>
      <c r="BSO784" s="5">
        <v>125</v>
      </c>
      <c r="BSP784" s="5">
        <v>42.45</v>
      </c>
      <c r="BSQ784" s="5">
        <v>15</v>
      </c>
      <c r="BSR784" s="361" t="s">
        <v>66</v>
      </c>
      <c r="BSS784" s="5" t="s">
        <v>34</v>
      </c>
      <c r="BST784" s="5" t="s">
        <v>55</v>
      </c>
      <c r="BSU784" s="5" t="s">
        <v>43</v>
      </c>
      <c r="BSV784" s="5" t="s">
        <v>36</v>
      </c>
      <c r="BSW784" s="28" t="s">
        <v>743</v>
      </c>
      <c r="BSX784" s="28" t="s">
        <v>94</v>
      </c>
      <c r="BSY784" s="34" t="s">
        <v>38</v>
      </c>
      <c r="BSZ784" s="5" t="s">
        <v>23</v>
      </c>
      <c r="BTA784" s="5" t="s">
        <v>84</v>
      </c>
      <c r="BTB784" s="5"/>
      <c r="BTC784" s="5"/>
      <c r="BTD784" s="5"/>
      <c r="BTE784" s="5" t="s">
        <v>149</v>
      </c>
      <c r="BTF784" s="5" t="s">
        <v>53</v>
      </c>
      <c r="BTG784" s="5" t="s">
        <v>2236</v>
      </c>
      <c r="BTH784" s="5" t="s">
        <v>2237</v>
      </c>
      <c r="BTI784" s="59"/>
      <c r="BTJ784" s="17"/>
      <c r="BTK784" s="320"/>
      <c r="BTL784" s="320"/>
      <c r="BTM784" s="320"/>
      <c r="BTN784" s="320"/>
      <c r="BTO784" s="320"/>
      <c r="BTP784" s="320"/>
      <c r="BTQ784" s="320"/>
      <c r="BTR784" s="105" t="s">
        <v>741</v>
      </c>
      <c r="BTS784" s="5" t="s">
        <v>742</v>
      </c>
      <c r="BTT784" s="5" t="s">
        <v>53</v>
      </c>
      <c r="BTU784" s="5">
        <v>125</v>
      </c>
      <c r="BTV784" s="5">
        <v>42.45</v>
      </c>
      <c r="BTW784" s="5">
        <v>15</v>
      </c>
      <c r="BTX784" s="361" t="s">
        <v>66</v>
      </c>
      <c r="BTY784" s="5" t="s">
        <v>34</v>
      </c>
      <c r="BTZ784" s="5" t="s">
        <v>55</v>
      </c>
      <c r="BUA784" s="5" t="s">
        <v>43</v>
      </c>
      <c r="BUB784" s="5" t="s">
        <v>36</v>
      </c>
      <c r="BUC784" s="28" t="s">
        <v>743</v>
      </c>
      <c r="BUD784" s="28" t="s">
        <v>94</v>
      </c>
      <c r="BUE784" s="34" t="s">
        <v>38</v>
      </c>
      <c r="BUF784" s="5" t="s">
        <v>23</v>
      </c>
      <c r="BUG784" s="5" t="s">
        <v>84</v>
      </c>
      <c r="BUH784" s="5"/>
      <c r="BUI784" s="5"/>
      <c r="BUJ784" s="5"/>
      <c r="BUK784" s="5" t="s">
        <v>149</v>
      </c>
      <c r="BUL784" s="5" t="s">
        <v>53</v>
      </c>
      <c r="BUM784" s="5" t="s">
        <v>2236</v>
      </c>
      <c r="BUN784" s="5" t="s">
        <v>2237</v>
      </c>
      <c r="BUO784" s="59"/>
      <c r="BUP784" s="17"/>
      <c r="BUQ784" s="320"/>
      <c r="BUR784" s="320"/>
      <c r="BUS784" s="320"/>
      <c r="BUT784" s="320"/>
      <c r="BUU784" s="320"/>
      <c r="BUV784" s="320"/>
      <c r="BUW784" s="320"/>
      <c r="BUX784" s="105" t="s">
        <v>741</v>
      </c>
      <c r="BUY784" s="5" t="s">
        <v>742</v>
      </c>
      <c r="BUZ784" s="5" t="s">
        <v>53</v>
      </c>
      <c r="BVA784" s="5">
        <v>125</v>
      </c>
      <c r="BVB784" s="5">
        <v>42.45</v>
      </c>
      <c r="BVC784" s="5">
        <v>15</v>
      </c>
      <c r="BVD784" s="361" t="s">
        <v>66</v>
      </c>
      <c r="BVE784" s="5" t="s">
        <v>34</v>
      </c>
      <c r="BVF784" s="5" t="s">
        <v>55</v>
      </c>
      <c r="BVG784" s="5" t="s">
        <v>43</v>
      </c>
      <c r="BVH784" s="5" t="s">
        <v>36</v>
      </c>
      <c r="BVI784" s="28" t="s">
        <v>743</v>
      </c>
      <c r="BVJ784" s="28" t="s">
        <v>94</v>
      </c>
      <c r="BVK784" s="34" t="s">
        <v>38</v>
      </c>
      <c r="BVL784" s="5" t="s">
        <v>23</v>
      </c>
      <c r="BVM784" s="5" t="s">
        <v>84</v>
      </c>
      <c r="BVN784" s="5"/>
      <c r="BVO784" s="5"/>
      <c r="BVP784" s="5"/>
      <c r="BVQ784" s="5" t="s">
        <v>149</v>
      </c>
      <c r="BVR784" s="5" t="s">
        <v>53</v>
      </c>
      <c r="BVS784" s="5" t="s">
        <v>2236</v>
      </c>
      <c r="BVT784" s="5" t="s">
        <v>2237</v>
      </c>
      <c r="BVU784" s="59"/>
      <c r="BVV784" s="17"/>
      <c r="BVW784" s="320"/>
      <c r="BVX784" s="320"/>
      <c r="BVY784" s="320"/>
      <c r="BVZ784" s="320"/>
      <c r="BWA784" s="320"/>
      <c r="BWB784" s="320"/>
      <c r="BWC784" s="320"/>
      <c r="BWD784" s="105" t="s">
        <v>741</v>
      </c>
      <c r="BWE784" s="5" t="s">
        <v>742</v>
      </c>
      <c r="BWF784" s="5" t="s">
        <v>53</v>
      </c>
      <c r="BWG784" s="5">
        <v>125</v>
      </c>
      <c r="BWH784" s="5">
        <v>42.45</v>
      </c>
      <c r="BWI784" s="5">
        <v>15</v>
      </c>
      <c r="BWJ784" s="361" t="s">
        <v>66</v>
      </c>
      <c r="BWK784" s="5" t="s">
        <v>34</v>
      </c>
      <c r="BWL784" s="5" t="s">
        <v>55</v>
      </c>
      <c r="BWM784" s="5" t="s">
        <v>43</v>
      </c>
      <c r="BWN784" s="5" t="s">
        <v>36</v>
      </c>
      <c r="BWO784" s="28" t="s">
        <v>743</v>
      </c>
      <c r="BWP784" s="28" t="s">
        <v>94</v>
      </c>
      <c r="BWQ784" s="34" t="s">
        <v>38</v>
      </c>
      <c r="BWR784" s="5" t="s">
        <v>23</v>
      </c>
      <c r="BWS784" s="5" t="s">
        <v>84</v>
      </c>
      <c r="BWT784" s="5"/>
      <c r="BWU784" s="5"/>
      <c r="BWV784" s="5"/>
      <c r="BWW784" s="5" t="s">
        <v>149</v>
      </c>
      <c r="BWX784" s="5" t="s">
        <v>53</v>
      </c>
      <c r="BWY784" s="5" t="s">
        <v>2236</v>
      </c>
      <c r="BWZ784" s="5" t="s">
        <v>2237</v>
      </c>
      <c r="BXA784" s="59"/>
      <c r="BXB784" s="17"/>
      <c r="BXC784" s="320"/>
      <c r="BXD784" s="320"/>
      <c r="BXE784" s="320"/>
      <c r="BXF784" s="320"/>
      <c r="BXG784" s="320"/>
      <c r="BXH784" s="320"/>
      <c r="BXI784" s="320"/>
      <c r="BXJ784" s="105" t="s">
        <v>741</v>
      </c>
      <c r="BXK784" s="5" t="s">
        <v>742</v>
      </c>
      <c r="BXL784" s="5" t="s">
        <v>53</v>
      </c>
      <c r="BXM784" s="5">
        <v>125</v>
      </c>
      <c r="BXN784" s="5">
        <v>42.45</v>
      </c>
      <c r="BXO784" s="5">
        <v>15</v>
      </c>
      <c r="BXP784" s="361" t="s">
        <v>66</v>
      </c>
      <c r="BXQ784" s="5" t="s">
        <v>34</v>
      </c>
      <c r="BXR784" s="5" t="s">
        <v>55</v>
      </c>
      <c r="BXS784" s="5" t="s">
        <v>43</v>
      </c>
      <c r="BXT784" s="5" t="s">
        <v>36</v>
      </c>
      <c r="BXU784" s="28" t="s">
        <v>743</v>
      </c>
      <c r="BXV784" s="28" t="s">
        <v>94</v>
      </c>
      <c r="BXW784" s="34" t="s">
        <v>38</v>
      </c>
      <c r="BXX784" s="5" t="s">
        <v>23</v>
      </c>
      <c r="BXY784" s="5" t="s">
        <v>84</v>
      </c>
      <c r="BXZ784" s="5"/>
      <c r="BYA784" s="5"/>
      <c r="BYB784" s="5"/>
      <c r="BYC784" s="5" t="s">
        <v>149</v>
      </c>
      <c r="BYD784" s="5" t="s">
        <v>53</v>
      </c>
      <c r="BYE784" s="5" t="s">
        <v>2236</v>
      </c>
      <c r="BYF784" s="5" t="s">
        <v>2237</v>
      </c>
      <c r="BYG784" s="59"/>
      <c r="BYH784" s="17"/>
      <c r="BYI784" s="320"/>
      <c r="BYJ784" s="320"/>
      <c r="BYK784" s="320"/>
      <c r="BYL784" s="320"/>
      <c r="BYM784" s="320"/>
      <c r="BYN784" s="320"/>
      <c r="BYO784" s="320"/>
      <c r="BYP784" s="105" t="s">
        <v>741</v>
      </c>
      <c r="BYQ784" s="5" t="s">
        <v>742</v>
      </c>
      <c r="BYR784" s="5" t="s">
        <v>53</v>
      </c>
      <c r="BYS784" s="5">
        <v>125</v>
      </c>
      <c r="BYT784" s="5">
        <v>42.45</v>
      </c>
      <c r="BYU784" s="5">
        <v>15</v>
      </c>
      <c r="BYV784" s="361" t="s">
        <v>66</v>
      </c>
      <c r="BYW784" s="5" t="s">
        <v>34</v>
      </c>
      <c r="BYX784" s="5" t="s">
        <v>55</v>
      </c>
      <c r="BYY784" s="5" t="s">
        <v>43</v>
      </c>
      <c r="BYZ784" s="5" t="s">
        <v>36</v>
      </c>
      <c r="BZA784" s="28" t="s">
        <v>743</v>
      </c>
      <c r="BZB784" s="28" t="s">
        <v>94</v>
      </c>
      <c r="BZC784" s="34" t="s">
        <v>38</v>
      </c>
      <c r="BZD784" s="5" t="s">
        <v>23</v>
      </c>
      <c r="BZE784" s="5" t="s">
        <v>84</v>
      </c>
      <c r="BZF784" s="5"/>
      <c r="BZG784" s="5"/>
      <c r="BZH784" s="5"/>
      <c r="BZI784" s="5" t="s">
        <v>149</v>
      </c>
      <c r="BZJ784" s="5" t="s">
        <v>53</v>
      </c>
      <c r="BZK784" s="5" t="s">
        <v>2236</v>
      </c>
      <c r="BZL784" s="5" t="s">
        <v>2237</v>
      </c>
      <c r="BZM784" s="59"/>
      <c r="BZN784" s="17"/>
      <c r="BZO784" s="320"/>
      <c r="BZP784" s="320"/>
      <c r="BZQ784" s="320"/>
      <c r="BZR784" s="320"/>
      <c r="BZS784" s="320"/>
      <c r="BZT784" s="320"/>
      <c r="BZU784" s="320"/>
      <c r="BZV784" s="105" t="s">
        <v>741</v>
      </c>
      <c r="BZW784" s="5" t="s">
        <v>742</v>
      </c>
      <c r="BZX784" s="5" t="s">
        <v>53</v>
      </c>
      <c r="BZY784" s="5">
        <v>125</v>
      </c>
      <c r="BZZ784" s="5">
        <v>42.45</v>
      </c>
      <c r="CAA784" s="5">
        <v>15</v>
      </c>
      <c r="CAB784" s="361" t="s">
        <v>66</v>
      </c>
      <c r="CAC784" s="5" t="s">
        <v>34</v>
      </c>
      <c r="CAD784" s="5" t="s">
        <v>55</v>
      </c>
      <c r="CAE784" s="5" t="s">
        <v>43</v>
      </c>
      <c r="CAF784" s="5" t="s">
        <v>36</v>
      </c>
      <c r="CAG784" s="28" t="s">
        <v>743</v>
      </c>
      <c r="CAH784" s="28" t="s">
        <v>94</v>
      </c>
      <c r="CAI784" s="34" t="s">
        <v>38</v>
      </c>
      <c r="CAJ784" s="5" t="s">
        <v>23</v>
      </c>
      <c r="CAK784" s="5" t="s">
        <v>84</v>
      </c>
      <c r="CAL784" s="5"/>
      <c r="CAM784" s="5"/>
      <c r="CAN784" s="5"/>
      <c r="CAO784" s="5" t="s">
        <v>149</v>
      </c>
      <c r="CAP784" s="5" t="s">
        <v>53</v>
      </c>
      <c r="CAQ784" s="5" t="s">
        <v>2236</v>
      </c>
      <c r="CAR784" s="5" t="s">
        <v>2237</v>
      </c>
      <c r="CAS784" s="59"/>
      <c r="CAT784" s="17"/>
      <c r="CAU784" s="320"/>
      <c r="CAV784" s="320"/>
      <c r="CAW784" s="320"/>
      <c r="CAX784" s="320"/>
      <c r="CAY784" s="320"/>
      <c r="CAZ784" s="320"/>
      <c r="CBA784" s="320"/>
      <c r="CBB784" s="105" t="s">
        <v>741</v>
      </c>
      <c r="CBC784" s="5" t="s">
        <v>742</v>
      </c>
      <c r="CBD784" s="5" t="s">
        <v>53</v>
      </c>
      <c r="CBE784" s="5">
        <v>125</v>
      </c>
      <c r="CBF784" s="5">
        <v>42.45</v>
      </c>
      <c r="CBG784" s="5">
        <v>15</v>
      </c>
      <c r="CBH784" s="361" t="s">
        <v>66</v>
      </c>
      <c r="CBI784" s="5" t="s">
        <v>34</v>
      </c>
      <c r="CBJ784" s="5" t="s">
        <v>55</v>
      </c>
      <c r="CBK784" s="5" t="s">
        <v>43</v>
      </c>
      <c r="CBL784" s="5" t="s">
        <v>36</v>
      </c>
      <c r="CBM784" s="28" t="s">
        <v>743</v>
      </c>
      <c r="CBN784" s="28" t="s">
        <v>94</v>
      </c>
      <c r="CBO784" s="34" t="s">
        <v>38</v>
      </c>
      <c r="CBP784" s="5" t="s">
        <v>23</v>
      </c>
      <c r="CBQ784" s="5" t="s">
        <v>84</v>
      </c>
      <c r="CBR784" s="5"/>
      <c r="CBS784" s="5"/>
      <c r="CBT784" s="5"/>
      <c r="CBU784" s="5" t="s">
        <v>149</v>
      </c>
      <c r="CBV784" s="5" t="s">
        <v>53</v>
      </c>
      <c r="CBW784" s="5" t="s">
        <v>2236</v>
      </c>
      <c r="CBX784" s="5" t="s">
        <v>2237</v>
      </c>
      <c r="CBY784" s="59"/>
      <c r="CBZ784" s="17"/>
      <c r="CCA784" s="320"/>
      <c r="CCB784" s="320"/>
      <c r="CCC784" s="320"/>
      <c r="CCD784" s="320"/>
      <c r="CCE784" s="320"/>
      <c r="CCF784" s="320"/>
      <c r="CCG784" s="320"/>
      <c r="CCH784" s="105" t="s">
        <v>741</v>
      </c>
      <c r="CCI784" s="5" t="s">
        <v>742</v>
      </c>
      <c r="CCJ784" s="5" t="s">
        <v>53</v>
      </c>
      <c r="CCK784" s="5">
        <v>125</v>
      </c>
      <c r="CCL784" s="5">
        <v>42.45</v>
      </c>
      <c r="CCM784" s="5">
        <v>15</v>
      </c>
      <c r="CCN784" s="361" t="s">
        <v>66</v>
      </c>
      <c r="CCO784" s="5" t="s">
        <v>34</v>
      </c>
      <c r="CCP784" s="5" t="s">
        <v>55</v>
      </c>
      <c r="CCQ784" s="5" t="s">
        <v>43</v>
      </c>
      <c r="CCR784" s="5" t="s">
        <v>36</v>
      </c>
      <c r="CCS784" s="28" t="s">
        <v>743</v>
      </c>
      <c r="CCT784" s="28" t="s">
        <v>94</v>
      </c>
      <c r="CCU784" s="34" t="s">
        <v>38</v>
      </c>
      <c r="CCV784" s="5" t="s">
        <v>23</v>
      </c>
      <c r="CCW784" s="5" t="s">
        <v>84</v>
      </c>
      <c r="CCX784" s="5"/>
      <c r="CCY784" s="5"/>
      <c r="CCZ784" s="5"/>
      <c r="CDA784" s="5" t="s">
        <v>149</v>
      </c>
      <c r="CDB784" s="5" t="s">
        <v>53</v>
      </c>
      <c r="CDC784" s="5" t="s">
        <v>2236</v>
      </c>
      <c r="CDD784" s="5" t="s">
        <v>2237</v>
      </c>
      <c r="CDE784" s="59"/>
      <c r="CDF784" s="17"/>
      <c r="CDG784" s="320"/>
      <c r="CDH784" s="320"/>
      <c r="CDI784" s="320"/>
      <c r="CDJ784" s="320"/>
      <c r="CDK784" s="320"/>
      <c r="CDL784" s="320"/>
      <c r="CDM784" s="320"/>
      <c r="CDN784" s="105" t="s">
        <v>741</v>
      </c>
      <c r="CDO784" s="5" t="s">
        <v>742</v>
      </c>
      <c r="CDP784" s="5" t="s">
        <v>53</v>
      </c>
      <c r="CDQ784" s="5">
        <v>125</v>
      </c>
      <c r="CDR784" s="5">
        <v>42.45</v>
      </c>
      <c r="CDS784" s="5">
        <v>15</v>
      </c>
      <c r="CDT784" s="361" t="s">
        <v>66</v>
      </c>
      <c r="CDU784" s="5" t="s">
        <v>34</v>
      </c>
      <c r="CDV784" s="5" t="s">
        <v>55</v>
      </c>
      <c r="CDW784" s="5" t="s">
        <v>43</v>
      </c>
      <c r="CDX784" s="5" t="s">
        <v>36</v>
      </c>
      <c r="CDY784" s="28" t="s">
        <v>743</v>
      </c>
      <c r="CDZ784" s="28" t="s">
        <v>94</v>
      </c>
      <c r="CEA784" s="34" t="s">
        <v>38</v>
      </c>
      <c r="CEB784" s="5" t="s">
        <v>23</v>
      </c>
      <c r="CEC784" s="5" t="s">
        <v>84</v>
      </c>
      <c r="CED784" s="5"/>
      <c r="CEE784" s="5"/>
      <c r="CEF784" s="5"/>
      <c r="CEG784" s="5" t="s">
        <v>149</v>
      </c>
      <c r="CEH784" s="5" t="s">
        <v>53</v>
      </c>
      <c r="CEI784" s="5" t="s">
        <v>2236</v>
      </c>
      <c r="CEJ784" s="5" t="s">
        <v>2237</v>
      </c>
      <c r="CEK784" s="59"/>
      <c r="CEL784" s="17"/>
      <c r="CEM784" s="320"/>
      <c r="CEN784" s="320"/>
      <c r="CEO784" s="320"/>
      <c r="CEP784" s="320"/>
      <c r="CEQ784" s="320"/>
      <c r="CER784" s="320"/>
      <c r="CES784" s="320"/>
      <c r="CET784" s="105" t="s">
        <v>741</v>
      </c>
      <c r="CEU784" s="5" t="s">
        <v>742</v>
      </c>
      <c r="CEV784" s="5" t="s">
        <v>53</v>
      </c>
      <c r="CEW784" s="5">
        <v>125</v>
      </c>
      <c r="CEX784" s="5">
        <v>42.45</v>
      </c>
      <c r="CEY784" s="5">
        <v>15</v>
      </c>
      <c r="CEZ784" s="361" t="s">
        <v>66</v>
      </c>
      <c r="CFA784" s="5" t="s">
        <v>34</v>
      </c>
      <c r="CFB784" s="5" t="s">
        <v>55</v>
      </c>
      <c r="CFC784" s="5" t="s">
        <v>43</v>
      </c>
      <c r="CFD784" s="5" t="s">
        <v>36</v>
      </c>
      <c r="CFE784" s="28" t="s">
        <v>743</v>
      </c>
      <c r="CFF784" s="28" t="s">
        <v>94</v>
      </c>
      <c r="CFG784" s="34" t="s">
        <v>38</v>
      </c>
      <c r="CFH784" s="5" t="s">
        <v>23</v>
      </c>
      <c r="CFI784" s="5" t="s">
        <v>84</v>
      </c>
      <c r="CFJ784" s="5"/>
      <c r="CFK784" s="5"/>
      <c r="CFL784" s="5"/>
      <c r="CFM784" s="5" t="s">
        <v>149</v>
      </c>
      <c r="CFN784" s="5" t="s">
        <v>53</v>
      </c>
      <c r="CFO784" s="5" t="s">
        <v>2236</v>
      </c>
      <c r="CFP784" s="5" t="s">
        <v>2237</v>
      </c>
      <c r="CFQ784" s="59"/>
      <c r="CFR784" s="17"/>
      <c r="CFS784" s="320"/>
      <c r="CFT784" s="320"/>
      <c r="CFU784" s="320"/>
      <c r="CFV784" s="320"/>
      <c r="CFW784" s="320"/>
      <c r="CFX784" s="320"/>
      <c r="CFY784" s="320"/>
      <c r="CFZ784" s="105" t="s">
        <v>741</v>
      </c>
      <c r="CGA784" s="5" t="s">
        <v>742</v>
      </c>
      <c r="CGB784" s="5" t="s">
        <v>53</v>
      </c>
      <c r="CGC784" s="5">
        <v>125</v>
      </c>
      <c r="CGD784" s="5">
        <v>42.45</v>
      </c>
      <c r="CGE784" s="5">
        <v>15</v>
      </c>
      <c r="CGF784" s="361" t="s">
        <v>66</v>
      </c>
      <c r="CGG784" s="5" t="s">
        <v>34</v>
      </c>
      <c r="CGH784" s="5" t="s">
        <v>55</v>
      </c>
      <c r="CGI784" s="5" t="s">
        <v>43</v>
      </c>
      <c r="CGJ784" s="5" t="s">
        <v>36</v>
      </c>
      <c r="CGK784" s="28" t="s">
        <v>743</v>
      </c>
      <c r="CGL784" s="28" t="s">
        <v>94</v>
      </c>
      <c r="CGM784" s="34" t="s">
        <v>38</v>
      </c>
      <c r="CGN784" s="5" t="s">
        <v>23</v>
      </c>
      <c r="CGO784" s="5" t="s">
        <v>84</v>
      </c>
      <c r="CGP784" s="5"/>
      <c r="CGQ784" s="5"/>
      <c r="CGR784" s="5"/>
      <c r="CGS784" s="5" t="s">
        <v>149</v>
      </c>
      <c r="CGT784" s="5" t="s">
        <v>53</v>
      </c>
      <c r="CGU784" s="5" t="s">
        <v>2236</v>
      </c>
      <c r="CGV784" s="5" t="s">
        <v>2237</v>
      </c>
      <c r="CGW784" s="59"/>
      <c r="CGX784" s="17"/>
      <c r="CGY784" s="320"/>
      <c r="CGZ784" s="320"/>
      <c r="CHA784" s="320"/>
      <c r="CHB784" s="320"/>
      <c r="CHC784" s="320"/>
      <c r="CHD784" s="320"/>
      <c r="CHE784" s="320"/>
      <c r="CHF784" s="105" t="s">
        <v>741</v>
      </c>
      <c r="CHG784" s="5" t="s">
        <v>742</v>
      </c>
      <c r="CHH784" s="5" t="s">
        <v>53</v>
      </c>
      <c r="CHI784" s="5">
        <v>125</v>
      </c>
      <c r="CHJ784" s="5">
        <v>42.45</v>
      </c>
      <c r="CHK784" s="5">
        <v>15</v>
      </c>
      <c r="CHL784" s="361" t="s">
        <v>66</v>
      </c>
      <c r="CHM784" s="5" t="s">
        <v>34</v>
      </c>
      <c r="CHN784" s="5" t="s">
        <v>55</v>
      </c>
      <c r="CHO784" s="5" t="s">
        <v>43</v>
      </c>
      <c r="CHP784" s="5" t="s">
        <v>36</v>
      </c>
      <c r="CHQ784" s="28" t="s">
        <v>743</v>
      </c>
      <c r="CHR784" s="28" t="s">
        <v>94</v>
      </c>
      <c r="CHS784" s="34" t="s">
        <v>38</v>
      </c>
      <c r="CHT784" s="5" t="s">
        <v>23</v>
      </c>
      <c r="CHU784" s="5" t="s">
        <v>84</v>
      </c>
      <c r="CHV784" s="5"/>
      <c r="CHW784" s="5"/>
      <c r="CHX784" s="5"/>
      <c r="CHY784" s="5" t="s">
        <v>149</v>
      </c>
      <c r="CHZ784" s="5" t="s">
        <v>53</v>
      </c>
      <c r="CIA784" s="5" t="s">
        <v>2236</v>
      </c>
      <c r="CIB784" s="5" t="s">
        <v>2237</v>
      </c>
      <c r="CIC784" s="59"/>
      <c r="CID784" s="17"/>
      <c r="CIE784" s="320"/>
      <c r="CIF784" s="320"/>
      <c r="CIG784" s="320"/>
      <c r="CIH784" s="320"/>
      <c r="CII784" s="320"/>
      <c r="CIJ784" s="320"/>
      <c r="CIK784" s="320"/>
      <c r="CIL784" s="105" t="s">
        <v>741</v>
      </c>
      <c r="CIM784" s="5" t="s">
        <v>742</v>
      </c>
      <c r="CIN784" s="5" t="s">
        <v>53</v>
      </c>
      <c r="CIO784" s="5">
        <v>125</v>
      </c>
      <c r="CIP784" s="5">
        <v>42.45</v>
      </c>
      <c r="CIQ784" s="5">
        <v>15</v>
      </c>
      <c r="CIR784" s="361" t="s">
        <v>66</v>
      </c>
      <c r="CIS784" s="5" t="s">
        <v>34</v>
      </c>
      <c r="CIT784" s="5" t="s">
        <v>55</v>
      </c>
      <c r="CIU784" s="5" t="s">
        <v>43</v>
      </c>
      <c r="CIV784" s="5" t="s">
        <v>36</v>
      </c>
      <c r="CIW784" s="28" t="s">
        <v>743</v>
      </c>
      <c r="CIX784" s="28" t="s">
        <v>94</v>
      </c>
      <c r="CIY784" s="34" t="s">
        <v>38</v>
      </c>
      <c r="CIZ784" s="5" t="s">
        <v>23</v>
      </c>
      <c r="CJA784" s="5" t="s">
        <v>84</v>
      </c>
      <c r="CJB784" s="5"/>
      <c r="CJC784" s="5"/>
      <c r="CJD784" s="5"/>
      <c r="CJE784" s="5" t="s">
        <v>149</v>
      </c>
      <c r="CJF784" s="5" t="s">
        <v>53</v>
      </c>
      <c r="CJG784" s="5" t="s">
        <v>2236</v>
      </c>
      <c r="CJH784" s="5" t="s">
        <v>2237</v>
      </c>
      <c r="CJI784" s="59"/>
      <c r="CJJ784" s="17"/>
      <c r="CJK784" s="320"/>
      <c r="CJL784" s="320"/>
      <c r="CJM784" s="320"/>
      <c r="CJN784" s="320"/>
      <c r="CJO784" s="320"/>
      <c r="CJP784" s="320"/>
      <c r="CJQ784" s="320"/>
      <c r="CJR784" s="105" t="s">
        <v>741</v>
      </c>
      <c r="CJS784" s="5" t="s">
        <v>742</v>
      </c>
      <c r="CJT784" s="5" t="s">
        <v>53</v>
      </c>
      <c r="CJU784" s="5">
        <v>125</v>
      </c>
      <c r="CJV784" s="5">
        <v>42.45</v>
      </c>
      <c r="CJW784" s="5">
        <v>15</v>
      </c>
      <c r="CJX784" s="361" t="s">
        <v>66</v>
      </c>
      <c r="CJY784" s="5" t="s">
        <v>34</v>
      </c>
      <c r="CJZ784" s="5" t="s">
        <v>55</v>
      </c>
      <c r="CKA784" s="5" t="s">
        <v>43</v>
      </c>
      <c r="CKB784" s="5" t="s">
        <v>36</v>
      </c>
      <c r="CKC784" s="28" t="s">
        <v>743</v>
      </c>
      <c r="CKD784" s="28" t="s">
        <v>94</v>
      </c>
      <c r="CKE784" s="34" t="s">
        <v>38</v>
      </c>
      <c r="CKF784" s="5" t="s">
        <v>23</v>
      </c>
      <c r="CKG784" s="5" t="s">
        <v>84</v>
      </c>
      <c r="CKH784" s="5"/>
      <c r="CKI784" s="5"/>
      <c r="CKJ784" s="5"/>
      <c r="CKK784" s="5" t="s">
        <v>149</v>
      </c>
      <c r="CKL784" s="5" t="s">
        <v>53</v>
      </c>
      <c r="CKM784" s="5" t="s">
        <v>2236</v>
      </c>
      <c r="CKN784" s="5" t="s">
        <v>2237</v>
      </c>
      <c r="CKO784" s="59"/>
      <c r="CKP784" s="17"/>
      <c r="CKQ784" s="320"/>
      <c r="CKR784" s="320"/>
      <c r="CKS784" s="320"/>
      <c r="CKT784" s="320"/>
      <c r="CKU784" s="320"/>
      <c r="CKV784" s="320"/>
      <c r="CKW784" s="320"/>
      <c r="CKX784" s="105" t="s">
        <v>741</v>
      </c>
      <c r="CKY784" s="5" t="s">
        <v>742</v>
      </c>
      <c r="CKZ784" s="5" t="s">
        <v>53</v>
      </c>
      <c r="CLA784" s="5">
        <v>125</v>
      </c>
      <c r="CLB784" s="5">
        <v>42.45</v>
      </c>
      <c r="CLC784" s="5">
        <v>15</v>
      </c>
      <c r="CLD784" s="361" t="s">
        <v>66</v>
      </c>
      <c r="CLE784" s="5" t="s">
        <v>34</v>
      </c>
      <c r="CLF784" s="5" t="s">
        <v>55</v>
      </c>
      <c r="CLG784" s="5" t="s">
        <v>43</v>
      </c>
      <c r="CLH784" s="5" t="s">
        <v>36</v>
      </c>
      <c r="CLI784" s="28" t="s">
        <v>743</v>
      </c>
      <c r="CLJ784" s="28" t="s">
        <v>94</v>
      </c>
      <c r="CLK784" s="34" t="s">
        <v>38</v>
      </c>
      <c r="CLL784" s="5" t="s">
        <v>23</v>
      </c>
      <c r="CLM784" s="5" t="s">
        <v>84</v>
      </c>
      <c r="CLN784" s="5"/>
      <c r="CLO784" s="5"/>
      <c r="CLP784" s="5"/>
      <c r="CLQ784" s="5" t="s">
        <v>149</v>
      </c>
      <c r="CLR784" s="5" t="s">
        <v>53</v>
      </c>
      <c r="CLS784" s="5" t="s">
        <v>2236</v>
      </c>
      <c r="CLT784" s="5" t="s">
        <v>2237</v>
      </c>
      <c r="CLU784" s="59"/>
      <c r="CLV784" s="17"/>
      <c r="CLW784" s="320"/>
      <c r="CLX784" s="320"/>
      <c r="CLY784" s="320"/>
      <c r="CLZ784" s="320"/>
      <c r="CMA784" s="320"/>
      <c r="CMB784" s="320"/>
      <c r="CMC784" s="320"/>
      <c r="CMD784" s="105" t="s">
        <v>741</v>
      </c>
      <c r="CME784" s="5" t="s">
        <v>742</v>
      </c>
      <c r="CMF784" s="5" t="s">
        <v>53</v>
      </c>
      <c r="CMG784" s="5">
        <v>125</v>
      </c>
      <c r="CMH784" s="5">
        <v>42.45</v>
      </c>
      <c r="CMI784" s="5">
        <v>15</v>
      </c>
      <c r="CMJ784" s="361" t="s">
        <v>66</v>
      </c>
      <c r="CMK784" s="5" t="s">
        <v>34</v>
      </c>
      <c r="CML784" s="5" t="s">
        <v>55</v>
      </c>
      <c r="CMM784" s="5" t="s">
        <v>43</v>
      </c>
      <c r="CMN784" s="5" t="s">
        <v>36</v>
      </c>
      <c r="CMO784" s="28" t="s">
        <v>743</v>
      </c>
      <c r="CMP784" s="28" t="s">
        <v>94</v>
      </c>
      <c r="CMQ784" s="34" t="s">
        <v>38</v>
      </c>
      <c r="CMR784" s="5" t="s">
        <v>23</v>
      </c>
      <c r="CMS784" s="5" t="s">
        <v>84</v>
      </c>
      <c r="CMT784" s="5"/>
      <c r="CMU784" s="5"/>
      <c r="CMV784" s="5"/>
      <c r="CMW784" s="5" t="s">
        <v>149</v>
      </c>
      <c r="CMX784" s="5" t="s">
        <v>53</v>
      </c>
      <c r="CMY784" s="5" t="s">
        <v>2236</v>
      </c>
      <c r="CMZ784" s="5" t="s">
        <v>2237</v>
      </c>
      <c r="CNA784" s="59"/>
      <c r="CNB784" s="17"/>
      <c r="CNC784" s="320"/>
      <c r="CND784" s="320"/>
      <c r="CNE784" s="320"/>
      <c r="CNF784" s="320"/>
      <c r="CNG784" s="320"/>
      <c r="CNH784" s="320"/>
      <c r="CNI784" s="320"/>
      <c r="CNJ784" s="105" t="s">
        <v>741</v>
      </c>
      <c r="CNK784" s="5" t="s">
        <v>742</v>
      </c>
      <c r="CNL784" s="5" t="s">
        <v>53</v>
      </c>
      <c r="CNM784" s="5">
        <v>125</v>
      </c>
      <c r="CNN784" s="5">
        <v>42.45</v>
      </c>
      <c r="CNO784" s="5">
        <v>15</v>
      </c>
      <c r="CNP784" s="361" t="s">
        <v>66</v>
      </c>
      <c r="CNQ784" s="5" t="s">
        <v>34</v>
      </c>
      <c r="CNR784" s="5" t="s">
        <v>55</v>
      </c>
      <c r="CNS784" s="5" t="s">
        <v>43</v>
      </c>
      <c r="CNT784" s="5" t="s">
        <v>36</v>
      </c>
      <c r="CNU784" s="28" t="s">
        <v>743</v>
      </c>
      <c r="CNV784" s="28" t="s">
        <v>94</v>
      </c>
      <c r="CNW784" s="34" t="s">
        <v>38</v>
      </c>
      <c r="CNX784" s="5" t="s">
        <v>23</v>
      </c>
      <c r="CNY784" s="5" t="s">
        <v>84</v>
      </c>
      <c r="CNZ784" s="5"/>
      <c r="COA784" s="5"/>
      <c r="COB784" s="5"/>
      <c r="COC784" s="5" t="s">
        <v>149</v>
      </c>
      <c r="COD784" s="5" t="s">
        <v>53</v>
      </c>
      <c r="COE784" s="5" t="s">
        <v>2236</v>
      </c>
      <c r="COF784" s="5" t="s">
        <v>2237</v>
      </c>
      <c r="COG784" s="59"/>
      <c r="COH784" s="17"/>
      <c r="COI784" s="320"/>
      <c r="COJ784" s="320"/>
      <c r="COK784" s="320"/>
      <c r="COL784" s="320"/>
      <c r="COM784" s="320"/>
      <c r="CON784" s="320"/>
      <c r="COO784" s="320"/>
      <c r="COP784" s="105" t="s">
        <v>741</v>
      </c>
      <c r="COQ784" s="5" t="s">
        <v>742</v>
      </c>
      <c r="COR784" s="5" t="s">
        <v>53</v>
      </c>
      <c r="COS784" s="5">
        <v>125</v>
      </c>
      <c r="COT784" s="5">
        <v>42.45</v>
      </c>
      <c r="COU784" s="5">
        <v>15</v>
      </c>
      <c r="COV784" s="361" t="s">
        <v>66</v>
      </c>
      <c r="COW784" s="5" t="s">
        <v>34</v>
      </c>
      <c r="COX784" s="5" t="s">
        <v>55</v>
      </c>
      <c r="COY784" s="5" t="s">
        <v>43</v>
      </c>
      <c r="COZ784" s="5" t="s">
        <v>36</v>
      </c>
      <c r="CPA784" s="28" t="s">
        <v>743</v>
      </c>
      <c r="CPB784" s="28" t="s">
        <v>94</v>
      </c>
      <c r="CPC784" s="34" t="s">
        <v>38</v>
      </c>
      <c r="CPD784" s="5" t="s">
        <v>23</v>
      </c>
      <c r="CPE784" s="5" t="s">
        <v>84</v>
      </c>
      <c r="CPF784" s="5"/>
      <c r="CPG784" s="5"/>
      <c r="CPH784" s="5"/>
      <c r="CPI784" s="5" t="s">
        <v>149</v>
      </c>
      <c r="CPJ784" s="5" t="s">
        <v>53</v>
      </c>
      <c r="CPK784" s="5" t="s">
        <v>2236</v>
      </c>
      <c r="CPL784" s="5" t="s">
        <v>2237</v>
      </c>
      <c r="CPM784" s="59"/>
      <c r="CPN784" s="17"/>
      <c r="CPO784" s="320"/>
      <c r="CPP784" s="320"/>
      <c r="CPQ784" s="320"/>
      <c r="CPR784" s="320"/>
      <c r="CPS784" s="320"/>
      <c r="CPT784" s="320"/>
      <c r="CPU784" s="320"/>
      <c r="CPV784" s="105" t="s">
        <v>741</v>
      </c>
      <c r="CPW784" s="5" t="s">
        <v>742</v>
      </c>
      <c r="CPX784" s="5" t="s">
        <v>53</v>
      </c>
      <c r="CPY784" s="5">
        <v>125</v>
      </c>
      <c r="CPZ784" s="5">
        <v>42.45</v>
      </c>
      <c r="CQA784" s="5">
        <v>15</v>
      </c>
      <c r="CQB784" s="361" t="s">
        <v>66</v>
      </c>
      <c r="CQC784" s="5" t="s">
        <v>34</v>
      </c>
      <c r="CQD784" s="5" t="s">
        <v>55</v>
      </c>
      <c r="CQE784" s="5" t="s">
        <v>43</v>
      </c>
      <c r="CQF784" s="5" t="s">
        <v>36</v>
      </c>
      <c r="CQG784" s="28" t="s">
        <v>743</v>
      </c>
      <c r="CQH784" s="28" t="s">
        <v>94</v>
      </c>
      <c r="CQI784" s="34" t="s">
        <v>38</v>
      </c>
      <c r="CQJ784" s="5" t="s">
        <v>23</v>
      </c>
      <c r="CQK784" s="5" t="s">
        <v>84</v>
      </c>
      <c r="CQL784" s="5"/>
      <c r="CQM784" s="5"/>
      <c r="CQN784" s="5"/>
      <c r="CQO784" s="5" t="s">
        <v>149</v>
      </c>
      <c r="CQP784" s="5" t="s">
        <v>53</v>
      </c>
      <c r="CQQ784" s="5" t="s">
        <v>2236</v>
      </c>
      <c r="CQR784" s="5" t="s">
        <v>2237</v>
      </c>
      <c r="CQS784" s="59"/>
      <c r="CQT784" s="17"/>
      <c r="CQU784" s="320"/>
      <c r="CQV784" s="320"/>
      <c r="CQW784" s="320"/>
      <c r="CQX784" s="320"/>
      <c r="CQY784" s="320"/>
      <c r="CQZ784" s="320"/>
      <c r="CRA784" s="320"/>
      <c r="CRB784" s="105" t="s">
        <v>741</v>
      </c>
      <c r="CRC784" s="5" t="s">
        <v>742</v>
      </c>
      <c r="CRD784" s="5" t="s">
        <v>53</v>
      </c>
      <c r="CRE784" s="5">
        <v>125</v>
      </c>
      <c r="CRF784" s="5">
        <v>42.45</v>
      </c>
      <c r="CRG784" s="5">
        <v>15</v>
      </c>
      <c r="CRH784" s="361" t="s">
        <v>66</v>
      </c>
      <c r="CRI784" s="5" t="s">
        <v>34</v>
      </c>
      <c r="CRJ784" s="5" t="s">
        <v>55</v>
      </c>
      <c r="CRK784" s="5" t="s">
        <v>43</v>
      </c>
      <c r="CRL784" s="5" t="s">
        <v>36</v>
      </c>
      <c r="CRM784" s="28" t="s">
        <v>743</v>
      </c>
      <c r="CRN784" s="28" t="s">
        <v>94</v>
      </c>
      <c r="CRO784" s="34" t="s">
        <v>38</v>
      </c>
      <c r="CRP784" s="5" t="s">
        <v>23</v>
      </c>
      <c r="CRQ784" s="5" t="s">
        <v>84</v>
      </c>
      <c r="CRR784" s="5"/>
      <c r="CRS784" s="5"/>
      <c r="CRT784" s="5"/>
      <c r="CRU784" s="5" t="s">
        <v>149</v>
      </c>
      <c r="CRV784" s="5" t="s">
        <v>53</v>
      </c>
      <c r="CRW784" s="5" t="s">
        <v>2236</v>
      </c>
      <c r="CRX784" s="5" t="s">
        <v>2237</v>
      </c>
      <c r="CRY784" s="59"/>
      <c r="CRZ784" s="17"/>
      <c r="CSA784" s="320"/>
      <c r="CSB784" s="320"/>
      <c r="CSC784" s="320"/>
      <c r="CSD784" s="320"/>
      <c r="CSE784" s="320"/>
      <c r="CSF784" s="320"/>
      <c r="CSG784" s="320"/>
      <c r="CSH784" s="105" t="s">
        <v>741</v>
      </c>
      <c r="CSI784" s="5" t="s">
        <v>742</v>
      </c>
      <c r="CSJ784" s="5" t="s">
        <v>53</v>
      </c>
      <c r="CSK784" s="5">
        <v>125</v>
      </c>
      <c r="CSL784" s="5">
        <v>42.45</v>
      </c>
      <c r="CSM784" s="5">
        <v>15</v>
      </c>
      <c r="CSN784" s="361" t="s">
        <v>66</v>
      </c>
      <c r="CSO784" s="5" t="s">
        <v>34</v>
      </c>
      <c r="CSP784" s="5" t="s">
        <v>55</v>
      </c>
      <c r="CSQ784" s="5" t="s">
        <v>43</v>
      </c>
      <c r="CSR784" s="5" t="s">
        <v>36</v>
      </c>
      <c r="CSS784" s="28" t="s">
        <v>743</v>
      </c>
      <c r="CST784" s="28" t="s">
        <v>94</v>
      </c>
      <c r="CSU784" s="34" t="s">
        <v>38</v>
      </c>
      <c r="CSV784" s="5" t="s">
        <v>23</v>
      </c>
      <c r="CSW784" s="5" t="s">
        <v>84</v>
      </c>
      <c r="CSX784" s="5"/>
      <c r="CSY784" s="5"/>
      <c r="CSZ784" s="5"/>
      <c r="CTA784" s="5" t="s">
        <v>149</v>
      </c>
      <c r="CTB784" s="5" t="s">
        <v>53</v>
      </c>
      <c r="CTC784" s="5" t="s">
        <v>2236</v>
      </c>
      <c r="CTD784" s="5" t="s">
        <v>2237</v>
      </c>
      <c r="CTE784" s="59"/>
      <c r="CTF784" s="17"/>
      <c r="CTG784" s="320"/>
      <c r="CTH784" s="320"/>
      <c r="CTI784" s="320"/>
      <c r="CTJ784" s="320"/>
      <c r="CTK784" s="320"/>
      <c r="CTL784" s="320"/>
      <c r="CTM784" s="320"/>
      <c r="CTN784" s="105" t="s">
        <v>741</v>
      </c>
      <c r="CTO784" s="5" t="s">
        <v>742</v>
      </c>
      <c r="CTP784" s="5" t="s">
        <v>53</v>
      </c>
      <c r="CTQ784" s="5">
        <v>125</v>
      </c>
      <c r="CTR784" s="5">
        <v>42.45</v>
      </c>
      <c r="CTS784" s="5">
        <v>15</v>
      </c>
      <c r="CTT784" s="361" t="s">
        <v>66</v>
      </c>
      <c r="CTU784" s="5" t="s">
        <v>34</v>
      </c>
      <c r="CTV784" s="5" t="s">
        <v>55</v>
      </c>
      <c r="CTW784" s="5" t="s">
        <v>43</v>
      </c>
      <c r="CTX784" s="5" t="s">
        <v>36</v>
      </c>
      <c r="CTY784" s="28" t="s">
        <v>743</v>
      </c>
      <c r="CTZ784" s="28" t="s">
        <v>94</v>
      </c>
      <c r="CUA784" s="34" t="s">
        <v>38</v>
      </c>
      <c r="CUB784" s="5" t="s">
        <v>23</v>
      </c>
      <c r="CUC784" s="5" t="s">
        <v>84</v>
      </c>
      <c r="CUD784" s="5"/>
      <c r="CUE784" s="5"/>
      <c r="CUF784" s="5"/>
      <c r="CUG784" s="5" t="s">
        <v>149</v>
      </c>
      <c r="CUH784" s="5" t="s">
        <v>53</v>
      </c>
      <c r="CUI784" s="5" t="s">
        <v>2236</v>
      </c>
      <c r="CUJ784" s="5" t="s">
        <v>2237</v>
      </c>
      <c r="CUK784" s="59"/>
      <c r="CUL784" s="17"/>
      <c r="CUM784" s="320"/>
      <c r="CUN784" s="320"/>
      <c r="CUO784" s="320"/>
      <c r="CUP784" s="320"/>
      <c r="CUQ784" s="320"/>
      <c r="CUR784" s="320"/>
      <c r="CUS784" s="320"/>
      <c r="CUT784" s="105" t="s">
        <v>741</v>
      </c>
      <c r="CUU784" s="5" t="s">
        <v>742</v>
      </c>
      <c r="CUV784" s="5" t="s">
        <v>53</v>
      </c>
      <c r="CUW784" s="5">
        <v>125</v>
      </c>
      <c r="CUX784" s="5">
        <v>42.45</v>
      </c>
      <c r="CUY784" s="5">
        <v>15</v>
      </c>
      <c r="CUZ784" s="361" t="s">
        <v>66</v>
      </c>
      <c r="CVA784" s="5" t="s">
        <v>34</v>
      </c>
      <c r="CVB784" s="5" t="s">
        <v>55</v>
      </c>
      <c r="CVC784" s="5" t="s">
        <v>43</v>
      </c>
      <c r="CVD784" s="5" t="s">
        <v>36</v>
      </c>
      <c r="CVE784" s="28" t="s">
        <v>743</v>
      </c>
      <c r="CVF784" s="28" t="s">
        <v>94</v>
      </c>
      <c r="CVG784" s="34" t="s">
        <v>38</v>
      </c>
      <c r="CVH784" s="5" t="s">
        <v>23</v>
      </c>
      <c r="CVI784" s="5" t="s">
        <v>84</v>
      </c>
      <c r="CVJ784" s="5"/>
      <c r="CVK784" s="5"/>
      <c r="CVL784" s="5"/>
      <c r="CVM784" s="5" t="s">
        <v>149</v>
      </c>
      <c r="CVN784" s="5" t="s">
        <v>53</v>
      </c>
      <c r="CVO784" s="5" t="s">
        <v>2236</v>
      </c>
      <c r="CVP784" s="5" t="s">
        <v>2237</v>
      </c>
      <c r="CVQ784" s="59"/>
      <c r="CVR784" s="17"/>
      <c r="CVS784" s="320"/>
      <c r="CVT784" s="320"/>
      <c r="CVU784" s="320"/>
      <c r="CVV784" s="320"/>
      <c r="CVW784" s="320"/>
      <c r="CVX784" s="320"/>
      <c r="CVY784" s="320"/>
      <c r="CVZ784" s="105" t="s">
        <v>741</v>
      </c>
      <c r="CWA784" s="5" t="s">
        <v>742</v>
      </c>
      <c r="CWB784" s="5" t="s">
        <v>53</v>
      </c>
      <c r="CWC784" s="5">
        <v>125</v>
      </c>
      <c r="CWD784" s="5">
        <v>42.45</v>
      </c>
      <c r="CWE784" s="5">
        <v>15</v>
      </c>
      <c r="CWF784" s="361" t="s">
        <v>66</v>
      </c>
      <c r="CWG784" s="5" t="s">
        <v>34</v>
      </c>
      <c r="CWH784" s="5" t="s">
        <v>55</v>
      </c>
      <c r="CWI784" s="5" t="s">
        <v>43</v>
      </c>
      <c r="CWJ784" s="5" t="s">
        <v>36</v>
      </c>
      <c r="CWK784" s="28" t="s">
        <v>743</v>
      </c>
      <c r="CWL784" s="28" t="s">
        <v>94</v>
      </c>
      <c r="CWM784" s="34" t="s">
        <v>38</v>
      </c>
      <c r="CWN784" s="5" t="s">
        <v>23</v>
      </c>
      <c r="CWO784" s="5" t="s">
        <v>84</v>
      </c>
      <c r="CWP784" s="5"/>
      <c r="CWQ784" s="5"/>
      <c r="CWR784" s="5"/>
      <c r="CWS784" s="5" t="s">
        <v>149</v>
      </c>
      <c r="CWT784" s="5" t="s">
        <v>53</v>
      </c>
      <c r="CWU784" s="5" t="s">
        <v>2236</v>
      </c>
      <c r="CWV784" s="5" t="s">
        <v>2237</v>
      </c>
      <c r="CWW784" s="59"/>
      <c r="CWX784" s="17"/>
      <c r="CWY784" s="320"/>
      <c r="CWZ784" s="320"/>
      <c r="CXA784" s="320"/>
      <c r="CXB784" s="320"/>
      <c r="CXC784" s="320"/>
      <c r="CXD784" s="320"/>
      <c r="CXE784" s="320"/>
      <c r="CXF784" s="105" t="s">
        <v>741</v>
      </c>
      <c r="CXG784" s="5" t="s">
        <v>742</v>
      </c>
      <c r="CXH784" s="5" t="s">
        <v>53</v>
      </c>
      <c r="CXI784" s="5">
        <v>125</v>
      </c>
      <c r="CXJ784" s="5">
        <v>42.45</v>
      </c>
      <c r="CXK784" s="5">
        <v>15</v>
      </c>
      <c r="CXL784" s="361" t="s">
        <v>66</v>
      </c>
      <c r="CXM784" s="5" t="s">
        <v>34</v>
      </c>
      <c r="CXN784" s="5" t="s">
        <v>55</v>
      </c>
      <c r="CXO784" s="5" t="s">
        <v>43</v>
      </c>
      <c r="CXP784" s="5" t="s">
        <v>36</v>
      </c>
      <c r="CXQ784" s="28" t="s">
        <v>743</v>
      </c>
      <c r="CXR784" s="28" t="s">
        <v>94</v>
      </c>
      <c r="CXS784" s="34" t="s">
        <v>38</v>
      </c>
      <c r="CXT784" s="5" t="s">
        <v>23</v>
      </c>
      <c r="CXU784" s="5" t="s">
        <v>84</v>
      </c>
      <c r="CXV784" s="5"/>
      <c r="CXW784" s="5"/>
      <c r="CXX784" s="5"/>
      <c r="CXY784" s="5" t="s">
        <v>149</v>
      </c>
      <c r="CXZ784" s="5" t="s">
        <v>53</v>
      </c>
      <c r="CYA784" s="5" t="s">
        <v>2236</v>
      </c>
      <c r="CYB784" s="5" t="s">
        <v>2237</v>
      </c>
      <c r="CYC784" s="59"/>
      <c r="CYD784" s="17"/>
      <c r="CYE784" s="320"/>
      <c r="CYF784" s="320"/>
      <c r="CYG784" s="320"/>
      <c r="CYH784" s="320"/>
      <c r="CYI784" s="320"/>
      <c r="CYJ784" s="320"/>
      <c r="CYK784" s="320"/>
      <c r="CYL784" s="105" t="s">
        <v>741</v>
      </c>
      <c r="CYM784" s="5" t="s">
        <v>742</v>
      </c>
      <c r="CYN784" s="5" t="s">
        <v>53</v>
      </c>
      <c r="CYO784" s="5">
        <v>125</v>
      </c>
      <c r="CYP784" s="5">
        <v>42.45</v>
      </c>
      <c r="CYQ784" s="5">
        <v>15</v>
      </c>
      <c r="CYR784" s="361" t="s">
        <v>66</v>
      </c>
      <c r="CYS784" s="5" t="s">
        <v>34</v>
      </c>
      <c r="CYT784" s="5" t="s">
        <v>55</v>
      </c>
      <c r="CYU784" s="5" t="s">
        <v>43</v>
      </c>
      <c r="CYV784" s="5" t="s">
        <v>36</v>
      </c>
      <c r="CYW784" s="28" t="s">
        <v>743</v>
      </c>
      <c r="CYX784" s="28" t="s">
        <v>94</v>
      </c>
      <c r="CYY784" s="34" t="s">
        <v>38</v>
      </c>
      <c r="CYZ784" s="5" t="s">
        <v>23</v>
      </c>
      <c r="CZA784" s="5" t="s">
        <v>84</v>
      </c>
      <c r="CZB784" s="5"/>
      <c r="CZC784" s="5"/>
      <c r="CZD784" s="5"/>
      <c r="CZE784" s="5" t="s">
        <v>149</v>
      </c>
      <c r="CZF784" s="5" t="s">
        <v>53</v>
      </c>
      <c r="CZG784" s="5" t="s">
        <v>2236</v>
      </c>
      <c r="CZH784" s="5" t="s">
        <v>2237</v>
      </c>
      <c r="CZI784" s="59"/>
      <c r="CZJ784" s="17"/>
      <c r="CZK784" s="320"/>
      <c r="CZL784" s="320"/>
      <c r="CZM784" s="320"/>
      <c r="CZN784" s="320"/>
      <c r="CZO784" s="320"/>
      <c r="CZP784" s="320"/>
      <c r="CZQ784" s="320"/>
      <c r="CZR784" s="105" t="s">
        <v>741</v>
      </c>
      <c r="CZS784" s="5" t="s">
        <v>742</v>
      </c>
      <c r="CZT784" s="5" t="s">
        <v>53</v>
      </c>
      <c r="CZU784" s="5">
        <v>125</v>
      </c>
      <c r="CZV784" s="5">
        <v>42.45</v>
      </c>
      <c r="CZW784" s="5">
        <v>15</v>
      </c>
      <c r="CZX784" s="361" t="s">
        <v>66</v>
      </c>
      <c r="CZY784" s="5" t="s">
        <v>34</v>
      </c>
      <c r="CZZ784" s="5" t="s">
        <v>55</v>
      </c>
      <c r="DAA784" s="5" t="s">
        <v>43</v>
      </c>
      <c r="DAB784" s="5" t="s">
        <v>36</v>
      </c>
      <c r="DAC784" s="28" t="s">
        <v>743</v>
      </c>
      <c r="DAD784" s="28" t="s">
        <v>94</v>
      </c>
      <c r="DAE784" s="34" t="s">
        <v>38</v>
      </c>
      <c r="DAF784" s="5" t="s">
        <v>23</v>
      </c>
      <c r="DAG784" s="5" t="s">
        <v>84</v>
      </c>
      <c r="DAH784" s="5"/>
      <c r="DAI784" s="5"/>
      <c r="DAJ784" s="5"/>
      <c r="DAK784" s="5" t="s">
        <v>149</v>
      </c>
      <c r="DAL784" s="5" t="s">
        <v>53</v>
      </c>
      <c r="DAM784" s="5" t="s">
        <v>2236</v>
      </c>
      <c r="DAN784" s="5" t="s">
        <v>2237</v>
      </c>
      <c r="DAO784" s="59"/>
      <c r="DAP784" s="17"/>
      <c r="DAQ784" s="320"/>
      <c r="DAR784" s="320"/>
      <c r="DAS784" s="320"/>
      <c r="DAT784" s="320"/>
      <c r="DAU784" s="320"/>
      <c r="DAV784" s="320"/>
      <c r="DAW784" s="320"/>
      <c r="DAX784" s="105" t="s">
        <v>741</v>
      </c>
      <c r="DAY784" s="5" t="s">
        <v>742</v>
      </c>
      <c r="DAZ784" s="5" t="s">
        <v>53</v>
      </c>
      <c r="DBA784" s="5">
        <v>125</v>
      </c>
      <c r="DBB784" s="5">
        <v>42.45</v>
      </c>
      <c r="DBC784" s="5">
        <v>15</v>
      </c>
      <c r="DBD784" s="361" t="s">
        <v>66</v>
      </c>
      <c r="DBE784" s="5" t="s">
        <v>34</v>
      </c>
      <c r="DBF784" s="5" t="s">
        <v>55</v>
      </c>
      <c r="DBG784" s="5" t="s">
        <v>43</v>
      </c>
      <c r="DBH784" s="5" t="s">
        <v>36</v>
      </c>
      <c r="DBI784" s="28" t="s">
        <v>743</v>
      </c>
      <c r="DBJ784" s="28" t="s">
        <v>94</v>
      </c>
      <c r="DBK784" s="34" t="s">
        <v>38</v>
      </c>
      <c r="DBL784" s="5" t="s">
        <v>23</v>
      </c>
      <c r="DBM784" s="5" t="s">
        <v>84</v>
      </c>
      <c r="DBN784" s="5"/>
      <c r="DBO784" s="5"/>
      <c r="DBP784" s="5"/>
      <c r="DBQ784" s="5" t="s">
        <v>149</v>
      </c>
      <c r="DBR784" s="5" t="s">
        <v>53</v>
      </c>
      <c r="DBS784" s="5" t="s">
        <v>2236</v>
      </c>
      <c r="DBT784" s="5" t="s">
        <v>2237</v>
      </c>
      <c r="DBU784" s="59"/>
      <c r="DBV784" s="17"/>
      <c r="DBW784" s="320"/>
      <c r="DBX784" s="320"/>
      <c r="DBY784" s="320"/>
      <c r="DBZ784" s="320"/>
      <c r="DCA784" s="320"/>
      <c r="DCB784" s="320"/>
      <c r="DCC784" s="320"/>
      <c r="DCD784" s="105" t="s">
        <v>741</v>
      </c>
      <c r="DCE784" s="5" t="s">
        <v>742</v>
      </c>
      <c r="DCF784" s="5" t="s">
        <v>53</v>
      </c>
      <c r="DCG784" s="5">
        <v>125</v>
      </c>
      <c r="DCH784" s="5">
        <v>42.45</v>
      </c>
      <c r="DCI784" s="5">
        <v>15</v>
      </c>
      <c r="DCJ784" s="361" t="s">
        <v>66</v>
      </c>
      <c r="DCK784" s="5" t="s">
        <v>34</v>
      </c>
      <c r="DCL784" s="5" t="s">
        <v>55</v>
      </c>
      <c r="DCM784" s="5" t="s">
        <v>43</v>
      </c>
      <c r="DCN784" s="5" t="s">
        <v>36</v>
      </c>
      <c r="DCO784" s="28" t="s">
        <v>743</v>
      </c>
      <c r="DCP784" s="28" t="s">
        <v>94</v>
      </c>
      <c r="DCQ784" s="34" t="s">
        <v>38</v>
      </c>
      <c r="DCR784" s="5" t="s">
        <v>23</v>
      </c>
      <c r="DCS784" s="5" t="s">
        <v>84</v>
      </c>
      <c r="DCT784" s="5"/>
      <c r="DCU784" s="5"/>
      <c r="DCV784" s="5"/>
      <c r="DCW784" s="5" t="s">
        <v>149</v>
      </c>
      <c r="DCX784" s="5" t="s">
        <v>53</v>
      </c>
      <c r="DCY784" s="5" t="s">
        <v>2236</v>
      </c>
      <c r="DCZ784" s="5" t="s">
        <v>2237</v>
      </c>
      <c r="DDA784" s="59"/>
      <c r="DDB784" s="17"/>
      <c r="DDC784" s="320"/>
      <c r="DDD784" s="320"/>
      <c r="DDE784" s="320"/>
      <c r="DDF784" s="320"/>
      <c r="DDG784" s="320"/>
      <c r="DDH784" s="320"/>
      <c r="DDI784" s="320"/>
      <c r="DDJ784" s="105" t="s">
        <v>741</v>
      </c>
      <c r="DDK784" s="5" t="s">
        <v>742</v>
      </c>
      <c r="DDL784" s="5" t="s">
        <v>53</v>
      </c>
      <c r="DDM784" s="5">
        <v>125</v>
      </c>
      <c r="DDN784" s="5">
        <v>42.45</v>
      </c>
      <c r="DDO784" s="5">
        <v>15</v>
      </c>
      <c r="DDP784" s="361" t="s">
        <v>66</v>
      </c>
      <c r="DDQ784" s="5" t="s">
        <v>34</v>
      </c>
      <c r="DDR784" s="5" t="s">
        <v>55</v>
      </c>
      <c r="DDS784" s="5" t="s">
        <v>43</v>
      </c>
      <c r="DDT784" s="5" t="s">
        <v>36</v>
      </c>
      <c r="DDU784" s="28" t="s">
        <v>743</v>
      </c>
      <c r="DDV784" s="28" t="s">
        <v>94</v>
      </c>
      <c r="DDW784" s="34" t="s">
        <v>38</v>
      </c>
      <c r="DDX784" s="5" t="s">
        <v>23</v>
      </c>
      <c r="DDY784" s="5" t="s">
        <v>84</v>
      </c>
      <c r="DDZ784" s="5"/>
      <c r="DEA784" s="5"/>
      <c r="DEB784" s="5"/>
      <c r="DEC784" s="5" t="s">
        <v>149</v>
      </c>
      <c r="DED784" s="5" t="s">
        <v>53</v>
      </c>
      <c r="DEE784" s="5" t="s">
        <v>2236</v>
      </c>
      <c r="DEF784" s="5" t="s">
        <v>2237</v>
      </c>
      <c r="DEG784" s="59"/>
      <c r="DEH784" s="17"/>
      <c r="DEI784" s="320"/>
      <c r="DEJ784" s="320"/>
      <c r="DEK784" s="320"/>
      <c r="DEL784" s="320"/>
      <c r="DEM784" s="320"/>
      <c r="DEN784" s="320"/>
      <c r="DEO784" s="320"/>
      <c r="DEP784" s="105" t="s">
        <v>741</v>
      </c>
      <c r="DEQ784" s="5" t="s">
        <v>742</v>
      </c>
      <c r="DER784" s="5" t="s">
        <v>53</v>
      </c>
      <c r="DES784" s="5">
        <v>125</v>
      </c>
      <c r="DET784" s="5">
        <v>42.45</v>
      </c>
      <c r="DEU784" s="5">
        <v>15</v>
      </c>
      <c r="DEV784" s="361" t="s">
        <v>66</v>
      </c>
      <c r="DEW784" s="5" t="s">
        <v>34</v>
      </c>
      <c r="DEX784" s="5" t="s">
        <v>55</v>
      </c>
      <c r="DEY784" s="5" t="s">
        <v>43</v>
      </c>
      <c r="DEZ784" s="5" t="s">
        <v>36</v>
      </c>
      <c r="DFA784" s="28" t="s">
        <v>743</v>
      </c>
      <c r="DFB784" s="28" t="s">
        <v>94</v>
      </c>
      <c r="DFC784" s="34" t="s">
        <v>38</v>
      </c>
      <c r="DFD784" s="5" t="s">
        <v>23</v>
      </c>
      <c r="DFE784" s="5" t="s">
        <v>84</v>
      </c>
      <c r="DFF784" s="5"/>
      <c r="DFG784" s="5"/>
      <c r="DFH784" s="5"/>
      <c r="DFI784" s="5" t="s">
        <v>149</v>
      </c>
      <c r="DFJ784" s="5" t="s">
        <v>53</v>
      </c>
      <c r="DFK784" s="5" t="s">
        <v>2236</v>
      </c>
      <c r="DFL784" s="5" t="s">
        <v>2237</v>
      </c>
      <c r="DFM784" s="59"/>
      <c r="DFN784" s="17"/>
      <c r="DFO784" s="320"/>
      <c r="DFP784" s="320"/>
      <c r="DFQ784" s="320"/>
      <c r="DFR784" s="320"/>
      <c r="DFS784" s="320"/>
      <c r="DFT784" s="320"/>
      <c r="DFU784" s="320"/>
      <c r="DFV784" s="105" t="s">
        <v>741</v>
      </c>
      <c r="DFW784" s="5" t="s">
        <v>742</v>
      </c>
      <c r="DFX784" s="5" t="s">
        <v>53</v>
      </c>
      <c r="DFY784" s="5">
        <v>125</v>
      </c>
      <c r="DFZ784" s="5">
        <v>42.45</v>
      </c>
      <c r="DGA784" s="5">
        <v>15</v>
      </c>
      <c r="DGB784" s="361" t="s">
        <v>66</v>
      </c>
      <c r="DGC784" s="5" t="s">
        <v>34</v>
      </c>
      <c r="DGD784" s="5" t="s">
        <v>55</v>
      </c>
      <c r="DGE784" s="5" t="s">
        <v>43</v>
      </c>
      <c r="DGF784" s="5" t="s">
        <v>36</v>
      </c>
      <c r="DGG784" s="28" t="s">
        <v>743</v>
      </c>
      <c r="DGH784" s="28" t="s">
        <v>94</v>
      </c>
      <c r="DGI784" s="34" t="s">
        <v>38</v>
      </c>
      <c r="DGJ784" s="5" t="s">
        <v>23</v>
      </c>
      <c r="DGK784" s="5" t="s">
        <v>84</v>
      </c>
      <c r="DGL784" s="5"/>
      <c r="DGM784" s="5"/>
      <c r="DGN784" s="5"/>
      <c r="DGO784" s="5" t="s">
        <v>149</v>
      </c>
      <c r="DGP784" s="5" t="s">
        <v>53</v>
      </c>
      <c r="DGQ784" s="5" t="s">
        <v>2236</v>
      </c>
      <c r="DGR784" s="5" t="s">
        <v>2237</v>
      </c>
      <c r="DGS784" s="59"/>
      <c r="DGT784" s="17"/>
      <c r="DGU784" s="320"/>
      <c r="DGV784" s="320"/>
      <c r="DGW784" s="320"/>
      <c r="DGX784" s="320"/>
      <c r="DGY784" s="320"/>
      <c r="DGZ784" s="320"/>
      <c r="DHA784" s="320"/>
      <c r="DHB784" s="105" t="s">
        <v>741</v>
      </c>
      <c r="DHC784" s="5" t="s">
        <v>742</v>
      </c>
      <c r="DHD784" s="5" t="s">
        <v>53</v>
      </c>
      <c r="DHE784" s="5">
        <v>125</v>
      </c>
      <c r="DHF784" s="5">
        <v>42.45</v>
      </c>
      <c r="DHG784" s="5">
        <v>15</v>
      </c>
      <c r="DHH784" s="361" t="s">
        <v>66</v>
      </c>
      <c r="DHI784" s="5" t="s">
        <v>34</v>
      </c>
      <c r="DHJ784" s="5" t="s">
        <v>55</v>
      </c>
      <c r="DHK784" s="5" t="s">
        <v>43</v>
      </c>
      <c r="DHL784" s="5" t="s">
        <v>36</v>
      </c>
      <c r="DHM784" s="28" t="s">
        <v>743</v>
      </c>
      <c r="DHN784" s="28" t="s">
        <v>94</v>
      </c>
      <c r="DHO784" s="34" t="s">
        <v>38</v>
      </c>
      <c r="DHP784" s="5" t="s">
        <v>23</v>
      </c>
      <c r="DHQ784" s="5" t="s">
        <v>84</v>
      </c>
      <c r="DHR784" s="5"/>
      <c r="DHS784" s="5"/>
      <c r="DHT784" s="5"/>
      <c r="DHU784" s="5" t="s">
        <v>149</v>
      </c>
      <c r="DHV784" s="5" t="s">
        <v>53</v>
      </c>
      <c r="DHW784" s="5" t="s">
        <v>2236</v>
      </c>
      <c r="DHX784" s="5" t="s">
        <v>2237</v>
      </c>
      <c r="DHY784" s="59"/>
      <c r="DHZ784" s="17"/>
      <c r="DIA784" s="320"/>
      <c r="DIB784" s="320"/>
      <c r="DIC784" s="320"/>
      <c r="DID784" s="320"/>
      <c r="DIE784" s="320"/>
      <c r="DIF784" s="320"/>
      <c r="DIG784" s="320"/>
      <c r="DIH784" s="105" t="s">
        <v>741</v>
      </c>
      <c r="DII784" s="5" t="s">
        <v>742</v>
      </c>
      <c r="DIJ784" s="5" t="s">
        <v>53</v>
      </c>
      <c r="DIK784" s="5">
        <v>125</v>
      </c>
      <c r="DIL784" s="5">
        <v>42.45</v>
      </c>
      <c r="DIM784" s="5">
        <v>15</v>
      </c>
      <c r="DIN784" s="361" t="s">
        <v>66</v>
      </c>
      <c r="DIO784" s="5" t="s">
        <v>34</v>
      </c>
      <c r="DIP784" s="5" t="s">
        <v>55</v>
      </c>
      <c r="DIQ784" s="5" t="s">
        <v>43</v>
      </c>
      <c r="DIR784" s="5" t="s">
        <v>36</v>
      </c>
      <c r="DIS784" s="28" t="s">
        <v>743</v>
      </c>
      <c r="DIT784" s="28" t="s">
        <v>94</v>
      </c>
      <c r="DIU784" s="34" t="s">
        <v>38</v>
      </c>
      <c r="DIV784" s="5" t="s">
        <v>23</v>
      </c>
      <c r="DIW784" s="5" t="s">
        <v>84</v>
      </c>
      <c r="DIX784" s="5"/>
      <c r="DIY784" s="5"/>
      <c r="DIZ784" s="5"/>
      <c r="DJA784" s="5" t="s">
        <v>149</v>
      </c>
      <c r="DJB784" s="5" t="s">
        <v>53</v>
      </c>
      <c r="DJC784" s="5" t="s">
        <v>2236</v>
      </c>
      <c r="DJD784" s="5" t="s">
        <v>2237</v>
      </c>
      <c r="DJE784" s="59"/>
      <c r="DJF784" s="17"/>
      <c r="DJG784" s="320"/>
      <c r="DJH784" s="320"/>
      <c r="DJI784" s="320"/>
      <c r="DJJ784" s="320"/>
      <c r="DJK784" s="320"/>
      <c r="DJL784" s="320"/>
      <c r="DJM784" s="320"/>
      <c r="DJN784" s="105" t="s">
        <v>741</v>
      </c>
      <c r="DJO784" s="5" t="s">
        <v>742</v>
      </c>
      <c r="DJP784" s="5" t="s">
        <v>53</v>
      </c>
      <c r="DJQ784" s="5">
        <v>125</v>
      </c>
      <c r="DJR784" s="5">
        <v>42.45</v>
      </c>
      <c r="DJS784" s="5">
        <v>15</v>
      </c>
      <c r="DJT784" s="361" t="s">
        <v>66</v>
      </c>
      <c r="DJU784" s="5" t="s">
        <v>34</v>
      </c>
      <c r="DJV784" s="5" t="s">
        <v>55</v>
      </c>
      <c r="DJW784" s="5" t="s">
        <v>43</v>
      </c>
      <c r="DJX784" s="5" t="s">
        <v>36</v>
      </c>
      <c r="DJY784" s="28" t="s">
        <v>743</v>
      </c>
      <c r="DJZ784" s="28" t="s">
        <v>94</v>
      </c>
      <c r="DKA784" s="34" t="s">
        <v>38</v>
      </c>
      <c r="DKB784" s="5" t="s">
        <v>23</v>
      </c>
      <c r="DKC784" s="5" t="s">
        <v>84</v>
      </c>
      <c r="DKD784" s="5"/>
      <c r="DKE784" s="5"/>
      <c r="DKF784" s="5"/>
      <c r="DKG784" s="5" t="s">
        <v>149</v>
      </c>
      <c r="DKH784" s="5" t="s">
        <v>53</v>
      </c>
      <c r="DKI784" s="5" t="s">
        <v>2236</v>
      </c>
      <c r="DKJ784" s="5" t="s">
        <v>2237</v>
      </c>
      <c r="DKK784" s="59"/>
      <c r="DKL784" s="17"/>
      <c r="DKM784" s="320"/>
      <c r="DKN784" s="320"/>
      <c r="DKO784" s="320"/>
      <c r="DKP784" s="320"/>
      <c r="DKQ784" s="320"/>
      <c r="DKR784" s="320"/>
      <c r="DKS784" s="320"/>
      <c r="DKT784" s="105" t="s">
        <v>741</v>
      </c>
      <c r="DKU784" s="5" t="s">
        <v>742</v>
      </c>
      <c r="DKV784" s="5" t="s">
        <v>53</v>
      </c>
      <c r="DKW784" s="5">
        <v>125</v>
      </c>
      <c r="DKX784" s="5">
        <v>42.45</v>
      </c>
      <c r="DKY784" s="5">
        <v>15</v>
      </c>
      <c r="DKZ784" s="361" t="s">
        <v>66</v>
      </c>
      <c r="DLA784" s="5" t="s">
        <v>34</v>
      </c>
      <c r="DLB784" s="5" t="s">
        <v>55</v>
      </c>
      <c r="DLC784" s="5" t="s">
        <v>43</v>
      </c>
      <c r="DLD784" s="5" t="s">
        <v>36</v>
      </c>
      <c r="DLE784" s="28" t="s">
        <v>743</v>
      </c>
      <c r="DLF784" s="28" t="s">
        <v>94</v>
      </c>
      <c r="DLG784" s="34" t="s">
        <v>38</v>
      </c>
      <c r="DLH784" s="5" t="s">
        <v>23</v>
      </c>
      <c r="DLI784" s="5" t="s">
        <v>84</v>
      </c>
      <c r="DLJ784" s="5"/>
      <c r="DLK784" s="5"/>
      <c r="DLL784" s="5"/>
      <c r="DLM784" s="5" t="s">
        <v>149</v>
      </c>
      <c r="DLN784" s="5" t="s">
        <v>53</v>
      </c>
      <c r="DLO784" s="5" t="s">
        <v>2236</v>
      </c>
      <c r="DLP784" s="5" t="s">
        <v>2237</v>
      </c>
      <c r="DLQ784" s="59"/>
      <c r="DLR784" s="17"/>
      <c r="DLS784" s="320"/>
      <c r="DLT784" s="320"/>
      <c r="DLU784" s="320"/>
      <c r="DLV784" s="320"/>
      <c r="DLW784" s="320"/>
      <c r="DLX784" s="320"/>
      <c r="DLY784" s="320"/>
      <c r="DLZ784" s="105" t="s">
        <v>741</v>
      </c>
      <c r="DMA784" s="5" t="s">
        <v>742</v>
      </c>
      <c r="DMB784" s="5" t="s">
        <v>53</v>
      </c>
      <c r="DMC784" s="5">
        <v>125</v>
      </c>
      <c r="DMD784" s="5">
        <v>42.45</v>
      </c>
      <c r="DME784" s="5">
        <v>15</v>
      </c>
      <c r="DMF784" s="361" t="s">
        <v>66</v>
      </c>
      <c r="DMG784" s="5" t="s">
        <v>34</v>
      </c>
      <c r="DMH784" s="5" t="s">
        <v>55</v>
      </c>
      <c r="DMI784" s="5" t="s">
        <v>43</v>
      </c>
      <c r="DMJ784" s="5" t="s">
        <v>36</v>
      </c>
      <c r="DMK784" s="28" t="s">
        <v>743</v>
      </c>
      <c r="DML784" s="28" t="s">
        <v>94</v>
      </c>
      <c r="DMM784" s="34" t="s">
        <v>38</v>
      </c>
      <c r="DMN784" s="5" t="s">
        <v>23</v>
      </c>
      <c r="DMO784" s="5" t="s">
        <v>84</v>
      </c>
      <c r="DMP784" s="5"/>
      <c r="DMQ784" s="5"/>
      <c r="DMR784" s="5"/>
      <c r="DMS784" s="5" t="s">
        <v>149</v>
      </c>
      <c r="DMT784" s="5" t="s">
        <v>53</v>
      </c>
      <c r="DMU784" s="5" t="s">
        <v>2236</v>
      </c>
      <c r="DMV784" s="5" t="s">
        <v>2237</v>
      </c>
      <c r="DMW784" s="59"/>
      <c r="DMX784" s="17"/>
      <c r="DMY784" s="320"/>
      <c r="DMZ784" s="320"/>
      <c r="DNA784" s="320"/>
      <c r="DNB784" s="320"/>
      <c r="DNC784" s="320"/>
      <c r="DND784" s="320"/>
      <c r="DNE784" s="320"/>
      <c r="DNF784" s="105" t="s">
        <v>741</v>
      </c>
      <c r="DNG784" s="5" t="s">
        <v>742</v>
      </c>
      <c r="DNH784" s="5" t="s">
        <v>53</v>
      </c>
      <c r="DNI784" s="5">
        <v>125</v>
      </c>
      <c r="DNJ784" s="5">
        <v>42.45</v>
      </c>
      <c r="DNK784" s="5">
        <v>15</v>
      </c>
      <c r="DNL784" s="361" t="s">
        <v>66</v>
      </c>
      <c r="DNM784" s="5" t="s">
        <v>34</v>
      </c>
      <c r="DNN784" s="5" t="s">
        <v>55</v>
      </c>
      <c r="DNO784" s="5" t="s">
        <v>43</v>
      </c>
      <c r="DNP784" s="5" t="s">
        <v>36</v>
      </c>
      <c r="DNQ784" s="28" t="s">
        <v>743</v>
      </c>
      <c r="DNR784" s="28" t="s">
        <v>94</v>
      </c>
      <c r="DNS784" s="34" t="s">
        <v>38</v>
      </c>
      <c r="DNT784" s="5" t="s">
        <v>23</v>
      </c>
      <c r="DNU784" s="5" t="s">
        <v>84</v>
      </c>
      <c r="DNV784" s="5"/>
      <c r="DNW784" s="5"/>
      <c r="DNX784" s="5"/>
      <c r="DNY784" s="5" t="s">
        <v>149</v>
      </c>
      <c r="DNZ784" s="5" t="s">
        <v>53</v>
      </c>
      <c r="DOA784" s="5" t="s">
        <v>2236</v>
      </c>
      <c r="DOB784" s="5" t="s">
        <v>2237</v>
      </c>
      <c r="DOC784" s="59"/>
      <c r="DOD784" s="17"/>
      <c r="DOE784" s="320"/>
      <c r="DOF784" s="320"/>
      <c r="DOG784" s="320"/>
      <c r="DOH784" s="320"/>
      <c r="DOI784" s="320"/>
      <c r="DOJ784" s="320"/>
      <c r="DOK784" s="320"/>
      <c r="DOL784" s="105" t="s">
        <v>741</v>
      </c>
      <c r="DOM784" s="5" t="s">
        <v>742</v>
      </c>
      <c r="DON784" s="5" t="s">
        <v>53</v>
      </c>
      <c r="DOO784" s="5">
        <v>125</v>
      </c>
      <c r="DOP784" s="5">
        <v>42.45</v>
      </c>
      <c r="DOQ784" s="5">
        <v>15</v>
      </c>
      <c r="DOR784" s="361" t="s">
        <v>66</v>
      </c>
      <c r="DOS784" s="5" t="s">
        <v>34</v>
      </c>
      <c r="DOT784" s="5" t="s">
        <v>55</v>
      </c>
      <c r="DOU784" s="5" t="s">
        <v>43</v>
      </c>
      <c r="DOV784" s="5" t="s">
        <v>36</v>
      </c>
      <c r="DOW784" s="28" t="s">
        <v>743</v>
      </c>
      <c r="DOX784" s="28" t="s">
        <v>94</v>
      </c>
      <c r="DOY784" s="34" t="s">
        <v>38</v>
      </c>
      <c r="DOZ784" s="5" t="s">
        <v>23</v>
      </c>
      <c r="DPA784" s="5" t="s">
        <v>84</v>
      </c>
      <c r="DPB784" s="5"/>
      <c r="DPC784" s="5"/>
      <c r="DPD784" s="5"/>
      <c r="DPE784" s="5" t="s">
        <v>149</v>
      </c>
      <c r="DPF784" s="5" t="s">
        <v>53</v>
      </c>
      <c r="DPG784" s="5" t="s">
        <v>2236</v>
      </c>
      <c r="DPH784" s="5" t="s">
        <v>2237</v>
      </c>
      <c r="DPI784" s="59"/>
      <c r="DPJ784" s="17"/>
      <c r="DPK784" s="320"/>
      <c r="DPL784" s="320"/>
      <c r="DPM784" s="320"/>
      <c r="DPN784" s="320"/>
      <c r="DPO784" s="320"/>
      <c r="DPP784" s="320"/>
      <c r="DPQ784" s="320"/>
      <c r="DPR784" s="105" t="s">
        <v>741</v>
      </c>
      <c r="DPS784" s="5" t="s">
        <v>742</v>
      </c>
      <c r="DPT784" s="5" t="s">
        <v>53</v>
      </c>
      <c r="DPU784" s="5">
        <v>125</v>
      </c>
      <c r="DPV784" s="5">
        <v>42.45</v>
      </c>
      <c r="DPW784" s="5">
        <v>15</v>
      </c>
      <c r="DPX784" s="361" t="s">
        <v>66</v>
      </c>
      <c r="DPY784" s="5" t="s">
        <v>34</v>
      </c>
      <c r="DPZ784" s="5" t="s">
        <v>55</v>
      </c>
      <c r="DQA784" s="5" t="s">
        <v>43</v>
      </c>
      <c r="DQB784" s="5" t="s">
        <v>36</v>
      </c>
      <c r="DQC784" s="28" t="s">
        <v>743</v>
      </c>
      <c r="DQD784" s="28" t="s">
        <v>94</v>
      </c>
      <c r="DQE784" s="34" t="s">
        <v>38</v>
      </c>
      <c r="DQF784" s="5" t="s">
        <v>23</v>
      </c>
      <c r="DQG784" s="5" t="s">
        <v>84</v>
      </c>
      <c r="DQH784" s="5"/>
      <c r="DQI784" s="5"/>
      <c r="DQJ784" s="5"/>
      <c r="DQK784" s="5" t="s">
        <v>149</v>
      </c>
      <c r="DQL784" s="5" t="s">
        <v>53</v>
      </c>
      <c r="DQM784" s="5" t="s">
        <v>2236</v>
      </c>
      <c r="DQN784" s="5" t="s">
        <v>2237</v>
      </c>
      <c r="DQO784" s="59"/>
      <c r="DQP784" s="17"/>
      <c r="DQQ784" s="320"/>
      <c r="DQR784" s="320"/>
      <c r="DQS784" s="320"/>
      <c r="DQT784" s="320"/>
      <c r="DQU784" s="320"/>
      <c r="DQV784" s="320"/>
      <c r="DQW784" s="320"/>
      <c r="DQX784" s="105" t="s">
        <v>741</v>
      </c>
      <c r="DQY784" s="5" t="s">
        <v>742</v>
      </c>
      <c r="DQZ784" s="5" t="s">
        <v>53</v>
      </c>
      <c r="DRA784" s="5">
        <v>125</v>
      </c>
      <c r="DRB784" s="5">
        <v>42.45</v>
      </c>
      <c r="DRC784" s="5">
        <v>15</v>
      </c>
      <c r="DRD784" s="361" t="s">
        <v>66</v>
      </c>
      <c r="DRE784" s="5" t="s">
        <v>34</v>
      </c>
      <c r="DRF784" s="5" t="s">
        <v>55</v>
      </c>
      <c r="DRG784" s="5" t="s">
        <v>43</v>
      </c>
      <c r="DRH784" s="5" t="s">
        <v>36</v>
      </c>
      <c r="DRI784" s="28" t="s">
        <v>743</v>
      </c>
      <c r="DRJ784" s="28" t="s">
        <v>94</v>
      </c>
      <c r="DRK784" s="34" t="s">
        <v>38</v>
      </c>
      <c r="DRL784" s="5" t="s">
        <v>23</v>
      </c>
      <c r="DRM784" s="5" t="s">
        <v>84</v>
      </c>
      <c r="DRN784" s="5"/>
      <c r="DRO784" s="5"/>
      <c r="DRP784" s="5"/>
      <c r="DRQ784" s="5" t="s">
        <v>149</v>
      </c>
      <c r="DRR784" s="5" t="s">
        <v>53</v>
      </c>
      <c r="DRS784" s="5" t="s">
        <v>2236</v>
      </c>
      <c r="DRT784" s="5" t="s">
        <v>2237</v>
      </c>
      <c r="DRU784" s="59"/>
      <c r="DRV784" s="17"/>
      <c r="DRW784" s="320"/>
      <c r="DRX784" s="320"/>
      <c r="DRY784" s="320"/>
      <c r="DRZ784" s="320"/>
      <c r="DSA784" s="320"/>
      <c r="DSB784" s="320"/>
      <c r="DSC784" s="320"/>
      <c r="DSD784" s="105" t="s">
        <v>741</v>
      </c>
      <c r="DSE784" s="5" t="s">
        <v>742</v>
      </c>
      <c r="DSF784" s="5" t="s">
        <v>53</v>
      </c>
      <c r="DSG784" s="5">
        <v>125</v>
      </c>
      <c r="DSH784" s="5">
        <v>42.45</v>
      </c>
      <c r="DSI784" s="5">
        <v>15</v>
      </c>
      <c r="DSJ784" s="361" t="s">
        <v>66</v>
      </c>
      <c r="DSK784" s="5" t="s">
        <v>34</v>
      </c>
      <c r="DSL784" s="5" t="s">
        <v>55</v>
      </c>
      <c r="DSM784" s="5" t="s">
        <v>43</v>
      </c>
      <c r="DSN784" s="5" t="s">
        <v>36</v>
      </c>
      <c r="DSO784" s="28" t="s">
        <v>743</v>
      </c>
      <c r="DSP784" s="28" t="s">
        <v>94</v>
      </c>
      <c r="DSQ784" s="34" t="s">
        <v>38</v>
      </c>
      <c r="DSR784" s="5" t="s">
        <v>23</v>
      </c>
      <c r="DSS784" s="5" t="s">
        <v>84</v>
      </c>
      <c r="DST784" s="5"/>
      <c r="DSU784" s="5"/>
      <c r="DSV784" s="5"/>
      <c r="DSW784" s="5" t="s">
        <v>149</v>
      </c>
      <c r="DSX784" s="5" t="s">
        <v>53</v>
      </c>
      <c r="DSY784" s="5" t="s">
        <v>2236</v>
      </c>
      <c r="DSZ784" s="5" t="s">
        <v>2237</v>
      </c>
      <c r="DTA784" s="59"/>
      <c r="DTB784" s="17"/>
      <c r="DTC784" s="320"/>
      <c r="DTD784" s="320"/>
      <c r="DTE784" s="320"/>
      <c r="DTF784" s="320"/>
      <c r="DTG784" s="320"/>
      <c r="DTH784" s="320"/>
      <c r="DTI784" s="320"/>
      <c r="DTJ784" s="105" t="s">
        <v>741</v>
      </c>
      <c r="DTK784" s="5" t="s">
        <v>742</v>
      </c>
      <c r="DTL784" s="5" t="s">
        <v>53</v>
      </c>
      <c r="DTM784" s="5">
        <v>125</v>
      </c>
      <c r="DTN784" s="5">
        <v>42.45</v>
      </c>
      <c r="DTO784" s="5">
        <v>15</v>
      </c>
      <c r="DTP784" s="361" t="s">
        <v>66</v>
      </c>
      <c r="DTQ784" s="5" t="s">
        <v>34</v>
      </c>
      <c r="DTR784" s="5" t="s">
        <v>55</v>
      </c>
      <c r="DTS784" s="5" t="s">
        <v>43</v>
      </c>
      <c r="DTT784" s="5" t="s">
        <v>36</v>
      </c>
      <c r="DTU784" s="28" t="s">
        <v>743</v>
      </c>
      <c r="DTV784" s="28" t="s">
        <v>94</v>
      </c>
      <c r="DTW784" s="34" t="s">
        <v>38</v>
      </c>
      <c r="DTX784" s="5" t="s">
        <v>23</v>
      </c>
      <c r="DTY784" s="5" t="s">
        <v>84</v>
      </c>
      <c r="DTZ784" s="5"/>
      <c r="DUA784" s="5"/>
      <c r="DUB784" s="5"/>
      <c r="DUC784" s="5" t="s">
        <v>149</v>
      </c>
      <c r="DUD784" s="5" t="s">
        <v>53</v>
      </c>
      <c r="DUE784" s="5" t="s">
        <v>2236</v>
      </c>
      <c r="DUF784" s="5" t="s">
        <v>2237</v>
      </c>
      <c r="DUG784" s="59"/>
      <c r="DUH784" s="17"/>
      <c r="DUI784" s="320"/>
      <c r="DUJ784" s="320"/>
      <c r="DUK784" s="320"/>
      <c r="DUL784" s="320"/>
      <c r="DUM784" s="320"/>
      <c r="DUN784" s="320"/>
      <c r="DUO784" s="320"/>
      <c r="DUP784" s="105" t="s">
        <v>741</v>
      </c>
      <c r="DUQ784" s="5" t="s">
        <v>742</v>
      </c>
      <c r="DUR784" s="5" t="s">
        <v>53</v>
      </c>
      <c r="DUS784" s="5">
        <v>125</v>
      </c>
      <c r="DUT784" s="5">
        <v>42.45</v>
      </c>
      <c r="DUU784" s="5">
        <v>15</v>
      </c>
      <c r="DUV784" s="361" t="s">
        <v>66</v>
      </c>
      <c r="DUW784" s="5" t="s">
        <v>34</v>
      </c>
      <c r="DUX784" s="5" t="s">
        <v>55</v>
      </c>
      <c r="DUY784" s="5" t="s">
        <v>43</v>
      </c>
      <c r="DUZ784" s="5" t="s">
        <v>36</v>
      </c>
      <c r="DVA784" s="28" t="s">
        <v>743</v>
      </c>
      <c r="DVB784" s="28" t="s">
        <v>94</v>
      </c>
      <c r="DVC784" s="34" t="s">
        <v>38</v>
      </c>
      <c r="DVD784" s="5" t="s">
        <v>23</v>
      </c>
      <c r="DVE784" s="5" t="s">
        <v>84</v>
      </c>
      <c r="DVF784" s="5"/>
      <c r="DVG784" s="5"/>
      <c r="DVH784" s="5"/>
      <c r="DVI784" s="5" t="s">
        <v>149</v>
      </c>
      <c r="DVJ784" s="5" t="s">
        <v>53</v>
      </c>
      <c r="DVK784" s="5" t="s">
        <v>2236</v>
      </c>
      <c r="DVL784" s="5" t="s">
        <v>2237</v>
      </c>
      <c r="DVM784" s="59"/>
      <c r="DVN784" s="17"/>
      <c r="DVO784" s="320"/>
      <c r="DVP784" s="320"/>
      <c r="DVQ784" s="320"/>
      <c r="DVR784" s="320"/>
      <c r="DVS784" s="320"/>
      <c r="DVT784" s="320"/>
      <c r="DVU784" s="320"/>
      <c r="DVV784" s="105" t="s">
        <v>741</v>
      </c>
      <c r="DVW784" s="5" t="s">
        <v>742</v>
      </c>
      <c r="DVX784" s="5" t="s">
        <v>53</v>
      </c>
      <c r="DVY784" s="5">
        <v>125</v>
      </c>
      <c r="DVZ784" s="5">
        <v>42.45</v>
      </c>
      <c r="DWA784" s="5">
        <v>15</v>
      </c>
      <c r="DWB784" s="361" t="s">
        <v>66</v>
      </c>
      <c r="DWC784" s="5" t="s">
        <v>34</v>
      </c>
      <c r="DWD784" s="5" t="s">
        <v>55</v>
      </c>
      <c r="DWE784" s="5" t="s">
        <v>43</v>
      </c>
      <c r="DWF784" s="5" t="s">
        <v>36</v>
      </c>
      <c r="DWG784" s="28" t="s">
        <v>743</v>
      </c>
      <c r="DWH784" s="28" t="s">
        <v>94</v>
      </c>
      <c r="DWI784" s="34" t="s">
        <v>38</v>
      </c>
      <c r="DWJ784" s="5" t="s">
        <v>23</v>
      </c>
      <c r="DWK784" s="5" t="s">
        <v>84</v>
      </c>
      <c r="DWL784" s="5"/>
      <c r="DWM784" s="5"/>
      <c r="DWN784" s="5"/>
      <c r="DWO784" s="5" t="s">
        <v>149</v>
      </c>
      <c r="DWP784" s="5" t="s">
        <v>53</v>
      </c>
      <c r="DWQ784" s="5" t="s">
        <v>2236</v>
      </c>
      <c r="DWR784" s="5" t="s">
        <v>2237</v>
      </c>
      <c r="DWS784" s="59"/>
      <c r="DWT784" s="17"/>
      <c r="DWU784" s="320"/>
      <c r="DWV784" s="320"/>
      <c r="DWW784" s="320"/>
      <c r="DWX784" s="320"/>
      <c r="DWY784" s="320"/>
      <c r="DWZ784" s="320"/>
      <c r="DXA784" s="320"/>
      <c r="DXB784" s="105" t="s">
        <v>741</v>
      </c>
      <c r="DXC784" s="5" t="s">
        <v>742</v>
      </c>
      <c r="DXD784" s="5" t="s">
        <v>53</v>
      </c>
      <c r="DXE784" s="5">
        <v>125</v>
      </c>
      <c r="DXF784" s="5">
        <v>42.45</v>
      </c>
      <c r="DXG784" s="5">
        <v>15</v>
      </c>
      <c r="DXH784" s="361" t="s">
        <v>66</v>
      </c>
      <c r="DXI784" s="5" t="s">
        <v>34</v>
      </c>
      <c r="DXJ784" s="5" t="s">
        <v>55</v>
      </c>
      <c r="DXK784" s="5" t="s">
        <v>43</v>
      </c>
      <c r="DXL784" s="5" t="s">
        <v>36</v>
      </c>
      <c r="DXM784" s="28" t="s">
        <v>743</v>
      </c>
      <c r="DXN784" s="28" t="s">
        <v>94</v>
      </c>
      <c r="DXO784" s="34" t="s">
        <v>38</v>
      </c>
      <c r="DXP784" s="5" t="s">
        <v>23</v>
      </c>
      <c r="DXQ784" s="5" t="s">
        <v>84</v>
      </c>
      <c r="DXR784" s="5"/>
      <c r="DXS784" s="5"/>
      <c r="DXT784" s="5"/>
      <c r="DXU784" s="5" t="s">
        <v>149</v>
      </c>
      <c r="DXV784" s="5" t="s">
        <v>53</v>
      </c>
      <c r="DXW784" s="5" t="s">
        <v>2236</v>
      </c>
      <c r="DXX784" s="5" t="s">
        <v>2237</v>
      </c>
      <c r="DXY784" s="59"/>
      <c r="DXZ784" s="17"/>
      <c r="DYA784" s="320"/>
      <c r="DYB784" s="320"/>
      <c r="DYC784" s="320"/>
      <c r="DYD784" s="320"/>
      <c r="DYE784" s="320"/>
      <c r="DYF784" s="320"/>
      <c r="DYG784" s="320"/>
      <c r="DYH784" s="105" t="s">
        <v>741</v>
      </c>
      <c r="DYI784" s="5" t="s">
        <v>742</v>
      </c>
      <c r="DYJ784" s="5" t="s">
        <v>53</v>
      </c>
      <c r="DYK784" s="5">
        <v>125</v>
      </c>
      <c r="DYL784" s="5">
        <v>42.45</v>
      </c>
      <c r="DYM784" s="5">
        <v>15</v>
      </c>
      <c r="DYN784" s="361" t="s">
        <v>66</v>
      </c>
      <c r="DYO784" s="5" t="s">
        <v>34</v>
      </c>
      <c r="DYP784" s="5" t="s">
        <v>55</v>
      </c>
      <c r="DYQ784" s="5" t="s">
        <v>43</v>
      </c>
      <c r="DYR784" s="5" t="s">
        <v>36</v>
      </c>
      <c r="DYS784" s="28" t="s">
        <v>743</v>
      </c>
      <c r="DYT784" s="28" t="s">
        <v>94</v>
      </c>
      <c r="DYU784" s="34" t="s">
        <v>38</v>
      </c>
      <c r="DYV784" s="5" t="s">
        <v>23</v>
      </c>
      <c r="DYW784" s="5" t="s">
        <v>84</v>
      </c>
      <c r="DYX784" s="5"/>
      <c r="DYY784" s="5"/>
      <c r="DYZ784" s="5"/>
      <c r="DZA784" s="5" t="s">
        <v>149</v>
      </c>
      <c r="DZB784" s="5" t="s">
        <v>53</v>
      </c>
      <c r="DZC784" s="5" t="s">
        <v>2236</v>
      </c>
      <c r="DZD784" s="5" t="s">
        <v>2237</v>
      </c>
      <c r="DZE784" s="59"/>
      <c r="DZF784" s="17"/>
      <c r="DZG784" s="320"/>
      <c r="DZH784" s="320"/>
      <c r="DZI784" s="320"/>
      <c r="DZJ784" s="320"/>
      <c r="DZK784" s="320"/>
      <c r="DZL784" s="320"/>
      <c r="DZM784" s="320"/>
      <c r="DZN784" s="105" t="s">
        <v>741</v>
      </c>
      <c r="DZO784" s="5" t="s">
        <v>742</v>
      </c>
      <c r="DZP784" s="5" t="s">
        <v>53</v>
      </c>
      <c r="DZQ784" s="5">
        <v>125</v>
      </c>
      <c r="DZR784" s="5">
        <v>42.45</v>
      </c>
      <c r="DZS784" s="5">
        <v>15</v>
      </c>
      <c r="DZT784" s="361" t="s">
        <v>66</v>
      </c>
      <c r="DZU784" s="5" t="s">
        <v>34</v>
      </c>
      <c r="DZV784" s="5" t="s">
        <v>55</v>
      </c>
      <c r="DZW784" s="5" t="s">
        <v>43</v>
      </c>
      <c r="DZX784" s="5" t="s">
        <v>36</v>
      </c>
      <c r="DZY784" s="28" t="s">
        <v>743</v>
      </c>
      <c r="DZZ784" s="28" t="s">
        <v>94</v>
      </c>
      <c r="EAA784" s="34" t="s">
        <v>38</v>
      </c>
      <c r="EAB784" s="5" t="s">
        <v>23</v>
      </c>
      <c r="EAC784" s="5" t="s">
        <v>84</v>
      </c>
      <c r="EAD784" s="5"/>
      <c r="EAE784" s="5"/>
      <c r="EAF784" s="5"/>
      <c r="EAG784" s="5" t="s">
        <v>149</v>
      </c>
      <c r="EAH784" s="5" t="s">
        <v>53</v>
      </c>
      <c r="EAI784" s="5" t="s">
        <v>2236</v>
      </c>
      <c r="EAJ784" s="5" t="s">
        <v>2237</v>
      </c>
      <c r="EAK784" s="59"/>
      <c r="EAL784" s="17"/>
      <c r="EAM784" s="320"/>
      <c r="EAN784" s="320"/>
      <c r="EAO784" s="320"/>
      <c r="EAP784" s="320"/>
      <c r="EAQ784" s="320"/>
      <c r="EAR784" s="320"/>
      <c r="EAS784" s="320"/>
      <c r="EAT784" s="105" t="s">
        <v>741</v>
      </c>
      <c r="EAU784" s="5" t="s">
        <v>742</v>
      </c>
      <c r="EAV784" s="5" t="s">
        <v>53</v>
      </c>
      <c r="EAW784" s="5">
        <v>125</v>
      </c>
      <c r="EAX784" s="5">
        <v>42.45</v>
      </c>
      <c r="EAY784" s="5">
        <v>15</v>
      </c>
      <c r="EAZ784" s="361" t="s">
        <v>66</v>
      </c>
      <c r="EBA784" s="5" t="s">
        <v>34</v>
      </c>
      <c r="EBB784" s="5" t="s">
        <v>55</v>
      </c>
      <c r="EBC784" s="5" t="s">
        <v>43</v>
      </c>
      <c r="EBD784" s="5" t="s">
        <v>36</v>
      </c>
      <c r="EBE784" s="28" t="s">
        <v>743</v>
      </c>
      <c r="EBF784" s="28" t="s">
        <v>94</v>
      </c>
      <c r="EBG784" s="34" t="s">
        <v>38</v>
      </c>
      <c r="EBH784" s="5" t="s">
        <v>23</v>
      </c>
      <c r="EBI784" s="5" t="s">
        <v>84</v>
      </c>
      <c r="EBJ784" s="5"/>
      <c r="EBK784" s="5"/>
      <c r="EBL784" s="5"/>
      <c r="EBM784" s="5" t="s">
        <v>149</v>
      </c>
      <c r="EBN784" s="5" t="s">
        <v>53</v>
      </c>
      <c r="EBO784" s="5" t="s">
        <v>2236</v>
      </c>
      <c r="EBP784" s="5" t="s">
        <v>2237</v>
      </c>
      <c r="EBQ784" s="59"/>
      <c r="EBR784" s="17"/>
      <c r="EBS784" s="320"/>
      <c r="EBT784" s="320"/>
      <c r="EBU784" s="320"/>
      <c r="EBV784" s="320"/>
      <c r="EBW784" s="320"/>
      <c r="EBX784" s="320"/>
      <c r="EBY784" s="320"/>
      <c r="EBZ784" s="105" t="s">
        <v>741</v>
      </c>
      <c r="ECA784" s="5" t="s">
        <v>742</v>
      </c>
      <c r="ECB784" s="5" t="s">
        <v>53</v>
      </c>
      <c r="ECC784" s="5">
        <v>125</v>
      </c>
      <c r="ECD784" s="5">
        <v>42.45</v>
      </c>
      <c r="ECE784" s="5">
        <v>15</v>
      </c>
      <c r="ECF784" s="361" t="s">
        <v>66</v>
      </c>
      <c r="ECG784" s="5" t="s">
        <v>34</v>
      </c>
      <c r="ECH784" s="5" t="s">
        <v>55</v>
      </c>
      <c r="ECI784" s="5" t="s">
        <v>43</v>
      </c>
      <c r="ECJ784" s="5" t="s">
        <v>36</v>
      </c>
      <c r="ECK784" s="28" t="s">
        <v>743</v>
      </c>
      <c r="ECL784" s="28" t="s">
        <v>94</v>
      </c>
      <c r="ECM784" s="34" t="s">
        <v>38</v>
      </c>
      <c r="ECN784" s="5" t="s">
        <v>23</v>
      </c>
      <c r="ECO784" s="5" t="s">
        <v>84</v>
      </c>
      <c r="ECP784" s="5"/>
      <c r="ECQ784" s="5"/>
      <c r="ECR784" s="5"/>
      <c r="ECS784" s="5" t="s">
        <v>149</v>
      </c>
      <c r="ECT784" s="5" t="s">
        <v>53</v>
      </c>
      <c r="ECU784" s="5" t="s">
        <v>2236</v>
      </c>
      <c r="ECV784" s="5" t="s">
        <v>2237</v>
      </c>
      <c r="ECW784" s="59"/>
      <c r="ECX784" s="17"/>
      <c r="ECY784" s="320"/>
      <c r="ECZ784" s="320"/>
      <c r="EDA784" s="320"/>
      <c r="EDB784" s="320"/>
      <c r="EDC784" s="320"/>
      <c r="EDD784" s="320"/>
      <c r="EDE784" s="320"/>
      <c r="EDF784" s="105" t="s">
        <v>741</v>
      </c>
      <c r="EDG784" s="5" t="s">
        <v>742</v>
      </c>
      <c r="EDH784" s="5" t="s">
        <v>53</v>
      </c>
      <c r="EDI784" s="5">
        <v>125</v>
      </c>
      <c r="EDJ784" s="5">
        <v>42.45</v>
      </c>
      <c r="EDK784" s="5">
        <v>15</v>
      </c>
      <c r="EDL784" s="361" t="s">
        <v>66</v>
      </c>
      <c r="EDM784" s="5" t="s">
        <v>34</v>
      </c>
      <c r="EDN784" s="5" t="s">
        <v>55</v>
      </c>
      <c r="EDO784" s="5" t="s">
        <v>43</v>
      </c>
      <c r="EDP784" s="5" t="s">
        <v>36</v>
      </c>
      <c r="EDQ784" s="28" t="s">
        <v>743</v>
      </c>
      <c r="EDR784" s="28" t="s">
        <v>94</v>
      </c>
      <c r="EDS784" s="34" t="s">
        <v>38</v>
      </c>
      <c r="EDT784" s="5" t="s">
        <v>23</v>
      </c>
      <c r="EDU784" s="5" t="s">
        <v>84</v>
      </c>
      <c r="EDV784" s="5"/>
      <c r="EDW784" s="5"/>
      <c r="EDX784" s="5"/>
      <c r="EDY784" s="5" t="s">
        <v>149</v>
      </c>
      <c r="EDZ784" s="5" t="s">
        <v>53</v>
      </c>
      <c r="EEA784" s="5" t="s">
        <v>2236</v>
      </c>
      <c r="EEB784" s="5" t="s">
        <v>2237</v>
      </c>
      <c r="EEC784" s="59"/>
      <c r="EED784" s="17"/>
      <c r="EEE784" s="320"/>
      <c r="EEF784" s="320"/>
      <c r="EEG784" s="320"/>
      <c r="EEH784" s="320"/>
      <c r="EEI784" s="320"/>
      <c r="EEJ784" s="320"/>
      <c r="EEK784" s="320"/>
      <c r="EEL784" s="105" t="s">
        <v>741</v>
      </c>
      <c r="EEM784" s="5" t="s">
        <v>742</v>
      </c>
      <c r="EEN784" s="5" t="s">
        <v>53</v>
      </c>
      <c r="EEO784" s="5">
        <v>125</v>
      </c>
      <c r="EEP784" s="5">
        <v>42.45</v>
      </c>
      <c r="EEQ784" s="5">
        <v>15</v>
      </c>
      <c r="EER784" s="361" t="s">
        <v>66</v>
      </c>
      <c r="EES784" s="5" t="s">
        <v>34</v>
      </c>
      <c r="EET784" s="5" t="s">
        <v>55</v>
      </c>
      <c r="EEU784" s="5" t="s">
        <v>43</v>
      </c>
      <c r="EEV784" s="5" t="s">
        <v>36</v>
      </c>
      <c r="EEW784" s="28" t="s">
        <v>743</v>
      </c>
      <c r="EEX784" s="28" t="s">
        <v>94</v>
      </c>
      <c r="EEY784" s="34" t="s">
        <v>38</v>
      </c>
      <c r="EEZ784" s="5" t="s">
        <v>23</v>
      </c>
      <c r="EFA784" s="5" t="s">
        <v>84</v>
      </c>
      <c r="EFB784" s="5"/>
      <c r="EFC784" s="5"/>
      <c r="EFD784" s="5"/>
      <c r="EFE784" s="5" t="s">
        <v>149</v>
      </c>
      <c r="EFF784" s="5" t="s">
        <v>53</v>
      </c>
      <c r="EFG784" s="5" t="s">
        <v>2236</v>
      </c>
      <c r="EFH784" s="5" t="s">
        <v>2237</v>
      </c>
      <c r="EFI784" s="59"/>
      <c r="EFJ784" s="17"/>
      <c r="EFK784" s="320"/>
      <c r="EFL784" s="320"/>
      <c r="EFM784" s="320"/>
      <c r="EFN784" s="320"/>
      <c r="EFO784" s="320"/>
      <c r="EFP784" s="320"/>
      <c r="EFQ784" s="320"/>
      <c r="EFR784" s="105" t="s">
        <v>741</v>
      </c>
      <c r="EFS784" s="5" t="s">
        <v>742</v>
      </c>
      <c r="EFT784" s="5" t="s">
        <v>53</v>
      </c>
      <c r="EFU784" s="5">
        <v>125</v>
      </c>
      <c r="EFV784" s="5">
        <v>42.45</v>
      </c>
      <c r="EFW784" s="5">
        <v>15</v>
      </c>
      <c r="EFX784" s="361" t="s">
        <v>66</v>
      </c>
      <c r="EFY784" s="5" t="s">
        <v>34</v>
      </c>
      <c r="EFZ784" s="5" t="s">
        <v>55</v>
      </c>
      <c r="EGA784" s="5" t="s">
        <v>43</v>
      </c>
      <c r="EGB784" s="5" t="s">
        <v>36</v>
      </c>
      <c r="EGC784" s="28" t="s">
        <v>743</v>
      </c>
      <c r="EGD784" s="28" t="s">
        <v>94</v>
      </c>
      <c r="EGE784" s="34" t="s">
        <v>38</v>
      </c>
      <c r="EGF784" s="5" t="s">
        <v>23</v>
      </c>
      <c r="EGG784" s="5" t="s">
        <v>84</v>
      </c>
      <c r="EGH784" s="5"/>
      <c r="EGI784" s="5"/>
      <c r="EGJ784" s="5"/>
      <c r="EGK784" s="5" t="s">
        <v>149</v>
      </c>
      <c r="EGL784" s="5" t="s">
        <v>53</v>
      </c>
      <c r="EGM784" s="5" t="s">
        <v>2236</v>
      </c>
      <c r="EGN784" s="5" t="s">
        <v>2237</v>
      </c>
      <c r="EGO784" s="59"/>
      <c r="EGP784" s="17"/>
      <c r="EGQ784" s="320"/>
      <c r="EGR784" s="320"/>
      <c r="EGS784" s="320"/>
      <c r="EGT784" s="320"/>
      <c r="EGU784" s="320"/>
      <c r="EGV784" s="320"/>
      <c r="EGW784" s="320"/>
      <c r="EGX784" s="105" t="s">
        <v>741</v>
      </c>
      <c r="EGY784" s="5" t="s">
        <v>742</v>
      </c>
      <c r="EGZ784" s="5" t="s">
        <v>53</v>
      </c>
      <c r="EHA784" s="5">
        <v>125</v>
      </c>
      <c r="EHB784" s="5">
        <v>42.45</v>
      </c>
      <c r="EHC784" s="5">
        <v>15</v>
      </c>
      <c r="EHD784" s="361" t="s">
        <v>66</v>
      </c>
      <c r="EHE784" s="5" t="s">
        <v>34</v>
      </c>
      <c r="EHF784" s="5" t="s">
        <v>55</v>
      </c>
      <c r="EHG784" s="5" t="s">
        <v>43</v>
      </c>
      <c r="EHH784" s="5" t="s">
        <v>36</v>
      </c>
      <c r="EHI784" s="28" t="s">
        <v>743</v>
      </c>
      <c r="EHJ784" s="28" t="s">
        <v>94</v>
      </c>
      <c r="EHK784" s="34" t="s">
        <v>38</v>
      </c>
      <c r="EHL784" s="5" t="s">
        <v>23</v>
      </c>
      <c r="EHM784" s="5" t="s">
        <v>84</v>
      </c>
      <c r="EHN784" s="5"/>
      <c r="EHO784" s="5"/>
      <c r="EHP784" s="5"/>
      <c r="EHQ784" s="5" t="s">
        <v>149</v>
      </c>
      <c r="EHR784" s="5" t="s">
        <v>53</v>
      </c>
      <c r="EHS784" s="5" t="s">
        <v>2236</v>
      </c>
      <c r="EHT784" s="5" t="s">
        <v>2237</v>
      </c>
      <c r="EHU784" s="59"/>
      <c r="EHV784" s="17"/>
      <c r="EHW784" s="320"/>
      <c r="EHX784" s="320"/>
      <c r="EHY784" s="320"/>
      <c r="EHZ784" s="320"/>
      <c r="EIA784" s="320"/>
      <c r="EIB784" s="320"/>
      <c r="EIC784" s="320"/>
      <c r="EID784" s="105" t="s">
        <v>741</v>
      </c>
      <c r="EIE784" s="5" t="s">
        <v>742</v>
      </c>
      <c r="EIF784" s="5" t="s">
        <v>53</v>
      </c>
      <c r="EIG784" s="5">
        <v>125</v>
      </c>
      <c r="EIH784" s="5">
        <v>42.45</v>
      </c>
      <c r="EII784" s="5">
        <v>15</v>
      </c>
      <c r="EIJ784" s="361" t="s">
        <v>66</v>
      </c>
      <c r="EIK784" s="5" t="s">
        <v>34</v>
      </c>
      <c r="EIL784" s="5" t="s">
        <v>55</v>
      </c>
      <c r="EIM784" s="5" t="s">
        <v>43</v>
      </c>
      <c r="EIN784" s="5" t="s">
        <v>36</v>
      </c>
      <c r="EIO784" s="28" t="s">
        <v>743</v>
      </c>
      <c r="EIP784" s="28" t="s">
        <v>94</v>
      </c>
      <c r="EIQ784" s="34" t="s">
        <v>38</v>
      </c>
      <c r="EIR784" s="5" t="s">
        <v>23</v>
      </c>
      <c r="EIS784" s="5" t="s">
        <v>84</v>
      </c>
      <c r="EIT784" s="5"/>
      <c r="EIU784" s="5"/>
      <c r="EIV784" s="5"/>
      <c r="EIW784" s="5" t="s">
        <v>149</v>
      </c>
      <c r="EIX784" s="5" t="s">
        <v>53</v>
      </c>
      <c r="EIY784" s="5" t="s">
        <v>2236</v>
      </c>
      <c r="EIZ784" s="5" t="s">
        <v>2237</v>
      </c>
      <c r="EJA784" s="59"/>
      <c r="EJB784" s="17"/>
      <c r="EJC784" s="320"/>
      <c r="EJD784" s="320"/>
      <c r="EJE784" s="320"/>
      <c r="EJF784" s="320"/>
      <c r="EJG784" s="320"/>
      <c r="EJH784" s="320"/>
      <c r="EJI784" s="320"/>
      <c r="EJJ784" s="105" t="s">
        <v>741</v>
      </c>
      <c r="EJK784" s="5" t="s">
        <v>742</v>
      </c>
      <c r="EJL784" s="5" t="s">
        <v>53</v>
      </c>
      <c r="EJM784" s="5">
        <v>125</v>
      </c>
      <c r="EJN784" s="5">
        <v>42.45</v>
      </c>
      <c r="EJO784" s="5">
        <v>15</v>
      </c>
      <c r="EJP784" s="361" t="s">
        <v>66</v>
      </c>
      <c r="EJQ784" s="5" t="s">
        <v>34</v>
      </c>
      <c r="EJR784" s="5" t="s">
        <v>55</v>
      </c>
      <c r="EJS784" s="5" t="s">
        <v>43</v>
      </c>
      <c r="EJT784" s="5" t="s">
        <v>36</v>
      </c>
      <c r="EJU784" s="28" t="s">
        <v>743</v>
      </c>
      <c r="EJV784" s="28" t="s">
        <v>94</v>
      </c>
      <c r="EJW784" s="34" t="s">
        <v>38</v>
      </c>
      <c r="EJX784" s="5" t="s">
        <v>23</v>
      </c>
      <c r="EJY784" s="5" t="s">
        <v>84</v>
      </c>
      <c r="EJZ784" s="5"/>
      <c r="EKA784" s="5"/>
      <c r="EKB784" s="5"/>
      <c r="EKC784" s="5" t="s">
        <v>149</v>
      </c>
      <c r="EKD784" s="5" t="s">
        <v>53</v>
      </c>
      <c r="EKE784" s="5" t="s">
        <v>2236</v>
      </c>
      <c r="EKF784" s="5" t="s">
        <v>2237</v>
      </c>
      <c r="EKG784" s="59"/>
      <c r="EKH784" s="17"/>
      <c r="EKI784" s="320"/>
      <c r="EKJ784" s="320"/>
      <c r="EKK784" s="320"/>
      <c r="EKL784" s="320"/>
      <c r="EKM784" s="320"/>
      <c r="EKN784" s="320"/>
      <c r="EKO784" s="320"/>
      <c r="EKP784" s="105" t="s">
        <v>741</v>
      </c>
      <c r="EKQ784" s="5" t="s">
        <v>742</v>
      </c>
      <c r="EKR784" s="5" t="s">
        <v>53</v>
      </c>
      <c r="EKS784" s="5">
        <v>125</v>
      </c>
      <c r="EKT784" s="5">
        <v>42.45</v>
      </c>
      <c r="EKU784" s="5">
        <v>15</v>
      </c>
      <c r="EKV784" s="361" t="s">
        <v>66</v>
      </c>
      <c r="EKW784" s="5" t="s">
        <v>34</v>
      </c>
      <c r="EKX784" s="5" t="s">
        <v>55</v>
      </c>
      <c r="EKY784" s="5" t="s">
        <v>43</v>
      </c>
      <c r="EKZ784" s="5" t="s">
        <v>36</v>
      </c>
      <c r="ELA784" s="28" t="s">
        <v>743</v>
      </c>
      <c r="ELB784" s="28" t="s">
        <v>94</v>
      </c>
      <c r="ELC784" s="34" t="s">
        <v>38</v>
      </c>
      <c r="ELD784" s="5" t="s">
        <v>23</v>
      </c>
      <c r="ELE784" s="5" t="s">
        <v>84</v>
      </c>
      <c r="ELF784" s="5"/>
      <c r="ELG784" s="5"/>
      <c r="ELH784" s="5"/>
      <c r="ELI784" s="5" t="s">
        <v>149</v>
      </c>
      <c r="ELJ784" s="5" t="s">
        <v>53</v>
      </c>
      <c r="ELK784" s="5" t="s">
        <v>2236</v>
      </c>
      <c r="ELL784" s="5" t="s">
        <v>2237</v>
      </c>
      <c r="ELM784" s="59"/>
      <c r="ELN784" s="17"/>
      <c r="ELO784" s="320"/>
      <c r="ELP784" s="320"/>
      <c r="ELQ784" s="320"/>
      <c r="ELR784" s="320"/>
      <c r="ELS784" s="320"/>
      <c r="ELT784" s="320"/>
      <c r="ELU784" s="320"/>
      <c r="ELV784" s="105" t="s">
        <v>741</v>
      </c>
      <c r="ELW784" s="5" t="s">
        <v>742</v>
      </c>
      <c r="ELX784" s="5" t="s">
        <v>53</v>
      </c>
      <c r="ELY784" s="5">
        <v>125</v>
      </c>
      <c r="ELZ784" s="5">
        <v>42.45</v>
      </c>
      <c r="EMA784" s="5">
        <v>15</v>
      </c>
      <c r="EMB784" s="361" t="s">
        <v>66</v>
      </c>
      <c r="EMC784" s="5" t="s">
        <v>34</v>
      </c>
      <c r="EMD784" s="5" t="s">
        <v>55</v>
      </c>
      <c r="EME784" s="5" t="s">
        <v>43</v>
      </c>
      <c r="EMF784" s="5" t="s">
        <v>36</v>
      </c>
      <c r="EMG784" s="28" t="s">
        <v>743</v>
      </c>
      <c r="EMH784" s="28" t="s">
        <v>94</v>
      </c>
      <c r="EMI784" s="34" t="s">
        <v>38</v>
      </c>
      <c r="EMJ784" s="5" t="s">
        <v>23</v>
      </c>
      <c r="EMK784" s="5" t="s">
        <v>84</v>
      </c>
      <c r="EML784" s="5"/>
      <c r="EMM784" s="5"/>
      <c r="EMN784" s="5"/>
      <c r="EMO784" s="5" t="s">
        <v>149</v>
      </c>
      <c r="EMP784" s="5" t="s">
        <v>53</v>
      </c>
      <c r="EMQ784" s="5" t="s">
        <v>2236</v>
      </c>
      <c r="EMR784" s="5" t="s">
        <v>2237</v>
      </c>
      <c r="EMS784" s="59"/>
      <c r="EMT784" s="17"/>
      <c r="EMU784" s="320"/>
      <c r="EMV784" s="320"/>
      <c r="EMW784" s="320"/>
      <c r="EMX784" s="320"/>
      <c r="EMY784" s="320"/>
      <c r="EMZ784" s="320"/>
      <c r="ENA784" s="320"/>
      <c r="ENB784" s="105" t="s">
        <v>741</v>
      </c>
      <c r="ENC784" s="5" t="s">
        <v>742</v>
      </c>
      <c r="END784" s="5" t="s">
        <v>53</v>
      </c>
      <c r="ENE784" s="5">
        <v>125</v>
      </c>
      <c r="ENF784" s="5">
        <v>42.45</v>
      </c>
      <c r="ENG784" s="5">
        <v>15</v>
      </c>
      <c r="ENH784" s="361" t="s">
        <v>66</v>
      </c>
      <c r="ENI784" s="5" t="s">
        <v>34</v>
      </c>
      <c r="ENJ784" s="5" t="s">
        <v>55</v>
      </c>
      <c r="ENK784" s="5" t="s">
        <v>43</v>
      </c>
      <c r="ENL784" s="5" t="s">
        <v>36</v>
      </c>
      <c r="ENM784" s="28" t="s">
        <v>743</v>
      </c>
      <c r="ENN784" s="28" t="s">
        <v>94</v>
      </c>
      <c r="ENO784" s="34" t="s">
        <v>38</v>
      </c>
      <c r="ENP784" s="5" t="s">
        <v>23</v>
      </c>
      <c r="ENQ784" s="5" t="s">
        <v>84</v>
      </c>
      <c r="ENR784" s="5"/>
      <c r="ENS784" s="5"/>
      <c r="ENT784" s="5"/>
      <c r="ENU784" s="5" t="s">
        <v>149</v>
      </c>
      <c r="ENV784" s="5" t="s">
        <v>53</v>
      </c>
      <c r="ENW784" s="5" t="s">
        <v>2236</v>
      </c>
      <c r="ENX784" s="5" t="s">
        <v>2237</v>
      </c>
      <c r="ENY784" s="59"/>
      <c r="ENZ784" s="17"/>
      <c r="EOA784" s="320"/>
      <c r="EOB784" s="320"/>
      <c r="EOC784" s="320"/>
      <c r="EOD784" s="320"/>
      <c r="EOE784" s="320"/>
      <c r="EOF784" s="320"/>
      <c r="EOG784" s="320"/>
      <c r="EOH784" s="105" t="s">
        <v>741</v>
      </c>
      <c r="EOI784" s="5" t="s">
        <v>742</v>
      </c>
      <c r="EOJ784" s="5" t="s">
        <v>53</v>
      </c>
      <c r="EOK784" s="5">
        <v>125</v>
      </c>
      <c r="EOL784" s="5">
        <v>42.45</v>
      </c>
      <c r="EOM784" s="5">
        <v>15</v>
      </c>
      <c r="EON784" s="361" t="s">
        <v>66</v>
      </c>
      <c r="EOO784" s="5" t="s">
        <v>34</v>
      </c>
      <c r="EOP784" s="5" t="s">
        <v>55</v>
      </c>
      <c r="EOQ784" s="5" t="s">
        <v>43</v>
      </c>
      <c r="EOR784" s="5" t="s">
        <v>36</v>
      </c>
      <c r="EOS784" s="28" t="s">
        <v>743</v>
      </c>
      <c r="EOT784" s="28" t="s">
        <v>94</v>
      </c>
      <c r="EOU784" s="34" t="s">
        <v>38</v>
      </c>
      <c r="EOV784" s="5" t="s">
        <v>23</v>
      </c>
      <c r="EOW784" s="5" t="s">
        <v>84</v>
      </c>
      <c r="EOX784" s="5"/>
      <c r="EOY784" s="5"/>
      <c r="EOZ784" s="5"/>
      <c r="EPA784" s="5" t="s">
        <v>149</v>
      </c>
      <c r="EPB784" s="5" t="s">
        <v>53</v>
      </c>
      <c r="EPC784" s="5" t="s">
        <v>2236</v>
      </c>
      <c r="EPD784" s="5" t="s">
        <v>2237</v>
      </c>
      <c r="EPE784" s="59"/>
      <c r="EPF784" s="17"/>
      <c r="EPG784" s="320"/>
      <c r="EPH784" s="320"/>
      <c r="EPI784" s="320"/>
      <c r="EPJ784" s="320"/>
      <c r="EPK784" s="320"/>
      <c r="EPL784" s="320"/>
      <c r="EPM784" s="320"/>
      <c r="EPN784" s="105" t="s">
        <v>741</v>
      </c>
      <c r="EPO784" s="5" t="s">
        <v>742</v>
      </c>
      <c r="EPP784" s="5" t="s">
        <v>53</v>
      </c>
      <c r="EPQ784" s="5">
        <v>125</v>
      </c>
      <c r="EPR784" s="5">
        <v>42.45</v>
      </c>
      <c r="EPS784" s="5">
        <v>15</v>
      </c>
      <c r="EPT784" s="361" t="s">
        <v>66</v>
      </c>
      <c r="EPU784" s="5" t="s">
        <v>34</v>
      </c>
      <c r="EPV784" s="5" t="s">
        <v>55</v>
      </c>
      <c r="EPW784" s="5" t="s">
        <v>43</v>
      </c>
      <c r="EPX784" s="5" t="s">
        <v>36</v>
      </c>
      <c r="EPY784" s="28" t="s">
        <v>743</v>
      </c>
      <c r="EPZ784" s="28" t="s">
        <v>94</v>
      </c>
      <c r="EQA784" s="34" t="s">
        <v>38</v>
      </c>
      <c r="EQB784" s="5" t="s">
        <v>23</v>
      </c>
      <c r="EQC784" s="5" t="s">
        <v>84</v>
      </c>
      <c r="EQD784" s="5"/>
      <c r="EQE784" s="5"/>
      <c r="EQF784" s="5"/>
      <c r="EQG784" s="5" t="s">
        <v>149</v>
      </c>
      <c r="EQH784" s="5" t="s">
        <v>53</v>
      </c>
      <c r="EQI784" s="5" t="s">
        <v>2236</v>
      </c>
      <c r="EQJ784" s="5" t="s">
        <v>2237</v>
      </c>
      <c r="EQK784" s="59"/>
      <c r="EQL784" s="17"/>
      <c r="EQM784" s="320"/>
      <c r="EQN784" s="320"/>
      <c r="EQO784" s="320"/>
      <c r="EQP784" s="320"/>
      <c r="EQQ784" s="320"/>
      <c r="EQR784" s="320"/>
      <c r="EQS784" s="320"/>
      <c r="EQT784" s="105" t="s">
        <v>741</v>
      </c>
      <c r="EQU784" s="5" t="s">
        <v>742</v>
      </c>
      <c r="EQV784" s="5" t="s">
        <v>53</v>
      </c>
      <c r="EQW784" s="5">
        <v>125</v>
      </c>
      <c r="EQX784" s="5">
        <v>42.45</v>
      </c>
      <c r="EQY784" s="5">
        <v>15</v>
      </c>
      <c r="EQZ784" s="361" t="s">
        <v>66</v>
      </c>
      <c r="ERA784" s="5" t="s">
        <v>34</v>
      </c>
      <c r="ERB784" s="5" t="s">
        <v>55</v>
      </c>
      <c r="ERC784" s="5" t="s">
        <v>43</v>
      </c>
      <c r="ERD784" s="5" t="s">
        <v>36</v>
      </c>
      <c r="ERE784" s="28" t="s">
        <v>743</v>
      </c>
      <c r="ERF784" s="28" t="s">
        <v>94</v>
      </c>
      <c r="ERG784" s="34" t="s">
        <v>38</v>
      </c>
      <c r="ERH784" s="5" t="s">
        <v>23</v>
      </c>
      <c r="ERI784" s="5" t="s">
        <v>84</v>
      </c>
      <c r="ERJ784" s="5"/>
      <c r="ERK784" s="5"/>
      <c r="ERL784" s="5"/>
      <c r="ERM784" s="5" t="s">
        <v>149</v>
      </c>
      <c r="ERN784" s="5" t="s">
        <v>53</v>
      </c>
      <c r="ERO784" s="5" t="s">
        <v>2236</v>
      </c>
      <c r="ERP784" s="5" t="s">
        <v>2237</v>
      </c>
      <c r="ERQ784" s="59"/>
      <c r="ERR784" s="17"/>
      <c r="ERS784" s="320"/>
      <c r="ERT784" s="320"/>
      <c r="ERU784" s="320"/>
      <c r="ERV784" s="320"/>
      <c r="ERW784" s="320"/>
      <c r="ERX784" s="320"/>
      <c r="ERY784" s="320"/>
      <c r="ERZ784" s="105" t="s">
        <v>741</v>
      </c>
      <c r="ESA784" s="5" t="s">
        <v>742</v>
      </c>
      <c r="ESB784" s="5" t="s">
        <v>53</v>
      </c>
      <c r="ESC784" s="5">
        <v>125</v>
      </c>
      <c r="ESD784" s="5">
        <v>42.45</v>
      </c>
      <c r="ESE784" s="5">
        <v>15</v>
      </c>
      <c r="ESF784" s="361" t="s">
        <v>66</v>
      </c>
      <c r="ESG784" s="5" t="s">
        <v>34</v>
      </c>
      <c r="ESH784" s="5" t="s">
        <v>55</v>
      </c>
      <c r="ESI784" s="5" t="s">
        <v>43</v>
      </c>
      <c r="ESJ784" s="5" t="s">
        <v>36</v>
      </c>
      <c r="ESK784" s="28" t="s">
        <v>743</v>
      </c>
      <c r="ESL784" s="28" t="s">
        <v>94</v>
      </c>
      <c r="ESM784" s="34" t="s">
        <v>38</v>
      </c>
      <c r="ESN784" s="5" t="s">
        <v>23</v>
      </c>
      <c r="ESO784" s="5" t="s">
        <v>84</v>
      </c>
      <c r="ESP784" s="5"/>
      <c r="ESQ784" s="5"/>
      <c r="ESR784" s="5"/>
      <c r="ESS784" s="5" t="s">
        <v>149</v>
      </c>
      <c r="EST784" s="5" t="s">
        <v>53</v>
      </c>
      <c r="ESU784" s="5" t="s">
        <v>2236</v>
      </c>
      <c r="ESV784" s="5" t="s">
        <v>2237</v>
      </c>
      <c r="ESW784" s="59"/>
      <c r="ESX784" s="17"/>
      <c r="ESY784" s="320"/>
      <c r="ESZ784" s="320"/>
      <c r="ETA784" s="320"/>
      <c r="ETB784" s="320"/>
      <c r="ETC784" s="320"/>
      <c r="ETD784" s="320"/>
      <c r="ETE784" s="320"/>
      <c r="ETF784" s="105" t="s">
        <v>741</v>
      </c>
      <c r="ETG784" s="5" t="s">
        <v>742</v>
      </c>
      <c r="ETH784" s="5" t="s">
        <v>53</v>
      </c>
      <c r="ETI784" s="5">
        <v>125</v>
      </c>
      <c r="ETJ784" s="5">
        <v>42.45</v>
      </c>
      <c r="ETK784" s="5">
        <v>15</v>
      </c>
      <c r="ETL784" s="361" t="s">
        <v>66</v>
      </c>
      <c r="ETM784" s="5" t="s">
        <v>34</v>
      </c>
      <c r="ETN784" s="5" t="s">
        <v>55</v>
      </c>
      <c r="ETO784" s="5" t="s">
        <v>43</v>
      </c>
      <c r="ETP784" s="5" t="s">
        <v>36</v>
      </c>
      <c r="ETQ784" s="28" t="s">
        <v>743</v>
      </c>
      <c r="ETR784" s="28" t="s">
        <v>94</v>
      </c>
      <c r="ETS784" s="34" t="s">
        <v>38</v>
      </c>
      <c r="ETT784" s="5" t="s">
        <v>23</v>
      </c>
      <c r="ETU784" s="5" t="s">
        <v>84</v>
      </c>
      <c r="ETV784" s="5"/>
      <c r="ETW784" s="5"/>
      <c r="ETX784" s="5"/>
      <c r="ETY784" s="5" t="s">
        <v>149</v>
      </c>
      <c r="ETZ784" s="5" t="s">
        <v>53</v>
      </c>
      <c r="EUA784" s="5" t="s">
        <v>2236</v>
      </c>
      <c r="EUB784" s="5" t="s">
        <v>2237</v>
      </c>
      <c r="EUC784" s="59"/>
      <c r="EUD784" s="17"/>
      <c r="EUE784" s="320"/>
      <c r="EUF784" s="320"/>
      <c r="EUG784" s="320"/>
      <c r="EUH784" s="320"/>
      <c r="EUI784" s="320"/>
      <c r="EUJ784" s="320"/>
      <c r="EUK784" s="320"/>
      <c r="EUL784" s="105" t="s">
        <v>741</v>
      </c>
      <c r="EUM784" s="5" t="s">
        <v>742</v>
      </c>
      <c r="EUN784" s="5" t="s">
        <v>53</v>
      </c>
      <c r="EUO784" s="5">
        <v>125</v>
      </c>
      <c r="EUP784" s="5">
        <v>42.45</v>
      </c>
      <c r="EUQ784" s="5">
        <v>15</v>
      </c>
      <c r="EUR784" s="361" t="s">
        <v>66</v>
      </c>
      <c r="EUS784" s="5" t="s">
        <v>34</v>
      </c>
      <c r="EUT784" s="5" t="s">
        <v>55</v>
      </c>
      <c r="EUU784" s="5" t="s">
        <v>43</v>
      </c>
      <c r="EUV784" s="5" t="s">
        <v>36</v>
      </c>
      <c r="EUW784" s="28" t="s">
        <v>743</v>
      </c>
      <c r="EUX784" s="28" t="s">
        <v>94</v>
      </c>
      <c r="EUY784" s="34" t="s">
        <v>38</v>
      </c>
      <c r="EUZ784" s="5" t="s">
        <v>23</v>
      </c>
      <c r="EVA784" s="5" t="s">
        <v>84</v>
      </c>
      <c r="EVB784" s="5"/>
      <c r="EVC784" s="5"/>
      <c r="EVD784" s="5"/>
      <c r="EVE784" s="5" t="s">
        <v>149</v>
      </c>
      <c r="EVF784" s="5" t="s">
        <v>53</v>
      </c>
      <c r="EVG784" s="5" t="s">
        <v>2236</v>
      </c>
      <c r="EVH784" s="5" t="s">
        <v>2237</v>
      </c>
      <c r="EVI784" s="59"/>
      <c r="EVJ784" s="17"/>
      <c r="EVK784" s="320"/>
      <c r="EVL784" s="320"/>
      <c r="EVM784" s="320"/>
      <c r="EVN784" s="320"/>
      <c r="EVO784" s="320"/>
      <c r="EVP784" s="320"/>
      <c r="EVQ784" s="320"/>
      <c r="EVR784" s="105" t="s">
        <v>741</v>
      </c>
      <c r="EVS784" s="5" t="s">
        <v>742</v>
      </c>
      <c r="EVT784" s="5" t="s">
        <v>53</v>
      </c>
      <c r="EVU784" s="5">
        <v>125</v>
      </c>
      <c r="EVV784" s="5">
        <v>42.45</v>
      </c>
      <c r="EVW784" s="5">
        <v>15</v>
      </c>
      <c r="EVX784" s="361" t="s">
        <v>66</v>
      </c>
      <c r="EVY784" s="5" t="s">
        <v>34</v>
      </c>
      <c r="EVZ784" s="5" t="s">
        <v>55</v>
      </c>
      <c r="EWA784" s="5" t="s">
        <v>43</v>
      </c>
      <c r="EWB784" s="5" t="s">
        <v>36</v>
      </c>
      <c r="EWC784" s="28" t="s">
        <v>743</v>
      </c>
      <c r="EWD784" s="28" t="s">
        <v>94</v>
      </c>
      <c r="EWE784" s="34" t="s">
        <v>38</v>
      </c>
      <c r="EWF784" s="5" t="s">
        <v>23</v>
      </c>
      <c r="EWG784" s="5" t="s">
        <v>84</v>
      </c>
      <c r="EWH784" s="5"/>
      <c r="EWI784" s="5"/>
      <c r="EWJ784" s="5"/>
      <c r="EWK784" s="5" t="s">
        <v>149</v>
      </c>
      <c r="EWL784" s="5" t="s">
        <v>53</v>
      </c>
      <c r="EWM784" s="5" t="s">
        <v>2236</v>
      </c>
      <c r="EWN784" s="5" t="s">
        <v>2237</v>
      </c>
      <c r="EWO784" s="59"/>
      <c r="EWP784" s="17"/>
      <c r="EWQ784" s="320"/>
      <c r="EWR784" s="320"/>
      <c r="EWS784" s="320"/>
      <c r="EWT784" s="320"/>
      <c r="EWU784" s="320"/>
      <c r="EWV784" s="320"/>
      <c r="EWW784" s="320"/>
      <c r="EWX784" s="105" t="s">
        <v>741</v>
      </c>
      <c r="EWY784" s="5" t="s">
        <v>742</v>
      </c>
      <c r="EWZ784" s="5" t="s">
        <v>53</v>
      </c>
      <c r="EXA784" s="5">
        <v>125</v>
      </c>
      <c r="EXB784" s="5">
        <v>42.45</v>
      </c>
      <c r="EXC784" s="5">
        <v>15</v>
      </c>
      <c r="EXD784" s="361" t="s">
        <v>66</v>
      </c>
      <c r="EXE784" s="5" t="s">
        <v>34</v>
      </c>
      <c r="EXF784" s="5" t="s">
        <v>55</v>
      </c>
      <c r="EXG784" s="5" t="s">
        <v>43</v>
      </c>
      <c r="EXH784" s="5" t="s">
        <v>36</v>
      </c>
      <c r="EXI784" s="28" t="s">
        <v>743</v>
      </c>
      <c r="EXJ784" s="28" t="s">
        <v>94</v>
      </c>
      <c r="EXK784" s="34" t="s">
        <v>38</v>
      </c>
      <c r="EXL784" s="5" t="s">
        <v>23</v>
      </c>
      <c r="EXM784" s="5" t="s">
        <v>84</v>
      </c>
      <c r="EXN784" s="5"/>
      <c r="EXO784" s="5"/>
      <c r="EXP784" s="5"/>
      <c r="EXQ784" s="5" t="s">
        <v>149</v>
      </c>
      <c r="EXR784" s="5" t="s">
        <v>53</v>
      </c>
      <c r="EXS784" s="5" t="s">
        <v>2236</v>
      </c>
      <c r="EXT784" s="5" t="s">
        <v>2237</v>
      </c>
      <c r="EXU784" s="59"/>
      <c r="EXV784" s="17"/>
      <c r="EXW784" s="320"/>
      <c r="EXX784" s="320"/>
      <c r="EXY784" s="320"/>
      <c r="EXZ784" s="320"/>
      <c r="EYA784" s="320"/>
      <c r="EYB784" s="320"/>
      <c r="EYC784" s="320"/>
      <c r="EYD784" s="105" t="s">
        <v>741</v>
      </c>
      <c r="EYE784" s="5" t="s">
        <v>742</v>
      </c>
      <c r="EYF784" s="5" t="s">
        <v>53</v>
      </c>
      <c r="EYG784" s="5">
        <v>125</v>
      </c>
      <c r="EYH784" s="5">
        <v>42.45</v>
      </c>
      <c r="EYI784" s="5">
        <v>15</v>
      </c>
      <c r="EYJ784" s="361" t="s">
        <v>66</v>
      </c>
      <c r="EYK784" s="5" t="s">
        <v>34</v>
      </c>
      <c r="EYL784" s="5" t="s">
        <v>55</v>
      </c>
      <c r="EYM784" s="5" t="s">
        <v>43</v>
      </c>
      <c r="EYN784" s="5" t="s">
        <v>36</v>
      </c>
      <c r="EYO784" s="28" t="s">
        <v>743</v>
      </c>
      <c r="EYP784" s="28" t="s">
        <v>94</v>
      </c>
      <c r="EYQ784" s="34" t="s">
        <v>38</v>
      </c>
      <c r="EYR784" s="5" t="s">
        <v>23</v>
      </c>
      <c r="EYS784" s="5" t="s">
        <v>84</v>
      </c>
      <c r="EYT784" s="5"/>
      <c r="EYU784" s="5"/>
      <c r="EYV784" s="5"/>
      <c r="EYW784" s="5" t="s">
        <v>149</v>
      </c>
      <c r="EYX784" s="5" t="s">
        <v>53</v>
      </c>
      <c r="EYY784" s="5" t="s">
        <v>2236</v>
      </c>
      <c r="EYZ784" s="5" t="s">
        <v>2237</v>
      </c>
      <c r="EZA784" s="59"/>
      <c r="EZB784" s="17"/>
      <c r="EZC784" s="320"/>
      <c r="EZD784" s="320"/>
      <c r="EZE784" s="320"/>
      <c r="EZF784" s="320"/>
      <c r="EZG784" s="320"/>
      <c r="EZH784" s="320"/>
      <c r="EZI784" s="320"/>
      <c r="EZJ784" s="105" t="s">
        <v>741</v>
      </c>
      <c r="EZK784" s="5" t="s">
        <v>742</v>
      </c>
      <c r="EZL784" s="5" t="s">
        <v>53</v>
      </c>
      <c r="EZM784" s="5">
        <v>125</v>
      </c>
      <c r="EZN784" s="5">
        <v>42.45</v>
      </c>
      <c r="EZO784" s="5">
        <v>15</v>
      </c>
      <c r="EZP784" s="361" t="s">
        <v>66</v>
      </c>
      <c r="EZQ784" s="5" t="s">
        <v>34</v>
      </c>
      <c r="EZR784" s="5" t="s">
        <v>55</v>
      </c>
      <c r="EZS784" s="5" t="s">
        <v>43</v>
      </c>
      <c r="EZT784" s="5" t="s">
        <v>36</v>
      </c>
      <c r="EZU784" s="28" t="s">
        <v>743</v>
      </c>
      <c r="EZV784" s="28" t="s">
        <v>94</v>
      </c>
      <c r="EZW784" s="34" t="s">
        <v>38</v>
      </c>
      <c r="EZX784" s="5" t="s">
        <v>23</v>
      </c>
      <c r="EZY784" s="5" t="s">
        <v>84</v>
      </c>
      <c r="EZZ784" s="5"/>
      <c r="FAA784" s="5"/>
      <c r="FAB784" s="5"/>
      <c r="FAC784" s="5" t="s">
        <v>149</v>
      </c>
      <c r="FAD784" s="5" t="s">
        <v>53</v>
      </c>
      <c r="FAE784" s="5" t="s">
        <v>2236</v>
      </c>
      <c r="FAF784" s="5" t="s">
        <v>2237</v>
      </c>
      <c r="FAG784" s="59"/>
      <c r="FAH784" s="17"/>
      <c r="FAI784" s="320"/>
      <c r="FAJ784" s="320"/>
      <c r="FAK784" s="320"/>
      <c r="FAL784" s="320"/>
      <c r="FAM784" s="320"/>
      <c r="FAN784" s="320"/>
      <c r="FAO784" s="320"/>
      <c r="FAP784" s="105" t="s">
        <v>741</v>
      </c>
      <c r="FAQ784" s="5" t="s">
        <v>742</v>
      </c>
      <c r="FAR784" s="5" t="s">
        <v>53</v>
      </c>
      <c r="FAS784" s="5">
        <v>125</v>
      </c>
      <c r="FAT784" s="5">
        <v>42.45</v>
      </c>
      <c r="FAU784" s="5">
        <v>15</v>
      </c>
      <c r="FAV784" s="361" t="s">
        <v>66</v>
      </c>
      <c r="FAW784" s="5" t="s">
        <v>34</v>
      </c>
      <c r="FAX784" s="5" t="s">
        <v>55</v>
      </c>
      <c r="FAY784" s="5" t="s">
        <v>43</v>
      </c>
      <c r="FAZ784" s="5" t="s">
        <v>36</v>
      </c>
      <c r="FBA784" s="28" t="s">
        <v>743</v>
      </c>
      <c r="FBB784" s="28" t="s">
        <v>94</v>
      </c>
      <c r="FBC784" s="34" t="s">
        <v>38</v>
      </c>
      <c r="FBD784" s="5" t="s">
        <v>23</v>
      </c>
      <c r="FBE784" s="5" t="s">
        <v>84</v>
      </c>
      <c r="FBF784" s="5"/>
      <c r="FBG784" s="5"/>
      <c r="FBH784" s="5"/>
      <c r="FBI784" s="5" t="s">
        <v>149</v>
      </c>
      <c r="FBJ784" s="5" t="s">
        <v>53</v>
      </c>
      <c r="FBK784" s="5" t="s">
        <v>2236</v>
      </c>
      <c r="FBL784" s="5" t="s">
        <v>2237</v>
      </c>
      <c r="FBM784" s="59"/>
      <c r="FBN784" s="17"/>
      <c r="FBO784" s="320"/>
      <c r="FBP784" s="320"/>
      <c r="FBQ784" s="320"/>
      <c r="FBR784" s="320"/>
      <c r="FBS784" s="320"/>
      <c r="FBT784" s="320"/>
      <c r="FBU784" s="320"/>
      <c r="FBV784" s="105" t="s">
        <v>741</v>
      </c>
      <c r="FBW784" s="5" t="s">
        <v>742</v>
      </c>
      <c r="FBX784" s="5" t="s">
        <v>53</v>
      </c>
      <c r="FBY784" s="5">
        <v>125</v>
      </c>
      <c r="FBZ784" s="5">
        <v>42.45</v>
      </c>
      <c r="FCA784" s="5">
        <v>15</v>
      </c>
      <c r="FCB784" s="361" t="s">
        <v>66</v>
      </c>
      <c r="FCC784" s="5" t="s">
        <v>34</v>
      </c>
      <c r="FCD784" s="5" t="s">
        <v>55</v>
      </c>
      <c r="FCE784" s="5" t="s">
        <v>43</v>
      </c>
      <c r="FCF784" s="5" t="s">
        <v>36</v>
      </c>
      <c r="FCG784" s="28" t="s">
        <v>743</v>
      </c>
      <c r="FCH784" s="28" t="s">
        <v>94</v>
      </c>
      <c r="FCI784" s="34" t="s">
        <v>38</v>
      </c>
      <c r="FCJ784" s="5" t="s">
        <v>23</v>
      </c>
      <c r="FCK784" s="5" t="s">
        <v>84</v>
      </c>
      <c r="FCL784" s="5"/>
      <c r="FCM784" s="5"/>
      <c r="FCN784" s="5"/>
      <c r="FCO784" s="5" t="s">
        <v>149</v>
      </c>
      <c r="FCP784" s="5" t="s">
        <v>53</v>
      </c>
      <c r="FCQ784" s="5" t="s">
        <v>2236</v>
      </c>
      <c r="FCR784" s="5" t="s">
        <v>2237</v>
      </c>
      <c r="FCS784" s="59"/>
      <c r="FCT784" s="17"/>
      <c r="FCU784" s="320"/>
      <c r="FCV784" s="320"/>
      <c r="FCW784" s="320"/>
      <c r="FCX784" s="320"/>
      <c r="FCY784" s="320"/>
      <c r="FCZ784" s="320"/>
      <c r="FDA784" s="320"/>
      <c r="FDB784" s="105" t="s">
        <v>741</v>
      </c>
      <c r="FDC784" s="5" t="s">
        <v>742</v>
      </c>
      <c r="FDD784" s="5" t="s">
        <v>53</v>
      </c>
      <c r="FDE784" s="5">
        <v>125</v>
      </c>
      <c r="FDF784" s="5">
        <v>42.45</v>
      </c>
      <c r="FDG784" s="5">
        <v>15</v>
      </c>
      <c r="FDH784" s="361" t="s">
        <v>66</v>
      </c>
      <c r="FDI784" s="5" t="s">
        <v>34</v>
      </c>
      <c r="FDJ784" s="5" t="s">
        <v>55</v>
      </c>
      <c r="FDK784" s="5" t="s">
        <v>43</v>
      </c>
      <c r="FDL784" s="5" t="s">
        <v>36</v>
      </c>
      <c r="FDM784" s="28" t="s">
        <v>743</v>
      </c>
      <c r="FDN784" s="28" t="s">
        <v>94</v>
      </c>
      <c r="FDO784" s="34" t="s">
        <v>38</v>
      </c>
      <c r="FDP784" s="5" t="s">
        <v>23</v>
      </c>
      <c r="FDQ784" s="5" t="s">
        <v>84</v>
      </c>
      <c r="FDR784" s="5"/>
      <c r="FDS784" s="5"/>
      <c r="FDT784" s="5"/>
      <c r="FDU784" s="5" t="s">
        <v>149</v>
      </c>
      <c r="FDV784" s="5" t="s">
        <v>53</v>
      </c>
      <c r="FDW784" s="5" t="s">
        <v>2236</v>
      </c>
      <c r="FDX784" s="5" t="s">
        <v>2237</v>
      </c>
      <c r="FDY784" s="59"/>
      <c r="FDZ784" s="17"/>
      <c r="FEA784" s="320"/>
      <c r="FEB784" s="320"/>
      <c r="FEC784" s="320"/>
      <c r="FED784" s="320"/>
      <c r="FEE784" s="320"/>
      <c r="FEF784" s="320"/>
      <c r="FEG784" s="320"/>
      <c r="FEH784" s="105" t="s">
        <v>741</v>
      </c>
      <c r="FEI784" s="5" t="s">
        <v>742</v>
      </c>
      <c r="FEJ784" s="5" t="s">
        <v>53</v>
      </c>
      <c r="FEK784" s="5">
        <v>125</v>
      </c>
      <c r="FEL784" s="5">
        <v>42.45</v>
      </c>
      <c r="FEM784" s="5">
        <v>15</v>
      </c>
      <c r="FEN784" s="361" t="s">
        <v>66</v>
      </c>
      <c r="FEO784" s="5" t="s">
        <v>34</v>
      </c>
      <c r="FEP784" s="5" t="s">
        <v>55</v>
      </c>
      <c r="FEQ784" s="5" t="s">
        <v>43</v>
      </c>
      <c r="FER784" s="5" t="s">
        <v>36</v>
      </c>
      <c r="FES784" s="28" t="s">
        <v>743</v>
      </c>
      <c r="FET784" s="28" t="s">
        <v>94</v>
      </c>
      <c r="FEU784" s="34" t="s">
        <v>38</v>
      </c>
      <c r="FEV784" s="5" t="s">
        <v>23</v>
      </c>
      <c r="FEW784" s="5" t="s">
        <v>84</v>
      </c>
      <c r="FEX784" s="5"/>
      <c r="FEY784" s="5"/>
      <c r="FEZ784" s="5"/>
      <c r="FFA784" s="5" t="s">
        <v>149</v>
      </c>
      <c r="FFB784" s="5" t="s">
        <v>53</v>
      </c>
      <c r="FFC784" s="5" t="s">
        <v>2236</v>
      </c>
      <c r="FFD784" s="5" t="s">
        <v>2237</v>
      </c>
      <c r="FFE784" s="59"/>
      <c r="FFF784" s="17"/>
      <c r="FFG784" s="320"/>
      <c r="FFH784" s="320"/>
      <c r="FFI784" s="320"/>
      <c r="FFJ784" s="320"/>
      <c r="FFK784" s="320"/>
      <c r="FFL784" s="320"/>
      <c r="FFM784" s="320"/>
      <c r="FFN784" s="105" t="s">
        <v>741</v>
      </c>
      <c r="FFO784" s="5" t="s">
        <v>742</v>
      </c>
      <c r="FFP784" s="5" t="s">
        <v>53</v>
      </c>
      <c r="FFQ784" s="5">
        <v>125</v>
      </c>
      <c r="FFR784" s="5">
        <v>42.45</v>
      </c>
      <c r="FFS784" s="5">
        <v>15</v>
      </c>
      <c r="FFT784" s="361" t="s">
        <v>66</v>
      </c>
      <c r="FFU784" s="5" t="s">
        <v>34</v>
      </c>
      <c r="FFV784" s="5" t="s">
        <v>55</v>
      </c>
      <c r="FFW784" s="5" t="s">
        <v>43</v>
      </c>
      <c r="FFX784" s="5" t="s">
        <v>36</v>
      </c>
      <c r="FFY784" s="28" t="s">
        <v>743</v>
      </c>
      <c r="FFZ784" s="28" t="s">
        <v>94</v>
      </c>
      <c r="FGA784" s="34" t="s">
        <v>38</v>
      </c>
      <c r="FGB784" s="5" t="s">
        <v>23</v>
      </c>
      <c r="FGC784" s="5" t="s">
        <v>84</v>
      </c>
      <c r="FGD784" s="5"/>
      <c r="FGE784" s="5"/>
      <c r="FGF784" s="5"/>
      <c r="FGG784" s="5" t="s">
        <v>149</v>
      </c>
      <c r="FGH784" s="5" t="s">
        <v>53</v>
      </c>
      <c r="FGI784" s="5" t="s">
        <v>2236</v>
      </c>
      <c r="FGJ784" s="5" t="s">
        <v>2237</v>
      </c>
      <c r="FGK784" s="59"/>
      <c r="FGL784" s="17"/>
      <c r="FGM784" s="320"/>
      <c r="FGN784" s="320"/>
      <c r="FGO784" s="320"/>
      <c r="FGP784" s="320"/>
      <c r="FGQ784" s="320"/>
      <c r="FGR784" s="320"/>
      <c r="FGS784" s="320"/>
      <c r="FGT784" s="105" t="s">
        <v>741</v>
      </c>
      <c r="FGU784" s="5" t="s">
        <v>742</v>
      </c>
      <c r="FGV784" s="5" t="s">
        <v>53</v>
      </c>
      <c r="FGW784" s="5">
        <v>125</v>
      </c>
      <c r="FGX784" s="5">
        <v>42.45</v>
      </c>
      <c r="FGY784" s="5">
        <v>15</v>
      </c>
      <c r="FGZ784" s="361" t="s">
        <v>66</v>
      </c>
      <c r="FHA784" s="5" t="s">
        <v>34</v>
      </c>
      <c r="FHB784" s="5" t="s">
        <v>55</v>
      </c>
      <c r="FHC784" s="5" t="s">
        <v>43</v>
      </c>
      <c r="FHD784" s="5" t="s">
        <v>36</v>
      </c>
      <c r="FHE784" s="28" t="s">
        <v>743</v>
      </c>
      <c r="FHF784" s="28" t="s">
        <v>94</v>
      </c>
      <c r="FHG784" s="34" t="s">
        <v>38</v>
      </c>
      <c r="FHH784" s="5" t="s">
        <v>23</v>
      </c>
      <c r="FHI784" s="5" t="s">
        <v>84</v>
      </c>
      <c r="FHJ784" s="5"/>
      <c r="FHK784" s="5"/>
      <c r="FHL784" s="5"/>
      <c r="FHM784" s="5" t="s">
        <v>149</v>
      </c>
      <c r="FHN784" s="5" t="s">
        <v>53</v>
      </c>
      <c r="FHO784" s="5" t="s">
        <v>2236</v>
      </c>
      <c r="FHP784" s="5" t="s">
        <v>2237</v>
      </c>
      <c r="FHQ784" s="59"/>
      <c r="FHR784" s="17"/>
      <c r="FHS784" s="320"/>
      <c r="FHT784" s="320"/>
      <c r="FHU784" s="320"/>
      <c r="FHV784" s="320"/>
      <c r="FHW784" s="320"/>
      <c r="FHX784" s="320"/>
      <c r="FHY784" s="320"/>
      <c r="FHZ784" s="105" t="s">
        <v>741</v>
      </c>
      <c r="FIA784" s="5" t="s">
        <v>742</v>
      </c>
      <c r="FIB784" s="5" t="s">
        <v>53</v>
      </c>
      <c r="FIC784" s="5">
        <v>125</v>
      </c>
      <c r="FID784" s="5">
        <v>42.45</v>
      </c>
      <c r="FIE784" s="5">
        <v>15</v>
      </c>
      <c r="FIF784" s="361" t="s">
        <v>66</v>
      </c>
      <c r="FIG784" s="5" t="s">
        <v>34</v>
      </c>
      <c r="FIH784" s="5" t="s">
        <v>55</v>
      </c>
      <c r="FII784" s="5" t="s">
        <v>43</v>
      </c>
      <c r="FIJ784" s="5" t="s">
        <v>36</v>
      </c>
      <c r="FIK784" s="28" t="s">
        <v>743</v>
      </c>
      <c r="FIL784" s="28" t="s">
        <v>94</v>
      </c>
      <c r="FIM784" s="34" t="s">
        <v>38</v>
      </c>
      <c r="FIN784" s="5" t="s">
        <v>23</v>
      </c>
      <c r="FIO784" s="5" t="s">
        <v>84</v>
      </c>
      <c r="FIP784" s="5"/>
      <c r="FIQ784" s="5"/>
      <c r="FIR784" s="5"/>
      <c r="FIS784" s="5" t="s">
        <v>149</v>
      </c>
      <c r="FIT784" s="5" t="s">
        <v>53</v>
      </c>
      <c r="FIU784" s="5" t="s">
        <v>2236</v>
      </c>
      <c r="FIV784" s="5" t="s">
        <v>2237</v>
      </c>
      <c r="FIW784" s="59"/>
      <c r="FIX784" s="17"/>
      <c r="FIY784" s="320"/>
      <c r="FIZ784" s="320"/>
      <c r="FJA784" s="320"/>
      <c r="FJB784" s="320"/>
      <c r="FJC784" s="320"/>
      <c r="FJD784" s="320"/>
      <c r="FJE784" s="320"/>
      <c r="FJF784" s="105" t="s">
        <v>741</v>
      </c>
      <c r="FJG784" s="5" t="s">
        <v>742</v>
      </c>
      <c r="FJH784" s="5" t="s">
        <v>53</v>
      </c>
      <c r="FJI784" s="5">
        <v>125</v>
      </c>
      <c r="FJJ784" s="5">
        <v>42.45</v>
      </c>
      <c r="FJK784" s="5">
        <v>15</v>
      </c>
      <c r="FJL784" s="361" t="s">
        <v>66</v>
      </c>
      <c r="FJM784" s="5" t="s">
        <v>34</v>
      </c>
      <c r="FJN784" s="5" t="s">
        <v>55</v>
      </c>
      <c r="FJO784" s="5" t="s">
        <v>43</v>
      </c>
      <c r="FJP784" s="5" t="s">
        <v>36</v>
      </c>
      <c r="FJQ784" s="28" t="s">
        <v>743</v>
      </c>
      <c r="FJR784" s="28" t="s">
        <v>94</v>
      </c>
      <c r="FJS784" s="34" t="s">
        <v>38</v>
      </c>
      <c r="FJT784" s="5" t="s">
        <v>23</v>
      </c>
      <c r="FJU784" s="5" t="s">
        <v>84</v>
      </c>
      <c r="FJV784" s="5"/>
      <c r="FJW784" s="5"/>
      <c r="FJX784" s="5"/>
      <c r="FJY784" s="5" t="s">
        <v>149</v>
      </c>
      <c r="FJZ784" s="5" t="s">
        <v>53</v>
      </c>
      <c r="FKA784" s="5" t="s">
        <v>2236</v>
      </c>
      <c r="FKB784" s="5" t="s">
        <v>2237</v>
      </c>
      <c r="FKC784" s="59"/>
      <c r="FKD784" s="17"/>
      <c r="FKE784" s="320"/>
      <c r="FKF784" s="320"/>
      <c r="FKG784" s="320"/>
      <c r="FKH784" s="320"/>
      <c r="FKI784" s="320"/>
      <c r="FKJ784" s="320"/>
      <c r="FKK784" s="320"/>
      <c r="FKL784" s="105" t="s">
        <v>741</v>
      </c>
      <c r="FKM784" s="5" t="s">
        <v>742</v>
      </c>
      <c r="FKN784" s="5" t="s">
        <v>53</v>
      </c>
      <c r="FKO784" s="5">
        <v>125</v>
      </c>
      <c r="FKP784" s="5">
        <v>42.45</v>
      </c>
      <c r="FKQ784" s="5">
        <v>15</v>
      </c>
      <c r="FKR784" s="361" t="s">
        <v>66</v>
      </c>
      <c r="FKS784" s="5" t="s">
        <v>34</v>
      </c>
      <c r="FKT784" s="5" t="s">
        <v>55</v>
      </c>
      <c r="FKU784" s="5" t="s">
        <v>43</v>
      </c>
      <c r="FKV784" s="5" t="s">
        <v>36</v>
      </c>
      <c r="FKW784" s="28" t="s">
        <v>743</v>
      </c>
      <c r="FKX784" s="28" t="s">
        <v>94</v>
      </c>
      <c r="FKY784" s="34" t="s">
        <v>38</v>
      </c>
      <c r="FKZ784" s="5" t="s">
        <v>23</v>
      </c>
      <c r="FLA784" s="5" t="s">
        <v>84</v>
      </c>
      <c r="FLB784" s="5"/>
      <c r="FLC784" s="5"/>
      <c r="FLD784" s="5"/>
      <c r="FLE784" s="5" t="s">
        <v>149</v>
      </c>
      <c r="FLF784" s="5" t="s">
        <v>53</v>
      </c>
      <c r="FLG784" s="5" t="s">
        <v>2236</v>
      </c>
      <c r="FLH784" s="5" t="s">
        <v>2237</v>
      </c>
      <c r="FLI784" s="59"/>
      <c r="FLJ784" s="17"/>
      <c r="FLK784" s="320"/>
      <c r="FLL784" s="320"/>
      <c r="FLM784" s="320"/>
      <c r="FLN784" s="320"/>
      <c r="FLO784" s="320"/>
      <c r="FLP784" s="320"/>
      <c r="FLQ784" s="320"/>
      <c r="FLR784" s="105" t="s">
        <v>741</v>
      </c>
      <c r="FLS784" s="5" t="s">
        <v>742</v>
      </c>
      <c r="FLT784" s="5" t="s">
        <v>53</v>
      </c>
      <c r="FLU784" s="5">
        <v>125</v>
      </c>
      <c r="FLV784" s="5">
        <v>42.45</v>
      </c>
      <c r="FLW784" s="5">
        <v>15</v>
      </c>
      <c r="FLX784" s="361" t="s">
        <v>66</v>
      </c>
      <c r="FLY784" s="5" t="s">
        <v>34</v>
      </c>
      <c r="FLZ784" s="5" t="s">
        <v>55</v>
      </c>
      <c r="FMA784" s="5" t="s">
        <v>43</v>
      </c>
      <c r="FMB784" s="5" t="s">
        <v>36</v>
      </c>
      <c r="FMC784" s="28" t="s">
        <v>743</v>
      </c>
      <c r="FMD784" s="28" t="s">
        <v>94</v>
      </c>
      <c r="FME784" s="34" t="s">
        <v>38</v>
      </c>
      <c r="FMF784" s="5" t="s">
        <v>23</v>
      </c>
      <c r="FMG784" s="5" t="s">
        <v>84</v>
      </c>
      <c r="FMH784" s="5"/>
      <c r="FMI784" s="5"/>
      <c r="FMJ784" s="5"/>
      <c r="FMK784" s="5" t="s">
        <v>149</v>
      </c>
      <c r="FML784" s="5" t="s">
        <v>53</v>
      </c>
      <c r="FMM784" s="5" t="s">
        <v>2236</v>
      </c>
      <c r="FMN784" s="5" t="s">
        <v>2237</v>
      </c>
      <c r="FMO784" s="59"/>
      <c r="FMP784" s="17"/>
      <c r="FMQ784" s="320"/>
      <c r="FMR784" s="320"/>
      <c r="FMS784" s="320"/>
      <c r="FMT784" s="320"/>
      <c r="FMU784" s="320"/>
      <c r="FMV784" s="320"/>
      <c r="FMW784" s="320"/>
      <c r="FMX784" s="105" t="s">
        <v>741</v>
      </c>
      <c r="FMY784" s="5" t="s">
        <v>742</v>
      </c>
      <c r="FMZ784" s="5" t="s">
        <v>53</v>
      </c>
      <c r="FNA784" s="5">
        <v>125</v>
      </c>
      <c r="FNB784" s="5">
        <v>42.45</v>
      </c>
      <c r="FNC784" s="5">
        <v>15</v>
      </c>
      <c r="FND784" s="361" t="s">
        <v>66</v>
      </c>
      <c r="FNE784" s="5" t="s">
        <v>34</v>
      </c>
      <c r="FNF784" s="5" t="s">
        <v>55</v>
      </c>
      <c r="FNG784" s="5" t="s">
        <v>43</v>
      </c>
      <c r="FNH784" s="5" t="s">
        <v>36</v>
      </c>
      <c r="FNI784" s="28" t="s">
        <v>743</v>
      </c>
      <c r="FNJ784" s="28" t="s">
        <v>94</v>
      </c>
      <c r="FNK784" s="34" t="s">
        <v>38</v>
      </c>
      <c r="FNL784" s="5" t="s">
        <v>23</v>
      </c>
      <c r="FNM784" s="5" t="s">
        <v>84</v>
      </c>
      <c r="FNN784" s="5"/>
      <c r="FNO784" s="5"/>
      <c r="FNP784" s="5"/>
      <c r="FNQ784" s="5" t="s">
        <v>149</v>
      </c>
      <c r="FNR784" s="5" t="s">
        <v>53</v>
      </c>
      <c r="FNS784" s="5" t="s">
        <v>2236</v>
      </c>
      <c r="FNT784" s="5" t="s">
        <v>2237</v>
      </c>
      <c r="FNU784" s="59"/>
      <c r="FNV784" s="17"/>
      <c r="FNW784" s="320"/>
      <c r="FNX784" s="320"/>
      <c r="FNY784" s="320"/>
      <c r="FNZ784" s="320"/>
      <c r="FOA784" s="320"/>
      <c r="FOB784" s="320"/>
      <c r="FOC784" s="320"/>
      <c r="FOD784" s="105" t="s">
        <v>741</v>
      </c>
      <c r="FOE784" s="5" t="s">
        <v>742</v>
      </c>
      <c r="FOF784" s="5" t="s">
        <v>53</v>
      </c>
      <c r="FOG784" s="5">
        <v>125</v>
      </c>
      <c r="FOH784" s="5">
        <v>42.45</v>
      </c>
      <c r="FOI784" s="5">
        <v>15</v>
      </c>
      <c r="FOJ784" s="361" t="s">
        <v>66</v>
      </c>
      <c r="FOK784" s="5" t="s">
        <v>34</v>
      </c>
      <c r="FOL784" s="5" t="s">
        <v>55</v>
      </c>
      <c r="FOM784" s="5" t="s">
        <v>43</v>
      </c>
      <c r="FON784" s="5" t="s">
        <v>36</v>
      </c>
      <c r="FOO784" s="28" t="s">
        <v>743</v>
      </c>
      <c r="FOP784" s="28" t="s">
        <v>94</v>
      </c>
      <c r="FOQ784" s="34" t="s">
        <v>38</v>
      </c>
      <c r="FOR784" s="5" t="s">
        <v>23</v>
      </c>
      <c r="FOS784" s="5" t="s">
        <v>84</v>
      </c>
      <c r="FOT784" s="5"/>
      <c r="FOU784" s="5"/>
      <c r="FOV784" s="5"/>
      <c r="FOW784" s="5" t="s">
        <v>149</v>
      </c>
      <c r="FOX784" s="5" t="s">
        <v>53</v>
      </c>
      <c r="FOY784" s="5" t="s">
        <v>2236</v>
      </c>
      <c r="FOZ784" s="5" t="s">
        <v>2237</v>
      </c>
      <c r="FPA784" s="59"/>
      <c r="FPB784" s="17"/>
      <c r="FPC784" s="320"/>
      <c r="FPD784" s="320"/>
      <c r="FPE784" s="320"/>
      <c r="FPF784" s="320"/>
      <c r="FPG784" s="320"/>
      <c r="FPH784" s="320"/>
      <c r="FPI784" s="320"/>
      <c r="FPJ784" s="105" t="s">
        <v>741</v>
      </c>
      <c r="FPK784" s="5" t="s">
        <v>742</v>
      </c>
      <c r="FPL784" s="5" t="s">
        <v>53</v>
      </c>
      <c r="FPM784" s="5">
        <v>125</v>
      </c>
      <c r="FPN784" s="5">
        <v>42.45</v>
      </c>
      <c r="FPO784" s="5">
        <v>15</v>
      </c>
      <c r="FPP784" s="361" t="s">
        <v>66</v>
      </c>
      <c r="FPQ784" s="5" t="s">
        <v>34</v>
      </c>
      <c r="FPR784" s="5" t="s">
        <v>55</v>
      </c>
      <c r="FPS784" s="5" t="s">
        <v>43</v>
      </c>
      <c r="FPT784" s="5" t="s">
        <v>36</v>
      </c>
      <c r="FPU784" s="28" t="s">
        <v>743</v>
      </c>
      <c r="FPV784" s="28" t="s">
        <v>94</v>
      </c>
      <c r="FPW784" s="34" t="s">
        <v>38</v>
      </c>
      <c r="FPX784" s="5" t="s">
        <v>23</v>
      </c>
      <c r="FPY784" s="5" t="s">
        <v>84</v>
      </c>
      <c r="FPZ784" s="5"/>
      <c r="FQA784" s="5"/>
      <c r="FQB784" s="5"/>
      <c r="FQC784" s="5" t="s">
        <v>149</v>
      </c>
      <c r="FQD784" s="5" t="s">
        <v>53</v>
      </c>
      <c r="FQE784" s="5" t="s">
        <v>2236</v>
      </c>
      <c r="FQF784" s="5" t="s">
        <v>2237</v>
      </c>
      <c r="FQG784" s="59"/>
      <c r="FQH784" s="17"/>
      <c r="FQI784" s="320"/>
      <c r="FQJ784" s="320"/>
      <c r="FQK784" s="320"/>
      <c r="FQL784" s="320"/>
      <c r="FQM784" s="320"/>
      <c r="FQN784" s="320"/>
      <c r="FQO784" s="320"/>
      <c r="FQP784" s="105" t="s">
        <v>741</v>
      </c>
      <c r="FQQ784" s="5" t="s">
        <v>742</v>
      </c>
      <c r="FQR784" s="5" t="s">
        <v>53</v>
      </c>
      <c r="FQS784" s="5">
        <v>125</v>
      </c>
      <c r="FQT784" s="5">
        <v>42.45</v>
      </c>
      <c r="FQU784" s="5">
        <v>15</v>
      </c>
      <c r="FQV784" s="361" t="s">
        <v>66</v>
      </c>
      <c r="FQW784" s="5" t="s">
        <v>34</v>
      </c>
      <c r="FQX784" s="5" t="s">
        <v>55</v>
      </c>
      <c r="FQY784" s="5" t="s">
        <v>43</v>
      </c>
      <c r="FQZ784" s="5" t="s">
        <v>36</v>
      </c>
      <c r="FRA784" s="28" t="s">
        <v>743</v>
      </c>
      <c r="FRB784" s="28" t="s">
        <v>94</v>
      </c>
      <c r="FRC784" s="34" t="s">
        <v>38</v>
      </c>
      <c r="FRD784" s="5" t="s">
        <v>23</v>
      </c>
      <c r="FRE784" s="5" t="s">
        <v>84</v>
      </c>
      <c r="FRF784" s="5"/>
      <c r="FRG784" s="5"/>
      <c r="FRH784" s="5"/>
      <c r="FRI784" s="5" t="s">
        <v>149</v>
      </c>
      <c r="FRJ784" s="5" t="s">
        <v>53</v>
      </c>
      <c r="FRK784" s="5" t="s">
        <v>2236</v>
      </c>
      <c r="FRL784" s="5" t="s">
        <v>2237</v>
      </c>
      <c r="FRM784" s="59"/>
      <c r="FRN784" s="17"/>
      <c r="FRO784" s="320"/>
      <c r="FRP784" s="320"/>
      <c r="FRQ784" s="320"/>
      <c r="FRR784" s="320"/>
      <c r="FRS784" s="320"/>
      <c r="FRT784" s="320"/>
      <c r="FRU784" s="320"/>
      <c r="FRV784" s="105" t="s">
        <v>741</v>
      </c>
      <c r="FRW784" s="5" t="s">
        <v>742</v>
      </c>
      <c r="FRX784" s="5" t="s">
        <v>53</v>
      </c>
      <c r="FRY784" s="5">
        <v>125</v>
      </c>
      <c r="FRZ784" s="5">
        <v>42.45</v>
      </c>
      <c r="FSA784" s="5">
        <v>15</v>
      </c>
      <c r="FSB784" s="361" t="s">
        <v>66</v>
      </c>
      <c r="FSC784" s="5" t="s">
        <v>34</v>
      </c>
      <c r="FSD784" s="5" t="s">
        <v>55</v>
      </c>
      <c r="FSE784" s="5" t="s">
        <v>43</v>
      </c>
      <c r="FSF784" s="5" t="s">
        <v>36</v>
      </c>
      <c r="FSG784" s="28" t="s">
        <v>743</v>
      </c>
      <c r="FSH784" s="28" t="s">
        <v>94</v>
      </c>
      <c r="FSI784" s="34" t="s">
        <v>38</v>
      </c>
      <c r="FSJ784" s="5" t="s">
        <v>23</v>
      </c>
      <c r="FSK784" s="5" t="s">
        <v>84</v>
      </c>
      <c r="FSL784" s="5"/>
      <c r="FSM784" s="5"/>
      <c r="FSN784" s="5"/>
      <c r="FSO784" s="5" t="s">
        <v>149</v>
      </c>
      <c r="FSP784" s="5" t="s">
        <v>53</v>
      </c>
      <c r="FSQ784" s="5" t="s">
        <v>2236</v>
      </c>
      <c r="FSR784" s="5" t="s">
        <v>2237</v>
      </c>
      <c r="FSS784" s="59"/>
      <c r="FST784" s="17"/>
      <c r="FSU784" s="320"/>
      <c r="FSV784" s="320"/>
      <c r="FSW784" s="320"/>
      <c r="FSX784" s="320"/>
      <c r="FSY784" s="320"/>
      <c r="FSZ784" s="320"/>
      <c r="FTA784" s="320"/>
      <c r="FTB784" s="105" t="s">
        <v>741</v>
      </c>
      <c r="FTC784" s="5" t="s">
        <v>742</v>
      </c>
      <c r="FTD784" s="5" t="s">
        <v>53</v>
      </c>
      <c r="FTE784" s="5">
        <v>125</v>
      </c>
      <c r="FTF784" s="5">
        <v>42.45</v>
      </c>
      <c r="FTG784" s="5">
        <v>15</v>
      </c>
      <c r="FTH784" s="361" t="s">
        <v>66</v>
      </c>
      <c r="FTI784" s="5" t="s">
        <v>34</v>
      </c>
      <c r="FTJ784" s="5" t="s">
        <v>55</v>
      </c>
      <c r="FTK784" s="5" t="s">
        <v>43</v>
      </c>
      <c r="FTL784" s="5" t="s">
        <v>36</v>
      </c>
      <c r="FTM784" s="28" t="s">
        <v>743</v>
      </c>
      <c r="FTN784" s="28" t="s">
        <v>94</v>
      </c>
      <c r="FTO784" s="34" t="s">
        <v>38</v>
      </c>
      <c r="FTP784" s="5" t="s">
        <v>23</v>
      </c>
      <c r="FTQ784" s="5" t="s">
        <v>84</v>
      </c>
      <c r="FTR784" s="5"/>
      <c r="FTS784" s="5"/>
      <c r="FTT784" s="5"/>
      <c r="FTU784" s="5" t="s">
        <v>149</v>
      </c>
      <c r="FTV784" s="5" t="s">
        <v>53</v>
      </c>
      <c r="FTW784" s="5" t="s">
        <v>2236</v>
      </c>
      <c r="FTX784" s="5" t="s">
        <v>2237</v>
      </c>
      <c r="FTY784" s="59"/>
      <c r="FTZ784" s="17"/>
      <c r="FUA784" s="320"/>
      <c r="FUB784" s="320"/>
      <c r="FUC784" s="320"/>
      <c r="FUD784" s="320"/>
      <c r="FUE784" s="320"/>
      <c r="FUF784" s="320"/>
      <c r="FUG784" s="320"/>
      <c r="FUH784" s="105" t="s">
        <v>741</v>
      </c>
      <c r="FUI784" s="5" t="s">
        <v>742</v>
      </c>
      <c r="FUJ784" s="5" t="s">
        <v>53</v>
      </c>
      <c r="FUK784" s="5">
        <v>125</v>
      </c>
      <c r="FUL784" s="5">
        <v>42.45</v>
      </c>
      <c r="FUM784" s="5">
        <v>15</v>
      </c>
      <c r="FUN784" s="361" t="s">
        <v>66</v>
      </c>
      <c r="FUO784" s="5" t="s">
        <v>34</v>
      </c>
      <c r="FUP784" s="5" t="s">
        <v>55</v>
      </c>
      <c r="FUQ784" s="5" t="s">
        <v>43</v>
      </c>
      <c r="FUR784" s="5" t="s">
        <v>36</v>
      </c>
      <c r="FUS784" s="28" t="s">
        <v>743</v>
      </c>
      <c r="FUT784" s="28" t="s">
        <v>94</v>
      </c>
      <c r="FUU784" s="34" t="s">
        <v>38</v>
      </c>
      <c r="FUV784" s="5" t="s">
        <v>23</v>
      </c>
      <c r="FUW784" s="5" t="s">
        <v>84</v>
      </c>
      <c r="FUX784" s="5"/>
      <c r="FUY784" s="5"/>
      <c r="FUZ784" s="5"/>
      <c r="FVA784" s="5" t="s">
        <v>149</v>
      </c>
      <c r="FVB784" s="5" t="s">
        <v>53</v>
      </c>
      <c r="FVC784" s="5" t="s">
        <v>2236</v>
      </c>
      <c r="FVD784" s="5" t="s">
        <v>2237</v>
      </c>
      <c r="FVE784" s="59"/>
      <c r="FVF784" s="17"/>
      <c r="FVG784" s="320"/>
      <c r="FVH784" s="320"/>
      <c r="FVI784" s="320"/>
      <c r="FVJ784" s="320"/>
      <c r="FVK784" s="320"/>
      <c r="FVL784" s="320"/>
      <c r="FVM784" s="320"/>
      <c r="FVN784" s="105" t="s">
        <v>741</v>
      </c>
      <c r="FVO784" s="5" t="s">
        <v>742</v>
      </c>
      <c r="FVP784" s="5" t="s">
        <v>53</v>
      </c>
      <c r="FVQ784" s="5">
        <v>125</v>
      </c>
      <c r="FVR784" s="5">
        <v>42.45</v>
      </c>
      <c r="FVS784" s="5">
        <v>15</v>
      </c>
      <c r="FVT784" s="361" t="s">
        <v>66</v>
      </c>
      <c r="FVU784" s="5" t="s">
        <v>34</v>
      </c>
      <c r="FVV784" s="5" t="s">
        <v>55</v>
      </c>
      <c r="FVW784" s="5" t="s">
        <v>43</v>
      </c>
      <c r="FVX784" s="5" t="s">
        <v>36</v>
      </c>
      <c r="FVY784" s="28" t="s">
        <v>743</v>
      </c>
      <c r="FVZ784" s="28" t="s">
        <v>94</v>
      </c>
      <c r="FWA784" s="34" t="s">
        <v>38</v>
      </c>
      <c r="FWB784" s="5" t="s">
        <v>23</v>
      </c>
      <c r="FWC784" s="5" t="s">
        <v>84</v>
      </c>
      <c r="FWD784" s="5"/>
      <c r="FWE784" s="5"/>
      <c r="FWF784" s="5"/>
      <c r="FWG784" s="5" t="s">
        <v>149</v>
      </c>
      <c r="FWH784" s="5" t="s">
        <v>53</v>
      </c>
      <c r="FWI784" s="5" t="s">
        <v>2236</v>
      </c>
      <c r="FWJ784" s="5" t="s">
        <v>2237</v>
      </c>
      <c r="FWK784" s="59"/>
      <c r="FWL784" s="17"/>
      <c r="FWM784" s="320"/>
      <c r="FWN784" s="320"/>
      <c r="FWO784" s="320"/>
      <c r="FWP784" s="320"/>
      <c r="FWQ784" s="320"/>
      <c r="FWR784" s="320"/>
      <c r="FWS784" s="320"/>
      <c r="FWT784" s="105" t="s">
        <v>741</v>
      </c>
      <c r="FWU784" s="5" t="s">
        <v>742</v>
      </c>
      <c r="FWV784" s="5" t="s">
        <v>53</v>
      </c>
      <c r="FWW784" s="5">
        <v>125</v>
      </c>
      <c r="FWX784" s="5">
        <v>42.45</v>
      </c>
      <c r="FWY784" s="5">
        <v>15</v>
      </c>
      <c r="FWZ784" s="361" t="s">
        <v>66</v>
      </c>
      <c r="FXA784" s="5" t="s">
        <v>34</v>
      </c>
      <c r="FXB784" s="5" t="s">
        <v>55</v>
      </c>
      <c r="FXC784" s="5" t="s">
        <v>43</v>
      </c>
      <c r="FXD784" s="5" t="s">
        <v>36</v>
      </c>
      <c r="FXE784" s="28" t="s">
        <v>743</v>
      </c>
      <c r="FXF784" s="28" t="s">
        <v>94</v>
      </c>
      <c r="FXG784" s="34" t="s">
        <v>38</v>
      </c>
      <c r="FXH784" s="5" t="s">
        <v>23</v>
      </c>
      <c r="FXI784" s="5" t="s">
        <v>84</v>
      </c>
      <c r="FXJ784" s="5"/>
      <c r="FXK784" s="5"/>
      <c r="FXL784" s="5"/>
      <c r="FXM784" s="5" t="s">
        <v>149</v>
      </c>
      <c r="FXN784" s="5" t="s">
        <v>53</v>
      </c>
      <c r="FXO784" s="5" t="s">
        <v>2236</v>
      </c>
      <c r="FXP784" s="5" t="s">
        <v>2237</v>
      </c>
      <c r="FXQ784" s="59"/>
      <c r="FXR784" s="17"/>
      <c r="FXS784" s="320"/>
      <c r="FXT784" s="320"/>
      <c r="FXU784" s="320"/>
      <c r="FXV784" s="320"/>
      <c r="FXW784" s="320"/>
      <c r="FXX784" s="320"/>
      <c r="FXY784" s="320"/>
      <c r="FXZ784" s="105" t="s">
        <v>741</v>
      </c>
      <c r="FYA784" s="5" t="s">
        <v>742</v>
      </c>
      <c r="FYB784" s="5" t="s">
        <v>53</v>
      </c>
      <c r="FYC784" s="5">
        <v>125</v>
      </c>
      <c r="FYD784" s="5">
        <v>42.45</v>
      </c>
      <c r="FYE784" s="5">
        <v>15</v>
      </c>
      <c r="FYF784" s="361" t="s">
        <v>66</v>
      </c>
      <c r="FYG784" s="5" t="s">
        <v>34</v>
      </c>
      <c r="FYH784" s="5" t="s">
        <v>55</v>
      </c>
      <c r="FYI784" s="5" t="s">
        <v>43</v>
      </c>
      <c r="FYJ784" s="5" t="s">
        <v>36</v>
      </c>
      <c r="FYK784" s="28" t="s">
        <v>743</v>
      </c>
      <c r="FYL784" s="28" t="s">
        <v>94</v>
      </c>
      <c r="FYM784" s="34" t="s">
        <v>38</v>
      </c>
      <c r="FYN784" s="5" t="s">
        <v>23</v>
      </c>
      <c r="FYO784" s="5" t="s">
        <v>84</v>
      </c>
      <c r="FYP784" s="5"/>
      <c r="FYQ784" s="5"/>
      <c r="FYR784" s="5"/>
      <c r="FYS784" s="5" t="s">
        <v>149</v>
      </c>
      <c r="FYT784" s="5" t="s">
        <v>53</v>
      </c>
      <c r="FYU784" s="5" t="s">
        <v>2236</v>
      </c>
      <c r="FYV784" s="5" t="s">
        <v>2237</v>
      </c>
      <c r="FYW784" s="59"/>
      <c r="FYX784" s="17"/>
      <c r="FYY784" s="320"/>
      <c r="FYZ784" s="320"/>
      <c r="FZA784" s="320"/>
      <c r="FZB784" s="320"/>
      <c r="FZC784" s="320"/>
      <c r="FZD784" s="320"/>
      <c r="FZE784" s="320"/>
      <c r="FZF784" s="105" t="s">
        <v>741</v>
      </c>
      <c r="FZG784" s="5" t="s">
        <v>742</v>
      </c>
      <c r="FZH784" s="5" t="s">
        <v>53</v>
      </c>
      <c r="FZI784" s="5">
        <v>125</v>
      </c>
      <c r="FZJ784" s="5">
        <v>42.45</v>
      </c>
      <c r="FZK784" s="5">
        <v>15</v>
      </c>
      <c r="FZL784" s="361" t="s">
        <v>66</v>
      </c>
      <c r="FZM784" s="5" t="s">
        <v>34</v>
      </c>
      <c r="FZN784" s="5" t="s">
        <v>55</v>
      </c>
      <c r="FZO784" s="5" t="s">
        <v>43</v>
      </c>
      <c r="FZP784" s="5" t="s">
        <v>36</v>
      </c>
      <c r="FZQ784" s="28" t="s">
        <v>743</v>
      </c>
      <c r="FZR784" s="28" t="s">
        <v>94</v>
      </c>
      <c r="FZS784" s="34" t="s">
        <v>38</v>
      </c>
      <c r="FZT784" s="5" t="s">
        <v>23</v>
      </c>
      <c r="FZU784" s="5" t="s">
        <v>84</v>
      </c>
      <c r="FZV784" s="5"/>
      <c r="FZW784" s="5"/>
      <c r="FZX784" s="5"/>
      <c r="FZY784" s="5" t="s">
        <v>149</v>
      </c>
      <c r="FZZ784" s="5" t="s">
        <v>53</v>
      </c>
      <c r="GAA784" s="5" t="s">
        <v>2236</v>
      </c>
      <c r="GAB784" s="5" t="s">
        <v>2237</v>
      </c>
      <c r="GAC784" s="59"/>
      <c r="GAD784" s="17"/>
      <c r="GAE784" s="320"/>
      <c r="GAF784" s="320"/>
      <c r="GAG784" s="320"/>
      <c r="GAH784" s="320"/>
      <c r="GAI784" s="320"/>
      <c r="GAJ784" s="320"/>
      <c r="GAK784" s="320"/>
      <c r="GAL784" s="105" t="s">
        <v>741</v>
      </c>
      <c r="GAM784" s="5" t="s">
        <v>742</v>
      </c>
      <c r="GAN784" s="5" t="s">
        <v>53</v>
      </c>
      <c r="GAO784" s="5">
        <v>125</v>
      </c>
      <c r="GAP784" s="5">
        <v>42.45</v>
      </c>
      <c r="GAQ784" s="5">
        <v>15</v>
      </c>
      <c r="GAR784" s="361" t="s">
        <v>66</v>
      </c>
      <c r="GAS784" s="5" t="s">
        <v>34</v>
      </c>
      <c r="GAT784" s="5" t="s">
        <v>55</v>
      </c>
      <c r="GAU784" s="5" t="s">
        <v>43</v>
      </c>
      <c r="GAV784" s="5" t="s">
        <v>36</v>
      </c>
      <c r="GAW784" s="28" t="s">
        <v>743</v>
      </c>
      <c r="GAX784" s="28" t="s">
        <v>94</v>
      </c>
      <c r="GAY784" s="34" t="s">
        <v>38</v>
      </c>
      <c r="GAZ784" s="5" t="s">
        <v>23</v>
      </c>
      <c r="GBA784" s="5" t="s">
        <v>84</v>
      </c>
      <c r="GBB784" s="5"/>
      <c r="GBC784" s="5"/>
      <c r="GBD784" s="5"/>
      <c r="GBE784" s="5" t="s">
        <v>149</v>
      </c>
      <c r="GBF784" s="5" t="s">
        <v>53</v>
      </c>
      <c r="GBG784" s="5" t="s">
        <v>2236</v>
      </c>
      <c r="GBH784" s="5" t="s">
        <v>2237</v>
      </c>
      <c r="GBI784" s="59"/>
      <c r="GBJ784" s="17"/>
      <c r="GBK784" s="320"/>
      <c r="GBL784" s="320"/>
      <c r="GBM784" s="320"/>
      <c r="GBN784" s="320"/>
      <c r="GBO784" s="320"/>
      <c r="GBP784" s="320"/>
      <c r="GBQ784" s="320"/>
      <c r="GBR784" s="105" t="s">
        <v>741</v>
      </c>
      <c r="GBS784" s="5" t="s">
        <v>742</v>
      </c>
      <c r="GBT784" s="5" t="s">
        <v>53</v>
      </c>
      <c r="GBU784" s="5">
        <v>125</v>
      </c>
      <c r="GBV784" s="5">
        <v>42.45</v>
      </c>
      <c r="GBW784" s="5">
        <v>15</v>
      </c>
      <c r="GBX784" s="361" t="s">
        <v>66</v>
      </c>
      <c r="GBY784" s="5" t="s">
        <v>34</v>
      </c>
      <c r="GBZ784" s="5" t="s">
        <v>55</v>
      </c>
      <c r="GCA784" s="5" t="s">
        <v>43</v>
      </c>
      <c r="GCB784" s="5" t="s">
        <v>36</v>
      </c>
      <c r="GCC784" s="28" t="s">
        <v>743</v>
      </c>
      <c r="GCD784" s="28" t="s">
        <v>94</v>
      </c>
      <c r="GCE784" s="34" t="s">
        <v>38</v>
      </c>
      <c r="GCF784" s="5" t="s">
        <v>23</v>
      </c>
      <c r="GCG784" s="5" t="s">
        <v>84</v>
      </c>
      <c r="GCH784" s="5"/>
      <c r="GCI784" s="5"/>
      <c r="GCJ784" s="5"/>
      <c r="GCK784" s="5" t="s">
        <v>149</v>
      </c>
      <c r="GCL784" s="5" t="s">
        <v>53</v>
      </c>
      <c r="GCM784" s="5" t="s">
        <v>2236</v>
      </c>
      <c r="GCN784" s="5" t="s">
        <v>2237</v>
      </c>
      <c r="GCO784" s="59"/>
      <c r="GCP784" s="17"/>
      <c r="GCQ784" s="320"/>
      <c r="GCR784" s="320"/>
      <c r="GCS784" s="320"/>
      <c r="GCT784" s="320"/>
      <c r="GCU784" s="320"/>
      <c r="GCV784" s="320"/>
      <c r="GCW784" s="320"/>
      <c r="GCX784" s="105" t="s">
        <v>741</v>
      </c>
      <c r="GCY784" s="5" t="s">
        <v>742</v>
      </c>
      <c r="GCZ784" s="5" t="s">
        <v>53</v>
      </c>
      <c r="GDA784" s="5">
        <v>125</v>
      </c>
      <c r="GDB784" s="5">
        <v>42.45</v>
      </c>
      <c r="GDC784" s="5">
        <v>15</v>
      </c>
      <c r="GDD784" s="361" t="s">
        <v>66</v>
      </c>
      <c r="GDE784" s="5" t="s">
        <v>34</v>
      </c>
      <c r="GDF784" s="5" t="s">
        <v>55</v>
      </c>
      <c r="GDG784" s="5" t="s">
        <v>43</v>
      </c>
      <c r="GDH784" s="5" t="s">
        <v>36</v>
      </c>
      <c r="GDI784" s="28" t="s">
        <v>743</v>
      </c>
      <c r="GDJ784" s="28" t="s">
        <v>94</v>
      </c>
      <c r="GDK784" s="34" t="s">
        <v>38</v>
      </c>
      <c r="GDL784" s="5" t="s">
        <v>23</v>
      </c>
      <c r="GDM784" s="5" t="s">
        <v>84</v>
      </c>
      <c r="GDN784" s="5"/>
      <c r="GDO784" s="5"/>
      <c r="GDP784" s="5"/>
      <c r="GDQ784" s="5" t="s">
        <v>149</v>
      </c>
      <c r="GDR784" s="5" t="s">
        <v>53</v>
      </c>
      <c r="GDS784" s="5" t="s">
        <v>2236</v>
      </c>
      <c r="GDT784" s="5" t="s">
        <v>2237</v>
      </c>
      <c r="GDU784" s="59"/>
      <c r="GDV784" s="17"/>
      <c r="GDW784" s="320"/>
      <c r="GDX784" s="320"/>
      <c r="GDY784" s="320"/>
      <c r="GDZ784" s="320"/>
      <c r="GEA784" s="320"/>
      <c r="GEB784" s="320"/>
      <c r="GEC784" s="320"/>
      <c r="GED784" s="105" t="s">
        <v>741</v>
      </c>
      <c r="GEE784" s="5" t="s">
        <v>742</v>
      </c>
      <c r="GEF784" s="5" t="s">
        <v>53</v>
      </c>
      <c r="GEG784" s="5">
        <v>125</v>
      </c>
      <c r="GEH784" s="5">
        <v>42.45</v>
      </c>
      <c r="GEI784" s="5">
        <v>15</v>
      </c>
      <c r="GEJ784" s="361" t="s">
        <v>66</v>
      </c>
      <c r="GEK784" s="5" t="s">
        <v>34</v>
      </c>
      <c r="GEL784" s="5" t="s">
        <v>55</v>
      </c>
      <c r="GEM784" s="5" t="s">
        <v>43</v>
      </c>
      <c r="GEN784" s="5" t="s">
        <v>36</v>
      </c>
      <c r="GEO784" s="28" t="s">
        <v>743</v>
      </c>
      <c r="GEP784" s="28" t="s">
        <v>94</v>
      </c>
      <c r="GEQ784" s="34" t="s">
        <v>38</v>
      </c>
      <c r="GER784" s="5" t="s">
        <v>23</v>
      </c>
      <c r="GES784" s="5" t="s">
        <v>84</v>
      </c>
      <c r="GET784" s="5"/>
      <c r="GEU784" s="5"/>
      <c r="GEV784" s="5"/>
      <c r="GEW784" s="5" t="s">
        <v>149</v>
      </c>
      <c r="GEX784" s="5" t="s">
        <v>53</v>
      </c>
      <c r="GEY784" s="5" t="s">
        <v>2236</v>
      </c>
      <c r="GEZ784" s="5" t="s">
        <v>2237</v>
      </c>
      <c r="GFA784" s="59"/>
      <c r="GFB784" s="17"/>
      <c r="GFC784" s="320"/>
      <c r="GFD784" s="320"/>
      <c r="GFE784" s="320"/>
      <c r="GFF784" s="320"/>
      <c r="GFG784" s="320"/>
      <c r="GFH784" s="320"/>
      <c r="GFI784" s="320"/>
      <c r="GFJ784" s="105" t="s">
        <v>741</v>
      </c>
      <c r="GFK784" s="5" t="s">
        <v>742</v>
      </c>
      <c r="GFL784" s="5" t="s">
        <v>53</v>
      </c>
      <c r="GFM784" s="5">
        <v>125</v>
      </c>
      <c r="GFN784" s="5">
        <v>42.45</v>
      </c>
      <c r="GFO784" s="5">
        <v>15</v>
      </c>
      <c r="GFP784" s="361" t="s">
        <v>66</v>
      </c>
      <c r="GFQ784" s="5" t="s">
        <v>34</v>
      </c>
      <c r="GFR784" s="5" t="s">
        <v>55</v>
      </c>
      <c r="GFS784" s="5" t="s">
        <v>43</v>
      </c>
      <c r="GFT784" s="5" t="s">
        <v>36</v>
      </c>
      <c r="GFU784" s="28" t="s">
        <v>743</v>
      </c>
      <c r="GFV784" s="28" t="s">
        <v>94</v>
      </c>
      <c r="GFW784" s="34" t="s">
        <v>38</v>
      </c>
      <c r="GFX784" s="5" t="s">
        <v>23</v>
      </c>
      <c r="GFY784" s="5" t="s">
        <v>84</v>
      </c>
      <c r="GFZ784" s="5"/>
      <c r="GGA784" s="5"/>
      <c r="GGB784" s="5"/>
      <c r="GGC784" s="5" t="s">
        <v>149</v>
      </c>
      <c r="GGD784" s="5" t="s">
        <v>53</v>
      </c>
      <c r="GGE784" s="5" t="s">
        <v>2236</v>
      </c>
      <c r="GGF784" s="5" t="s">
        <v>2237</v>
      </c>
      <c r="GGG784" s="59"/>
      <c r="GGH784" s="17"/>
      <c r="GGI784" s="320"/>
      <c r="GGJ784" s="320"/>
      <c r="GGK784" s="320"/>
      <c r="GGL784" s="320"/>
      <c r="GGM784" s="320"/>
      <c r="GGN784" s="320"/>
      <c r="GGO784" s="320"/>
      <c r="GGP784" s="105" t="s">
        <v>741</v>
      </c>
      <c r="GGQ784" s="5" t="s">
        <v>742</v>
      </c>
      <c r="GGR784" s="5" t="s">
        <v>53</v>
      </c>
      <c r="GGS784" s="5">
        <v>125</v>
      </c>
      <c r="GGT784" s="5">
        <v>42.45</v>
      </c>
      <c r="GGU784" s="5">
        <v>15</v>
      </c>
      <c r="GGV784" s="361" t="s">
        <v>66</v>
      </c>
      <c r="GGW784" s="5" t="s">
        <v>34</v>
      </c>
      <c r="GGX784" s="5" t="s">
        <v>55</v>
      </c>
      <c r="GGY784" s="5" t="s">
        <v>43</v>
      </c>
      <c r="GGZ784" s="5" t="s">
        <v>36</v>
      </c>
      <c r="GHA784" s="28" t="s">
        <v>743</v>
      </c>
      <c r="GHB784" s="28" t="s">
        <v>94</v>
      </c>
      <c r="GHC784" s="34" t="s">
        <v>38</v>
      </c>
      <c r="GHD784" s="5" t="s">
        <v>23</v>
      </c>
      <c r="GHE784" s="5" t="s">
        <v>84</v>
      </c>
      <c r="GHF784" s="5"/>
      <c r="GHG784" s="5"/>
      <c r="GHH784" s="5"/>
      <c r="GHI784" s="5" t="s">
        <v>149</v>
      </c>
      <c r="GHJ784" s="5" t="s">
        <v>53</v>
      </c>
      <c r="GHK784" s="5" t="s">
        <v>2236</v>
      </c>
      <c r="GHL784" s="5" t="s">
        <v>2237</v>
      </c>
      <c r="GHM784" s="59"/>
      <c r="GHN784" s="17"/>
      <c r="GHO784" s="320"/>
      <c r="GHP784" s="320"/>
      <c r="GHQ784" s="320"/>
      <c r="GHR784" s="320"/>
      <c r="GHS784" s="320"/>
      <c r="GHT784" s="320"/>
      <c r="GHU784" s="320"/>
      <c r="GHV784" s="105" t="s">
        <v>741</v>
      </c>
      <c r="GHW784" s="5" t="s">
        <v>742</v>
      </c>
      <c r="GHX784" s="5" t="s">
        <v>53</v>
      </c>
      <c r="GHY784" s="5">
        <v>125</v>
      </c>
      <c r="GHZ784" s="5">
        <v>42.45</v>
      </c>
      <c r="GIA784" s="5">
        <v>15</v>
      </c>
      <c r="GIB784" s="361" t="s">
        <v>66</v>
      </c>
      <c r="GIC784" s="5" t="s">
        <v>34</v>
      </c>
      <c r="GID784" s="5" t="s">
        <v>55</v>
      </c>
      <c r="GIE784" s="5" t="s">
        <v>43</v>
      </c>
      <c r="GIF784" s="5" t="s">
        <v>36</v>
      </c>
      <c r="GIG784" s="28" t="s">
        <v>743</v>
      </c>
      <c r="GIH784" s="28" t="s">
        <v>94</v>
      </c>
      <c r="GII784" s="34" t="s">
        <v>38</v>
      </c>
      <c r="GIJ784" s="5" t="s">
        <v>23</v>
      </c>
      <c r="GIK784" s="5" t="s">
        <v>84</v>
      </c>
      <c r="GIL784" s="5"/>
      <c r="GIM784" s="5"/>
      <c r="GIN784" s="5"/>
      <c r="GIO784" s="5" t="s">
        <v>149</v>
      </c>
      <c r="GIP784" s="5" t="s">
        <v>53</v>
      </c>
      <c r="GIQ784" s="5" t="s">
        <v>2236</v>
      </c>
      <c r="GIR784" s="5" t="s">
        <v>2237</v>
      </c>
      <c r="GIS784" s="59"/>
      <c r="GIT784" s="17"/>
      <c r="GIU784" s="320"/>
      <c r="GIV784" s="320"/>
      <c r="GIW784" s="320"/>
      <c r="GIX784" s="320"/>
      <c r="GIY784" s="320"/>
      <c r="GIZ784" s="320"/>
      <c r="GJA784" s="320"/>
      <c r="GJB784" s="105" t="s">
        <v>741</v>
      </c>
      <c r="GJC784" s="5" t="s">
        <v>742</v>
      </c>
      <c r="GJD784" s="5" t="s">
        <v>53</v>
      </c>
      <c r="GJE784" s="5">
        <v>125</v>
      </c>
      <c r="GJF784" s="5">
        <v>42.45</v>
      </c>
      <c r="GJG784" s="5">
        <v>15</v>
      </c>
      <c r="GJH784" s="361" t="s">
        <v>66</v>
      </c>
      <c r="GJI784" s="5" t="s">
        <v>34</v>
      </c>
      <c r="GJJ784" s="5" t="s">
        <v>55</v>
      </c>
      <c r="GJK784" s="5" t="s">
        <v>43</v>
      </c>
      <c r="GJL784" s="5" t="s">
        <v>36</v>
      </c>
      <c r="GJM784" s="28" t="s">
        <v>743</v>
      </c>
      <c r="GJN784" s="28" t="s">
        <v>94</v>
      </c>
      <c r="GJO784" s="34" t="s">
        <v>38</v>
      </c>
      <c r="GJP784" s="5" t="s">
        <v>23</v>
      </c>
      <c r="GJQ784" s="5" t="s">
        <v>84</v>
      </c>
      <c r="GJR784" s="5"/>
      <c r="GJS784" s="5"/>
      <c r="GJT784" s="5"/>
      <c r="GJU784" s="5" t="s">
        <v>149</v>
      </c>
      <c r="GJV784" s="5" t="s">
        <v>53</v>
      </c>
      <c r="GJW784" s="5" t="s">
        <v>2236</v>
      </c>
      <c r="GJX784" s="5" t="s">
        <v>2237</v>
      </c>
      <c r="GJY784" s="59"/>
      <c r="GJZ784" s="17"/>
      <c r="GKA784" s="320"/>
      <c r="GKB784" s="320"/>
      <c r="GKC784" s="320"/>
      <c r="GKD784" s="320"/>
      <c r="GKE784" s="320"/>
      <c r="GKF784" s="320"/>
      <c r="GKG784" s="320"/>
      <c r="GKH784" s="105" t="s">
        <v>741</v>
      </c>
      <c r="GKI784" s="5" t="s">
        <v>742</v>
      </c>
      <c r="GKJ784" s="5" t="s">
        <v>53</v>
      </c>
      <c r="GKK784" s="5">
        <v>125</v>
      </c>
      <c r="GKL784" s="5">
        <v>42.45</v>
      </c>
      <c r="GKM784" s="5">
        <v>15</v>
      </c>
      <c r="GKN784" s="361" t="s">
        <v>66</v>
      </c>
      <c r="GKO784" s="5" t="s">
        <v>34</v>
      </c>
      <c r="GKP784" s="5" t="s">
        <v>55</v>
      </c>
      <c r="GKQ784" s="5" t="s">
        <v>43</v>
      </c>
      <c r="GKR784" s="5" t="s">
        <v>36</v>
      </c>
      <c r="GKS784" s="28" t="s">
        <v>743</v>
      </c>
      <c r="GKT784" s="28" t="s">
        <v>94</v>
      </c>
      <c r="GKU784" s="34" t="s">
        <v>38</v>
      </c>
      <c r="GKV784" s="5" t="s">
        <v>23</v>
      </c>
      <c r="GKW784" s="5" t="s">
        <v>84</v>
      </c>
      <c r="GKX784" s="5"/>
      <c r="GKY784" s="5"/>
      <c r="GKZ784" s="5"/>
      <c r="GLA784" s="5" t="s">
        <v>149</v>
      </c>
      <c r="GLB784" s="5" t="s">
        <v>53</v>
      </c>
      <c r="GLC784" s="5" t="s">
        <v>2236</v>
      </c>
      <c r="GLD784" s="5" t="s">
        <v>2237</v>
      </c>
      <c r="GLE784" s="59"/>
      <c r="GLF784" s="17"/>
      <c r="GLG784" s="320"/>
      <c r="GLH784" s="320"/>
      <c r="GLI784" s="320"/>
      <c r="GLJ784" s="320"/>
      <c r="GLK784" s="320"/>
      <c r="GLL784" s="320"/>
      <c r="GLM784" s="320"/>
      <c r="GLN784" s="105" t="s">
        <v>741</v>
      </c>
      <c r="GLO784" s="5" t="s">
        <v>742</v>
      </c>
      <c r="GLP784" s="5" t="s">
        <v>53</v>
      </c>
      <c r="GLQ784" s="5">
        <v>125</v>
      </c>
      <c r="GLR784" s="5">
        <v>42.45</v>
      </c>
      <c r="GLS784" s="5">
        <v>15</v>
      </c>
      <c r="GLT784" s="361" t="s">
        <v>66</v>
      </c>
      <c r="GLU784" s="5" t="s">
        <v>34</v>
      </c>
      <c r="GLV784" s="5" t="s">
        <v>55</v>
      </c>
      <c r="GLW784" s="5" t="s">
        <v>43</v>
      </c>
      <c r="GLX784" s="5" t="s">
        <v>36</v>
      </c>
      <c r="GLY784" s="28" t="s">
        <v>743</v>
      </c>
      <c r="GLZ784" s="28" t="s">
        <v>94</v>
      </c>
      <c r="GMA784" s="34" t="s">
        <v>38</v>
      </c>
      <c r="GMB784" s="5" t="s">
        <v>23</v>
      </c>
      <c r="GMC784" s="5" t="s">
        <v>84</v>
      </c>
      <c r="GMD784" s="5"/>
      <c r="GME784" s="5"/>
      <c r="GMF784" s="5"/>
      <c r="GMG784" s="5" t="s">
        <v>149</v>
      </c>
      <c r="GMH784" s="5" t="s">
        <v>53</v>
      </c>
      <c r="GMI784" s="5" t="s">
        <v>2236</v>
      </c>
      <c r="GMJ784" s="5" t="s">
        <v>2237</v>
      </c>
      <c r="GMK784" s="59"/>
      <c r="GML784" s="17"/>
      <c r="GMM784" s="320"/>
      <c r="GMN784" s="320"/>
      <c r="GMO784" s="320"/>
      <c r="GMP784" s="320"/>
      <c r="GMQ784" s="320"/>
      <c r="GMR784" s="320"/>
      <c r="GMS784" s="320"/>
      <c r="GMT784" s="105" t="s">
        <v>741</v>
      </c>
      <c r="GMU784" s="5" t="s">
        <v>742</v>
      </c>
      <c r="GMV784" s="5" t="s">
        <v>53</v>
      </c>
      <c r="GMW784" s="5">
        <v>125</v>
      </c>
      <c r="GMX784" s="5">
        <v>42.45</v>
      </c>
      <c r="GMY784" s="5">
        <v>15</v>
      </c>
      <c r="GMZ784" s="361" t="s">
        <v>66</v>
      </c>
      <c r="GNA784" s="5" t="s">
        <v>34</v>
      </c>
      <c r="GNB784" s="5" t="s">
        <v>55</v>
      </c>
      <c r="GNC784" s="5" t="s">
        <v>43</v>
      </c>
      <c r="GND784" s="5" t="s">
        <v>36</v>
      </c>
      <c r="GNE784" s="28" t="s">
        <v>743</v>
      </c>
      <c r="GNF784" s="28" t="s">
        <v>94</v>
      </c>
      <c r="GNG784" s="34" t="s">
        <v>38</v>
      </c>
      <c r="GNH784" s="5" t="s">
        <v>23</v>
      </c>
      <c r="GNI784" s="5" t="s">
        <v>84</v>
      </c>
      <c r="GNJ784" s="5"/>
      <c r="GNK784" s="5"/>
      <c r="GNL784" s="5"/>
      <c r="GNM784" s="5" t="s">
        <v>149</v>
      </c>
      <c r="GNN784" s="5" t="s">
        <v>53</v>
      </c>
      <c r="GNO784" s="5" t="s">
        <v>2236</v>
      </c>
      <c r="GNP784" s="5" t="s">
        <v>2237</v>
      </c>
      <c r="GNQ784" s="59"/>
      <c r="GNR784" s="17"/>
      <c r="GNS784" s="320"/>
      <c r="GNT784" s="320"/>
      <c r="GNU784" s="320"/>
      <c r="GNV784" s="320"/>
      <c r="GNW784" s="320"/>
      <c r="GNX784" s="320"/>
      <c r="GNY784" s="320"/>
      <c r="GNZ784" s="105" t="s">
        <v>741</v>
      </c>
      <c r="GOA784" s="5" t="s">
        <v>742</v>
      </c>
      <c r="GOB784" s="5" t="s">
        <v>53</v>
      </c>
      <c r="GOC784" s="5">
        <v>125</v>
      </c>
      <c r="GOD784" s="5">
        <v>42.45</v>
      </c>
      <c r="GOE784" s="5">
        <v>15</v>
      </c>
      <c r="GOF784" s="361" t="s">
        <v>66</v>
      </c>
      <c r="GOG784" s="5" t="s">
        <v>34</v>
      </c>
      <c r="GOH784" s="5" t="s">
        <v>55</v>
      </c>
      <c r="GOI784" s="5" t="s">
        <v>43</v>
      </c>
      <c r="GOJ784" s="5" t="s">
        <v>36</v>
      </c>
      <c r="GOK784" s="28" t="s">
        <v>743</v>
      </c>
      <c r="GOL784" s="28" t="s">
        <v>94</v>
      </c>
      <c r="GOM784" s="34" t="s">
        <v>38</v>
      </c>
      <c r="GON784" s="5" t="s">
        <v>23</v>
      </c>
      <c r="GOO784" s="5" t="s">
        <v>84</v>
      </c>
      <c r="GOP784" s="5"/>
      <c r="GOQ784" s="5"/>
      <c r="GOR784" s="5"/>
      <c r="GOS784" s="5" t="s">
        <v>149</v>
      </c>
      <c r="GOT784" s="5" t="s">
        <v>53</v>
      </c>
      <c r="GOU784" s="5" t="s">
        <v>2236</v>
      </c>
      <c r="GOV784" s="5" t="s">
        <v>2237</v>
      </c>
      <c r="GOW784" s="59"/>
      <c r="GOX784" s="17"/>
      <c r="GOY784" s="320"/>
      <c r="GOZ784" s="320"/>
      <c r="GPA784" s="320"/>
      <c r="GPB784" s="320"/>
      <c r="GPC784" s="320"/>
      <c r="GPD784" s="320"/>
      <c r="GPE784" s="320"/>
      <c r="GPF784" s="105" t="s">
        <v>741</v>
      </c>
      <c r="GPG784" s="5" t="s">
        <v>742</v>
      </c>
      <c r="GPH784" s="5" t="s">
        <v>53</v>
      </c>
      <c r="GPI784" s="5">
        <v>125</v>
      </c>
      <c r="GPJ784" s="5">
        <v>42.45</v>
      </c>
      <c r="GPK784" s="5">
        <v>15</v>
      </c>
      <c r="GPL784" s="361" t="s">
        <v>66</v>
      </c>
      <c r="GPM784" s="5" t="s">
        <v>34</v>
      </c>
      <c r="GPN784" s="5" t="s">
        <v>55</v>
      </c>
      <c r="GPO784" s="5" t="s">
        <v>43</v>
      </c>
      <c r="GPP784" s="5" t="s">
        <v>36</v>
      </c>
      <c r="GPQ784" s="28" t="s">
        <v>743</v>
      </c>
      <c r="GPR784" s="28" t="s">
        <v>94</v>
      </c>
      <c r="GPS784" s="34" t="s">
        <v>38</v>
      </c>
      <c r="GPT784" s="5" t="s">
        <v>23</v>
      </c>
      <c r="GPU784" s="5" t="s">
        <v>84</v>
      </c>
      <c r="GPV784" s="5"/>
      <c r="GPW784" s="5"/>
      <c r="GPX784" s="5"/>
      <c r="GPY784" s="5" t="s">
        <v>149</v>
      </c>
      <c r="GPZ784" s="5" t="s">
        <v>53</v>
      </c>
      <c r="GQA784" s="5" t="s">
        <v>2236</v>
      </c>
      <c r="GQB784" s="5" t="s">
        <v>2237</v>
      </c>
      <c r="GQC784" s="59"/>
      <c r="GQD784" s="17"/>
      <c r="GQE784" s="320"/>
      <c r="GQF784" s="320"/>
      <c r="GQG784" s="320"/>
      <c r="GQH784" s="320"/>
      <c r="GQI784" s="320"/>
      <c r="GQJ784" s="320"/>
      <c r="GQK784" s="320"/>
      <c r="GQL784" s="105" t="s">
        <v>741</v>
      </c>
      <c r="GQM784" s="5" t="s">
        <v>742</v>
      </c>
      <c r="GQN784" s="5" t="s">
        <v>53</v>
      </c>
      <c r="GQO784" s="5">
        <v>125</v>
      </c>
      <c r="GQP784" s="5">
        <v>42.45</v>
      </c>
      <c r="GQQ784" s="5">
        <v>15</v>
      </c>
      <c r="GQR784" s="361" t="s">
        <v>66</v>
      </c>
      <c r="GQS784" s="5" t="s">
        <v>34</v>
      </c>
      <c r="GQT784" s="5" t="s">
        <v>55</v>
      </c>
      <c r="GQU784" s="5" t="s">
        <v>43</v>
      </c>
      <c r="GQV784" s="5" t="s">
        <v>36</v>
      </c>
      <c r="GQW784" s="28" t="s">
        <v>743</v>
      </c>
      <c r="GQX784" s="28" t="s">
        <v>94</v>
      </c>
      <c r="GQY784" s="34" t="s">
        <v>38</v>
      </c>
      <c r="GQZ784" s="5" t="s">
        <v>23</v>
      </c>
      <c r="GRA784" s="5" t="s">
        <v>84</v>
      </c>
      <c r="GRB784" s="5"/>
      <c r="GRC784" s="5"/>
      <c r="GRD784" s="5"/>
      <c r="GRE784" s="5" t="s">
        <v>149</v>
      </c>
      <c r="GRF784" s="5" t="s">
        <v>53</v>
      </c>
      <c r="GRG784" s="5" t="s">
        <v>2236</v>
      </c>
      <c r="GRH784" s="5" t="s">
        <v>2237</v>
      </c>
      <c r="GRI784" s="59"/>
      <c r="GRJ784" s="17"/>
      <c r="GRK784" s="320"/>
      <c r="GRL784" s="320"/>
      <c r="GRM784" s="320"/>
      <c r="GRN784" s="320"/>
      <c r="GRO784" s="320"/>
      <c r="GRP784" s="320"/>
      <c r="GRQ784" s="320"/>
      <c r="GRR784" s="105" t="s">
        <v>741</v>
      </c>
      <c r="GRS784" s="5" t="s">
        <v>742</v>
      </c>
      <c r="GRT784" s="5" t="s">
        <v>53</v>
      </c>
      <c r="GRU784" s="5">
        <v>125</v>
      </c>
      <c r="GRV784" s="5">
        <v>42.45</v>
      </c>
      <c r="GRW784" s="5">
        <v>15</v>
      </c>
      <c r="GRX784" s="361" t="s">
        <v>66</v>
      </c>
      <c r="GRY784" s="5" t="s">
        <v>34</v>
      </c>
      <c r="GRZ784" s="5" t="s">
        <v>55</v>
      </c>
      <c r="GSA784" s="5" t="s">
        <v>43</v>
      </c>
      <c r="GSB784" s="5" t="s">
        <v>36</v>
      </c>
      <c r="GSC784" s="28" t="s">
        <v>743</v>
      </c>
      <c r="GSD784" s="28" t="s">
        <v>94</v>
      </c>
      <c r="GSE784" s="34" t="s">
        <v>38</v>
      </c>
      <c r="GSF784" s="5" t="s">
        <v>23</v>
      </c>
      <c r="GSG784" s="5" t="s">
        <v>84</v>
      </c>
      <c r="GSH784" s="5"/>
      <c r="GSI784" s="5"/>
      <c r="GSJ784" s="5"/>
      <c r="GSK784" s="5" t="s">
        <v>149</v>
      </c>
      <c r="GSL784" s="5" t="s">
        <v>53</v>
      </c>
      <c r="GSM784" s="5" t="s">
        <v>2236</v>
      </c>
      <c r="GSN784" s="5" t="s">
        <v>2237</v>
      </c>
      <c r="GSO784" s="59"/>
      <c r="GSP784" s="17"/>
      <c r="GSQ784" s="320"/>
      <c r="GSR784" s="320"/>
      <c r="GSS784" s="320"/>
      <c r="GST784" s="320"/>
      <c r="GSU784" s="320"/>
      <c r="GSV784" s="320"/>
      <c r="GSW784" s="320"/>
      <c r="GSX784" s="105" t="s">
        <v>741</v>
      </c>
      <c r="GSY784" s="5" t="s">
        <v>742</v>
      </c>
      <c r="GSZ784" s="5" t="s">
        <v>53</v>
      </c>
      <c r="GTA784" s="5">
        <v>125</v>
      </c>
      <c r="GTB784" s="5">
        <v>42.45</v>
      </c>
      <c r="GTC784" s="5">
        <v>15</v>
      </c>
      <c r="GTD784" s="361" t="s">
        <v>66</v>
      </c>
      <c r="GTE784" s="5" t="s">
        <v>34</v>
      </c>
      <c r="GTF784" s="5" t="s">
        <v>55</v>
      </c>
      <c r="GTG784" s="5" t="s">
        <v>43</v>
      </c>
      <c r="GTH784" s="5" t="s">
        <v>36</v>
      </c>
      <c r="GTI784" s="28" t="s">
        <v>743</v>
      </c>
      <c r="GTJ784" s="28" t="s">
        <v>94</v>
      </c>
      <c r="GTK784" s="34" t="s">
        <v>38</v>
      </c>
      <c r="GTL784" s="5" t="s">
        <v>23</v>
      </c>
      <c r="GTM784" s="5" t="s">
        <v>84</v>
      </c>
      <c r="GTN784" s="5"/>
      <c r="GTO784" s="5"/>
      <c r="GTP784" s="5"/>
      <c r="GTQ784" s="5" t="s">
        <v>149</v>
      </c>
      <c r="GTR784" s="5" t="s">
        <v>53</v>
      </c>
      <c r="GTS784" s="5" t="s">
        <v>2236</v>
      </c>
      <c r="GTT784" s="5" t="s">
        <v>2237</v>
      </c>
      <c r="GTU784" s="59"/>
      <c r="GTV784" s="17"/>
      <c r="GTW784" s="320"/>
      <c r="GTX784" s="320"/>
      <c r="GTY784" s="320"/>
      <c r="GTZ784" s="320"/>
      <c r="GUA784" s="320"/>
      <c r="GUB784" s="320"/>
      <c r="GUC784" s="320"/>
      <c r="GUD784" s="105" t="s">
        <v>741</v>
      </c>
      <c r="GUE784" s="5" t="s">
        <v>742</v>
      </c>
      <c r="GUF784" s="5" t="s">
        <v>53</v>
      </c>
      <c r="GUG784" s="5">
        <v>125</v>
      </c>
      <c r="GUH784" s="5">
        <v>42.45</v>
      </c>
      <c r="GUI784" s="5">
        <v>15</v>
      </c>
      <c r="GUJ784" s="361" t="s">
        <v>66</v>
      </c>
      <c r="GUK784" s="5" t="s">
        <v>34</v>
      </c>
      <c r="GUL784" s="5" t="s">
        <v>55</v>
      </c>
      <c r="GUM784" s="5" t="s">
        <v>43</v>
      </c>
      <c r="GUN784" s="5" t="s">
        <v>36</v>
      </c>
      <c r="GUO784" s="28" t="s">
        <v>743</v>
      </c>
      <c r="GUP784" s="28" t="s">
        <v>94</v>
      </c>
      <c r="GUQ784" s="34" t="s">
        <v>38</v>
      </c>
      <c r="GUR784" s="5" t="s">
        <v>23</v>
      </c>
      <c r="GUS784" s="5" t="s">
        <v>84</v>
      </c>
      <c r="GUT784" s="5"/>
      <c r="GUU784" s="5"/>
      <c r="GUV784" s="5"/>
      <c r="GUW784" s="5" t="s">
        <v>149</v>
      </c>
      <c r="GUX784" s="5" t="s">
        <v>53</v>
      </c>
      <c r="GUY784" s="5" t="s">
        <v>2236</v>
      </c>
      <c r="GUZ784" s="5" t="s">
        <v>2237</v>
      </c>
      <c r="GVA784" s="59"/>
      <c r="GVB784" s="17"/>
      <c r="GVC784" s="320"/>
      <c r="GVD784" s="320"/>
      <c r="GVE784" s="320"/>
      <c r="GVF784" s="320"/>
      <c r="GVG784" s="320"/>
      <c r="GVH784" s="320"/>
      <c r="GVI784" s="320"/>
      <c r="GVJ784" s="105" t="s">
        <v>741</v>
      </c>
      <c r="GVK784" s="5" t="s">
        <v>742</v>
      </c>
      <c r="GVL784" s="5" t="s">
        <v>53</v>
      </c>
      <c r="GVM784" s="5">
        <v>125</v>
      </c>
      <c r="GVN784" s="5">
        <v>42.45</v>
      </c>
      <c r="GVO784" s="5">
        <v>15</v>
      </c>
      <c r="GVP784" s="361" t="s">
        <v>66</v>
      </c>
      <c r="GVQ784" s="5" t="s">
        <v>34</v>
      </c>
      <c r="GVR784" s="5" t="s">
        <v>55</v>
      </c>
      <c r="GVS784" s="5" t="s">
        <v>43</v>
      </c>
      <c r="GVT784" s="5" t="s">
        <v>36</v>
      </c>
      <c r="GVU784" s="28" t="s">
        <v>743</v>
      </c>
      <c r="GVV784" s="28" t="s">
        <v>94</v>
      </c>
      <c r="GVW784" s="34" t="s">
        <v>38</v>
      </c>
      <c r="GVX784" s="5" t="s">
        <v>23</v>
      </c>
      <c r="GVY784" s="5" t="s">
        <v>84</v>
      </c>
      <c r="GVZ784" s="5"/>
      <c r="GWA784" s="5"/>
      <c r="GWB784" s="5"/>
      <c r="GWC784" s="5" t="s">
        <v>149</v>
      </c>
      <c r="GWD784" s="5" t="s">
        <v>53</v>
      </c>
      <c r="GWE784" s="5" t="s">
        <v>2236</v>
      </c>
      <c r="GWF784" s="5" t="s">
        <v>2237</v>
      </c>
      <c r="GWG784" s="59"/>
      <c r="GWH784" s="17"/>
      <c r="GWI784" s="320"/>
      <c r="GWJ784" s="320"/>
      <c r="GWK784" s="320"/>
      <c r="GWL784" s="320"/>
      <c r="GWM784" s="320"/>
      <c r="GWN784" s="320"/>
      <c r="GWO784" s="320"/>
      <c r="GWP784" s="105" t="s">
        <v>741</v>
      </c>
      <c r="GWQ784" s="5" t="s">
        <v>742</v>
      </c>
      <c r="GWR784" s="5" t="s">
        <v>53</v>
      </c>
      <c r="GWS784" s="5">
        <v>125</v>
      </c>
      <c r="GWT784" s="5">
        <v>42.45</v>
      </c>
      <c r="GWU784" s="5">
        <v>15</v>
      </c>
      <c r="GWV784" s="361" t="s">
        <v>66</v>
      </c>
      <c r="GWW784" s="5" t="s">
        <v>34</v>
      </c>
      <c r="GWX784" s="5" t="s">
        <v>55</v>
      </c>
      <c r="GWY784" s="5" t="s">
        <v>43</v>
      </c>
      <c r="GWZ784" s="5" t="s">
        <v>36</v>
      </c>
      <c r="GXA784" s="28" t="s">
        <v>743</v>
      </c>
      <c r="GXB784" s="28" t="s">
        <v>94</v>
      </c>
      <c r="GXC784" s="34" t="s">
        <v>38</v>
      </c>
      <c r="GXD784" s="5" t="s">
        <v>23</v>
      </c>
      <c r="GXE784" s="5" t="s">
        <v>84</v>
      </c>
      <c r="GXF784" s="5"/>
      <c r="GXG784" s="5"/>
      <c r="GXH784" s="5"/>
      <c r="GXI784" s="5" t="s">
        <v>149</v>
      </c>
      <c r="GXJ784" s="5" t="s">
        <v>53</v>
      </c>
      <c r="GXK784" s="5" t="s">
        <v>2236</v>
      </c>
      <c r="GXL784" s="5" t="s">
        <v>2237</v>
      </c>
      <c r="GXM784" s="59"/>
      <c r="GXN784" s="17"/>
      <c r="GXO784" s="320"/>
      <c r="GXP784" s="320"/>
      <c r="GXQ784" s="320"/>
      <c r="GXR784" s="320"/>
      <c r="GXS784" s="320"/>
      <c r="GXT784" s="320"/>
      <c r="GXU784" s="320"/>
      <c r="GXV784" s="105" t="s">
        <v>741</v>
      </c>
      <c r="GXW784" s="5" t="s">
        <v>742</v>
      </c>
      <c r="GXX784" s="5" t="s">
        <v>53</v>
      </c>
      <c r="GXY784" s="5">
        <v>125</v>
      </c>
      <c r="GXZ784" s="5">
        <v>42.45</v>
      </c>
      <c r="GYA784" s="5">
        <v>15</v>
      </c>
      <c r="GYB784" s="361" t="s">
        <v>66</v>
      </c>
      <c r="GYC784" s="5" t="s">
        <v>34</v>
      </c>
      <c r="GYD784" s="5" t="s">
        <v>55</v>
      </c>
      <c r="GYE784" s="5" t="s">
        <v>43</v>
      </c>
      <c r="GYF784" s="5" t="s">
        <v>36</v>
      </c>
      <c r="GYG784" s="28" t="s">
        <v>743</v>
      </c>
      <c r="GYH784" s="28" t="s">
        <v>94</v>
      </c>
      <c r="GYI784" s="34" t="s">
        <v>38</v>
      </c>
      <c r="GYJ784" s="5" t="s">
        <v>23</v>
      </c>
      <c r="GYK784" s="5" t="s">
        <v>84</v>
      </c>
      <c r="GYL784" s="5"/>
      <c r="GYM784" s="5"/>
      <c r="GYN784" s="5"/>
      <c r="GYO784" s="5" t="s">
        <v>149</v>
      </c>
      <c r="GYP784" s="5" t="s">
        <v>53</v>
      </c>
      <c r="GYQ784" s="5" t="s">
        <v>2236</v>
      </c>
      <c r="GYR784" s="5" t="s">
        <v>2237</v>
      </c>
      <c r="GYS784" s="59"/>
      <c r="GYT784" s="17"/>
      <c r="GYU784" s="320"/>
      <c r="GYV784" s="320"/>
      <c r="GYW784" s="320"/>
      <c r="GYX784" s="320"/>
      <c r="GYY784" s="320"/>
      <c r="GYZ784" s="320"/>
      <c r="GZA784" s="320"/>
      <c r="GZB784" s="105" t="s">
        <v>741</v>
      </c>
      <c r="GZC784" s="5" t="s">
        <v>742</v>
      </c>
      <c r="GZD784" s="5" t="s">
        <v>53</v>
      </c>
      <c r="GZE784" s="5">
        <v>125</v>
      </c>
      <c r="GZF784" s="5">
        <v>42.45</v>
      </c>
      <c r="GZG784" s="5">
        <v>15</v>
      </c>
      <c r="GZH784" s="361" t="s">
        <v>66</v>
      </c>
      <c r="GZI784" s="5" t="s">
        <v>34</v>
      </c>
      <c r="GZJ784" s="5" t="s">
        <v>55</v>
      </c>
      <c r="GZK784" s="5" t="s">
        <v>43</v>
      </c>
      <c r="GZL784" s="5" t="s">
        <v>36</v>
      </c>
      <c r="GZM784" s="28" t="s">
        <v>743</v>
      </c>
      <c r="GZN784" s="28" t="s">
        <v>94</v>
      </c>
      <c r="GZO784" s="34" t="s">
        <v>38</v>
      </c>
      <c r="GZP784" s="5" t="s">
        <v>23</v>
      </c>
      <c r="GZQ784" s="5" t="s">
        <v>84</v>
      </c>
      <c r="GZR784" s="5"/>
      <c r="GZS784" s="5"/>
      <c r="GZT784" s="5"/>
      <c r="GZU784" s="5" t="s">
        <v>149</v>
      </c>
      <c r="GZV784" s="5" t="s">
        <v>53</v>
      </c>
      <c r="GZW784" s="5" t="s">
        <v>2236</v>
      </c>
      <c r="GZX784" s="5" t="s">
        <v>2237</v>
      </c>
      <c r="GZY784" s="59"/>
      <c r="GZZ784" s="17"/>
      <c r="HAA784" s="320"/>
      <c r="HAB784" s="320"/>
      <c r="HAC784" s="320"/>
      <c r="HAD784" s="320"/>
      <c r="HAE784" s="320"/>
      <c r="HAF784" s="320"/>
      <c r="HAG784" s="320"/>
      <c r="HAH784" s="105" t="s">
        <v>741</v>
      </c>
      <c r="HAI784" s="5" t="s">
        <v>742</v>
      </c>
      <c r="HAJ784" s="5" t="s">
        <v>53</v>
      </c>
      <c r="HAK784" s="5">
        <v>125</v>
      </c>
      <c r="HAL784" s="5">
        <v>42.45</v>
      </c>
      <c r="HAM784" s="5">
        <v>15</v>
      </c>
      <c r="HAN784" s="361" t="s">
        <v>66</v>
      </c>
      <c r="HAO784" s="5" t="s">
        <v>34</v>
      </c>
      <c r="HAP784" s="5" t="s">
        <v>55</v>
      </c>
      <c r="HAQ784" s="5" t="s">
        <v>43</v>
      </c>
      <c r="HAR784" s="5" t="s">
        <v>36</v>
      </c>
      <c r="HAS784" s="28" t="s">
        <v>743</v>
      </c>
      <c r="HAT784" s="28" t="s">
        <v>94</v>
      </c>
      <c r="HAU784" s="34" t="s">
        <v>38</v>
      </c>
      <c r="HAV784" s="5" t="s">
        <v>23</v>
      </c>
      <c r="HAW784" s="5" t="s">
        <v>84</v>
      </c>
      <c r="HAX784" s="5"/>
      <c r="HAY784" s="5"/>
      <c r="HAZ784" s="5"/>
      <c r="HBA784" s="5" t="s">
        <v>149</v>
      </c>
      <c r="HBB784" s="5" t="s">
        <v>53</v>
      </c>
      <c r="HBC784" s="5" t="s">
        <v>2236</v>
      </c>
      <c r="HBD784" s="5" t="s">
        <v>2237</v>
      </c>
      <c r="HBE784" s="59"/>
      <c r="HBF784" s="17"/>
      <c r="HBG784" s="320"/>
      <c r="HBH784" s="320"/>
      <c r="HBI784" s="320"/>
      <c r="HBJ784" s="320"/>
      <c r="HBK784" s="320"/>
      <c r="HBL784" s="320"/>
      <c r="HBM784" s="320"/>
      <c r="HBN784" s="105" t="s">
        <v>741</v>
      </c>
      <c r="HBO784" s="5" t="s">
        <v>742</v>
      </c>
      <c r="HBP784" s="5" t="s">
        <v>53</v>
      </c>
      <c r="HBQ784" s="5">
        <v>125</v>
      </c>
      <c r="HBR784" s="5">
        <v>42.45</v>
      </c>
      <c r="HBS784" s="5">
        <v>15</v>
      </c>
      <c r="HBT784" s="361" t="s">
        <v>66</v>
      </c>
      <c r="HBU784" s="5" t="s">
        <v>34</v>
      </c>
      <c r="HBV784" s="5" t="s">
        <v>55</v>
      </c>
      <c r="HBW784" s="5" t="s">
        <v>43</v>
      </c>
      <c r="HBX784" s="5" t="s">
        <v>36</v>
      </c>
      <c r="HBY784" s="28" t="s">
        <v>743</v>
      </c>
      <c r="HBZ784" s="28" t="s">
        <v>94</v>
      </c>
      <c r="HCA784" s="34" t="s">
        <v>38</v>
      </c>
      <c r="HCB784" s="5" t="s">
        <v>23</v>
      </c>
      <c r="HCC784" s="5" t="s">
        <v>84</v>
      </c>
      <c r="HCD784" s="5"/>
      <c r="HCE784" s="5"/>
      <c r="HCF784" s="5"/>
      <c r="HCG784" s="5" t="s">
        <v>149</v>
      </c>
      <c r="HCH784" s="5" t="s">
        <v>53</v>
      </c>
      <c r="HCI784" s="5" t="s">
        <v>2236</v>
      </c>
      <c r="HCJ784" s="5" t="s">
        <v>2237</v>
      </c>
      <c r="HCK784" s="59"/>
      <c r="HCL784" s="17"/>
      <c r="HCM784" s="320"/>
      <c r="HCN784" s="320"/>
      <c r="HCO784" s="320"/>
      <c r="HCP784" s="320"/>
      <c r="HCQ784" s="320"/>
      <c r="HCR784" s="320"/>
      <c r="HCS784" s="320"/>
      <c r="HCT784" s="105" t="s">
        <v>741</v>
      </c>
      <c r="HCU784" s="5" t="s">
        <v>742</v>
      </c>
      <c r="HCV784" s="5" t="s">
        <v>53</v>
      </c>
      <c r="HCW784" s="5">
        <v>125</v>
      </c>
      <c r="HCX784" s="5">
        <v>42.45</v>
      </c>
      <c r="HCY784" s="5">
        <v>15</v>
      </c>
      <c r="HCZ784" s="361" t="s">
        <v>66</v>
      </c>
      <c r="HDA784" s="5" t="s">
        <v>34</v>
      </c>
      <c r="HDB784" s="5" t="s">
        <v>55</v>
      </c>
      <c r="HDC784" s="5" t="s">
        <v>43</v>
      </c>
      <c r="HDD784" s="5" t="s">
        <v>36</v>
      </c>
      <c r="HDE784" s="28" t="s">
        <v>743</v>
      </c>
      <c r="HDF784" s="28" t="s">
        <v>94</v>
      </c>
      <c r="HDG784" s="34" t="s">
        <v>38</v>
      </c>
      <c r="HDH784" s="5" t="s">
        <v>23</v>
      </c>
      <c r="HDI784" s="5" t="s">
        <v>84</v>
      </c>
      <c r="HDJ784" s="5"/>
      <c r="HDK784" s="5"/>
      <c r="HDL784" s="5"/>
      <c r="HDM784" s="5" t="s">
        <v>149</v>
      </c>
      <c r="HDN784" s="5" t="s">
        <v>53</v>
      </c>
      <c r="HDO784" s="5" t="s">
        <v>2236</v>
      </c>
      <c r="HDP784" s="5" t="s">
        <v>2237</v>
      </c>
      <c r="HDQ784" s="59"/>
      <c r="HDR784" s="17"/>
      <c r="HDS784" s="320"/>
      <c r="HDT784" s="320"/>
      <c r="HDU784" s="320"/>
      <c r="HDV784" s="320"/>
      <c r="HDW784" s="320"/>
      <c r="HDX784" s="320"/>
      <c r="HDY784" s="320"/>
      <c r="HDZ784" s="105" t="s">
        <v>741</v>
      </c>
      <c r="HEA784" s="5" t="s">
        <v>742</v>
      </c>
      <c r="HEB784" s="5" t="s">
        <v>53</v>
      </c>
      <c r="HEC784" s="5">
        <v>125</v>
      </c>
      <c r="HED784" s="5">
        <v>42.45</v>
      </c>
      <c r="HEE784" s="5">
        <v>15</v>
      </c>
      <c r="HEF784" s="361" t="s">
        <v>66</v>
      </c>
      <c r="HEG784" s="5" t="s">
        <v>34</v>
      </c>
      <c r="HEH784" s="5" t="s">
        <v>55</v>
      </c>
      <c r="HEI784" s="5" t="s">
        <v>43</v>
      </c>
      <c r="HEJ784" s="5" t="s">
        <v>36</v>
      </c>
      <c r="HEK784" s="28" t="s">
        <v>743</v>
      </c>
      <c r="HEL784" s="28" t="s">
        <v>94</v>
      </c>
      <c r="HEM784" s="34" t="s">
        <v>38</v>
      </c>
      <c r="HEN784" s="5" t="s">
        <v>23</v>
      </c>
      <c r="HEO784" s="5" t="s">
        <v>84</v>
      </c>
      <c r="HEP784" s="5"/>
      <c r="HEQ784" s="5"/>
      <c r="HER784" s="5"/>
      <c r="HES784" s="5" t="s">
        <v>149</v>
      </c>
      <c r="HET784" s="5" t="s">
        <v>53</v>
      </c>
      <c r="HEU784" s="5" t="s">
        <v>2236</v>
      </c>
      <c r="HEV784" s="5" t="s">
        <v>2237</v>
      </c>
      <c r="HEW784" s="59"/>
      <c r="HEX784" s="17"/>
      <c r="HEY784" s="320"/>
      <c r="HEZ784" s="320"/>
      <c r="HFA784" s="320"/>
      <c r="HFB784" s="320"/>
      <c r="HFC784" s="320"/>
      <c r="HFD784" s="320"/>
      <c r="HFE784" s="320"/>
      <c r="HFF784" s="105" t="s">
        <v>741</v>
      </c>
      <c r="HFG784" s="5" t="s">
        <v>742</v>
      </c>
      <c r="HFH784" s="5" t="s">
        <v>53</v>
      </c>
      <c r="HFI784" s="5">
        <v>125</v>
      </c>
      <c r="HFJ784" s="5">
        <v>42.45</v>
      </c>
      <c r="HFK784" s="5">
        <v>15</v>
      </c>
      <c r="HFL784" s="361" t="s">
        <v>66</v>
      </c>
      <c r="HFM784" s="5" t="s">
        <v>34</v>
      </c>
      <c r="HFN784" s="5" t="s">
        <v>55</v>
      </c>
      <c r="HFO784" s="5" t="s">
        <v>43</v>
      </c>
      <c r="HFP784" s="5" t="s">
        <v>36</v>
      </c>
      <c r="HFQ784" s="28" t="s">
        <v>743</v>
      </c>
      <c r="HFR784" s="28" t="s">
        <v>94</v>
      </c>
      <c r="HFS784" s="34" t="s">
        <v>38</v>
      </c>
      <c r="HFT784" s="5" t="s">
        <v>23</v>
      </c>
      <c r="HFU784" s="5" t="s">
        <v>84</v>
      </c>
      <c r="HFV784" s="5"/>
      <c r="HFW784" s="5"/>
      <c r="HFX784" s="5"/>
      <c r="HFY784" s="5" t="s">
        <v>149</v>
      </c>
      <c r="HFZ784" s="5" t="s">
        <v>53</v>
      </c>
      <c r="HGA784" s="5" t="s">
        <v>2236</v>
      </c>
      <c r="HGB784" s="5" t="s">
        <v>2237</v>
      </c>
      <c r="HGC784" s="59"/>
      <c r="HGD784" s="17"/>
      <c r="HGE784" s="320"/>
      <c r="HGF784" s="320"/>
      <c r="HGG784" s="320"/>
      <c r="HGH784" s="320"/>
      <c r="HGI784" s="320"/>
      <c r="HGJ784" s="320"/>
      <c r="HGK784" s="320"/>
      <c r="HGL784" s="105" t="s">
        <v>741</v>
      </c>
      <c r="HGM784" s="5" t="s">
        <v>742</v>
      </c>
      <c r="HGN784" s="5" t="s">
        <v>53</v>
      </c>
      <c r="HGO784" s="5">
        <v>125</v>
      </c>
      <c r="HGP784" s="5">
        <v>42.45</v>
      </c>
      <c r="HGQ784" s="5">
        <v>15</v>
      </c>
      <c r="HGR784" s="361" t="s">
        <v>66</v>
      </c>
      <c r="HGS784" s="5" t="s">
        <v>34</v>
      </c>
      <c r="HGT784" s="5" t="s">
        <v>55</v>
      </c>
      <c r="HGU784" s="5" t="s">
        <v>43</v>
      </c>
      <c r="HGV784" s="5" t="s">
        <v>36</v>
      </c>
      <c r="HGW784" s="28" t="s">
        <v>743</v>
      </c>
      <c r="HGX784" s="28" t="s">
        <v>94</v>
      </c>
      <c r="HGY784" s="34" t="s">
        <v>38</v>
      </c>
      <c r="HGZ784" s="5" t="s">
        <v>23</v>
      </c>
      <c r="HHA784" s="5" t="s">
        <v>84</v>
      </c>
      <c r="HHB784" s="5"/>
      <c r="HHC784" s="5"/>
      <c r="HHD784" s="5"/>
      <c r="HHE784" s="5" t="s">
        <v>149</v>
      </c>
      <c r="HHF784" s="5" t="s">
        <v>53</v>
      </c>
      <c r="HHG784" s="5" t="s">
        <v>2236</v>
      </c>
      <c r="HHH784" s="5" t="s">
        <v>2237</v>
      </c>
      <c r="HHI784" s="59"/>
      <c r="HHJ784" s="17"/>
      <c r="HHK784" s="320"/>
      <c r="HHL784" s="320"/>
      <c r="HHM784" s="320"/>
      <c r="HHN784" s="320"/>
      <c r="HHO784" s="320"/>
      <c r="HHP784" s="320"/>
      <c r="HHQ784" s="320"/>
      <c r="HHR784" s="105" t="s">
        <v>741</v>
      </c>
      <c r="HHS784" s="5" t="s">
        <v>742</v>
      </c>
      <c r="HHT784" s="5" t="s">
        <v>53</v>
      </c>
      <c r="HHU784" s="5">
        <v>125</v>
      </c>
      <c r="HHV784" s="5">
        <v>42.45</v>
      </c>
      <c r="HHW784" s="5">
        <v>15</v>
      </c>
      <c r="HHX784" s="361" t="s">
        <v>66</v>
      </c>
      <c r="HHY784" s="5" t="s">
        <v>34</v>
      </c>
      <c r="HHZ784" s="5" t="s">
        <v>55</v>
      </c>
      <c r="HIA784" s="5" t="s">
        <v>43</v>
      </c>
      <c r="HIB784" s="5" t="s">
        <v>36</v>
      </c>
      <c r="HIC784" s="28" t="s">
        <v>743</v>
      </c>
      <c r="HID784" s="28" t="s">
        <v>94</v>
      </c>
      <c r="HIE784" s="34" t="s">
        <v>38</v>
      </c>
      <c r="HIF784" s="5" t="s">
        <v>23</v>
      </c>
      <c r="HIG784" s="5" t="s">
        <v>84</v>
      </c>
      <c r="HIH784" s="5"/>
      <c r="HII784" s="5"/>
      <c r="HIJ784" s="5"/>
      <c r="HIK784" s="5" t="s">
        <v>149</v>
      </c>
      <c r="HIL784" s="5" t="s">
        <v>53</v>
      </c>
      <c r="HIM784" s="5" t="s">
        <v>2236</v>
      </c>
      <c r="HIN784" s="5" t="s">
        <v>2237</v>
      </c>
      <c r="HIO784" s="59"/>
      <c r="HIP784" s="17"/>
      <c r="HIQ784" s="320"/>
      <c r="HIR784" s="320"/>
      <c r="HIS784" s="320"/>
      <c r="HIT784" s="320"/>
      <c r="HIU784" s="320"/>
      <c r="HIV784" s="320"/>
      <c r="HIW784" s="320"/>
      <c r="HIX784" s="105" t="s">
        <v>741</v>
      </c>
      <c r="HIY784" s="5" t="s">
        <v>742</v>
      </c>
      <c r="HIZ784" s="5" t="s">
        <v>53</v>
      </c>
      <c r="HJA784" s="5">
        <v>125</v>
      </c>
      <c r="HJB784" s="5">
        <v>42.45</v>
      </c>
      <c r="HJC784" s="5">
        <v>15</v>
      </c>
      <c r="HJD784" s="361" t="s">
        <v>66</v>
      </c>
      <c r="HJE784" s="5" t="s">
        <v>34</v>
      </c>
      <c r="HJF784" s="5" t="s">
        <v>55</v>
      </c>
      <c r="HJG784" s="5" t="s">
        <v>43</v>
      </c>
      <c r="HJH784" s="5" t="s">
        <v>36</v>
      </c>
      <c r="HJI784" s="28" t="s">
        <v>743</v>
      </c>
      <c r="HJJ784" s="28" t="s">
        <v>94</v>
      </c>
      <c r="HJK784" s="34" t="s">
        <v>38</v>
      </c>
      <c r="HJL784" s="5" t="s">
        <v>23</v>
      </c>
      <c r="HJM784" s="5" t="s">
        <v>84</v>
      </c>
      <c r="HJN784" s="5"/>
      <c r="HJO784" s="5"/>
      <c r="HJP784" s="5"/>
      <c r="HJQ784" s="5" t="s">
        <v>149</v>
      </c>
      <c r="HJR784" s="5" t="s">
        <v>53</v>
      </c>
      <c r="HJS784" s="5" t="s">
        <v>2236</v>
      </c>
      <c r="HJT784" s="5" t="s">
        <v>2237</v>
      </c>
      <c r="HJU784" s="59"/>
      <c r="HJV784" s="17"/>
      <c r="HJW784" s="320"/>
      <c r="HJX784" s="320"/>
      <c r="HJY784" s="320"/>
      <c r="HJZ784" s="320"/>
      <c r="HKA784" s="320"/>
      <c r="HKB784" s="320"/>
      <c r="HKC784" s="320"/>
      <c r="HKD784" s="105" t="s">
        <v>741</v>
      </c>
      <c r="HKE784" s="5" t="s">
        <v>742</v>
      </c>
      <c r="HKF784" s="5" t="s">
        <v>53</v>
      </c>
      <c r="HKG784" s="5">
        <v>125</v>
      </c>
      <c r="HKH784" s="5">
        <v>42.45</v>
      </c>
      <c r="HKI784" s="5">
        <v>15</v>
      </c>
      <c r="HKJ784" s="361" t="s">
        <v>66</v>
      </c>
      <c r="HKK784" s="5" t="s">
        <v>34</v>
      </c>
      <c r="HKL784" s="5" t="s">
        <v>55</v>
      </c>
      <c r="HKM784" s="5" t="s">
        <v>43</v>
      </c>
      <c r="HKN784" s="5" t="s">
        <v>36</v>
      </c>
      <c r="HKO784" s="28" t="s">
        <v>743</v>
      </c>
      <c r="HKP784" s="28" t="s">
        <v>94</v>
      </c>
      <c r="HKQ784" s="34" t="s">
        <v>38</v>
      </c>
      <c r="HKR784" s="5" t="s">
        <v>23</v>
      </c>
      <c r="HKS784" s="5" t="s">
        <v>84</v>
      </c>
      <c r="HKT784" s="5"/>
      <c r="HKU784" s="5"/>
      <c r="HKV784" s="5"/>
      <c r="HKW784" s="5" t="s">
        <v>149</v>
      </c>
      <c r="HKX784" s="5" t="s">
        <v>53</v>
      </c>
      <c r="HKY784" s="5" t="s">
        <v>2236</v>
      </c>
      <c r="HKZ784" s="5" t="s">
        <v>2237</v>
      </c>
      <c r="HLA784" s="59"/>
      <c r="HLB784" s="17"/>
      <c r="HLC784" s="320"/>
      <c r="HLD784" s="320"/>
      <c r="HLE784" s="320"/>
      <c r="HLF784" s="320"/>
      <c r="HLG784" s="320"/>
      <c r="HLH784" s="320"/>
      <c r="HLI784" s="320"/>
      <c r="HLJ784" s="105" t="s">
        <v>741</v>
      </c>
      <c r="HLK784" s="5" t="s">
        <v>742</v>
      </c>
      <c r="HLL784" s="5" t="s">
        <v>53</v>
      </c>
      <c r="HLM784" s="5">
        <v>125</v>
      </c>
      <c r="HLN784" s="5">
        <v>42.45</v>
      </c>
      <c r="HLO784" s="5">
        <v>15</v>
      </c>
      <c r="HLP784" s="361" t="s">
        <v>66</v>
      </c>
      <c r="HLQ784" s="5" t="s">
        <v>34</v>
      </c>
      <c r="HLR784" s="5" t="s">
        <v>55</v>
      </c>
      <c r="HLS784" s="5" t="s">
        <v>43</v>
      </c>
      <c r="HLT784" s="5" t="s">
        <v>36</v>
      </c>
      <c r="HLU784" s="28" t="s">
        <v>743</v>
      </c>
      <c r="HLV784" s="28" t="s">
        <v>94</v>
      </c>
      <c r="HLW784" s="34" t="s">
        <v>38</v>
      </c>
      <c r="HLX784" s="5" t="s">
        <v>23</v>
      </c>
      <c r="HLY784" s="5" t="s">
        <v>84</v>
      </c>
      <c r="HLZ784" s="5"/>
      <c r="HMA784" s="5"/>
      <c r="HMB784" s="5"/>
      <c r="HMC784" s="5" t="s">
        <v>149</v>
      </c>
      <c r="HMD784" s="5" t="s">
        <v>53</v>
      </c>
      <c r="HME784" s="5" t="s">
        <v>2236</v>
      </c>
      <c r="HMF784" s="5" t="s">
        <v>2237</v>
      </c>
      <c r="HMG784" s="59"/>
      <c r="HMH784" s="17"/>
      <c r="HMI784" s="320"/>
      <c r="HMJ784" s="320"/>
      <c r="HMK784" s="320"/>
      <c r="HML784" s="320"/>
      <c r="HMM784" s="320"/>
      <c r="HMN784" s="320"/>
      <c r="HMO784" s="320"/>
      <c r="HMP784" s="105" t="s">
        <v>741</v>
      </c>
      <c r="HMQ784" s="5" t="s">
        <v>742</v>
      </c>
      <c r="HMR784" s="5" t="s">
        <v>53</v>
      </c>
      <c r="HMS784" s="5">
        <v>125</v>
      </c>
      <c r="HMT784" s="5">
        <v>42.45</v>
      </c>
      <c r="HMU784" s="5">
        <v>15</v>
      </c>
      <c r="HMV784" s="361" t="s">
        <v>66</v>
      </c>
      <c r="HMW784" s="5" t="s">
        <v>34</v>
      </c>
      <c r="HMX784" s="5" t="s">
        <v>55</v>
      </c>
      <c r="HMY784" s="5" t="s">
        <v>43</v>
      </c>
      <c r="HMZ784" s="5" t="s">
        <v>36</v>
      </c>
      <c r="HNA784" s="28" t="s">
        <v>743</v>
      </c>
      <c r="HNB784" s="28" t="s">
        <v>94</v>
      </c>
      <c r="HNC784" s="34" t="s">
        <v>38</v>
      </c>
      <c r="HND784" s="5" t="s">
        <v>23</v>
      </c>
      <c r="HNE784" s="5" t="s">
        <v>84</v>
      </c>
      <c r="HNF784" s="5"/>
      <c r="HNG784" s="5"/>
      <c r="HNH784" s="5"/>
      <c r="HNI784" s="5" t="s">
        <v>149</v>
      </c>
      <c r="HNJ784" s="5" t="s">
        <v>53</v>
      </c>
      <c r="HNK784" s="5" t="s">
        <v>2236</v>
      </c>
      <c r="HNL784" s="5" t="s">
        <v>2237</v>
      </c>
      <c r="HNM784" s="59"/>
      <c r="HNN784" s="17"/>
      <c r="HNO784" s="320"/>
      <c r="HNP784" s="320"/>
      <c r="HNQ784" s="320"/>
      <c r="HNR784" s="320"/>
      <c r="HNS784" s="320"/>
      <c r="HNT784" s="320"/>
      <c r="HNU784" s="320"/>
      <c r="HNV784" s="105" t="s">
        <v>741</v>
      </c>
      <c r="HNW784" s="5" t="s">
        <v>742</v>
      </c>
      <c r="HNX784" s="5" t="s">
        <v>53</v>
      </c>
      <c r="HNY784" s="5">
        <v>125</v>
      </c>
      <c r="HNZ784" s="5">
        <v>42.45</v>
      </c>
      <c r="HOA784" s="5">
        <v>15</v>
      </c>
      <c r="HOB784" s="361" t="s">
        <v>66</v>
      </c>
      <c r="HOC784" s="5" t="s">
        <v>34</v>
      </c>
      <c r="HOD784" s="5" t="s">
        <v>55</v>
      </c>
      <c r="HOE784" s="5" t="s">
        <v>43</v>
      </c>
      <c r="HOF784" s="5" t="s">
        <v>36</v>
      </c>
      <c r="HOG784" s="28" t="s">
        <v>743</v>
      </c>
      <c r="HOH784" s="28" t="s">
        <v>94</v>
      </c>
      <c r="HOI784" s="34" t="s">
        <v>38</v>
      </c>
      <c r="HOJ784" s="5" t="s">
        <v>23</v>
      </c>
      <c r="HOK784" s="5" t="s">
        <v>84</v>
      </c>
      <c r="HOL784" s="5"/>
      <c r="HOM784" s="5"/>
      <c r="HON784" s="5"/>
      <c r="HOO784" s="5" t="s">
        <v>149</v>
      </c>
      <c r="HOP784" s="5" t="s">
        <v>53</v>
      </c>
      <c r="HOQ784" s="5" t="s">
        <v>2236</v>
      </c>
      <c r="HOR784" s="5" t="s">
        <v>2237</v>
      </c>
      <c r="HOS784" s="59"/>
      <c r="HOT784" s="17"/>
      <c r="HOU784" s="320"/>
      <c r="HOV784" s="320"/>
      <c r="HOW784" s="320"/>
      <c r="HOX784" s="320"/>
      <c r="HOY784" s="320"/>
      <c r="HOZ784" s="320"/>
      <c r="HPA784" s="320"/>
      <c r="HPB784" s="105" t="s">
        <v>741</v>
      </c>
      <c r="HPC784" s="5" t="s">
        <v>742</v>
      </c>
      <c r="HPD784" s="5" t="s">
        <v>53</v>
      </c>
      <c r="HPE784" s="5">
        <v>125</v>
      </c>
      <c r="HPF784" s="5">
        <v>42.45</v>
      </c>
      <c r="HPG784" s="5">
        <v>15</v>
      </c>
      <c r="HPH784" s="361" t="s">
        <v>66</v>
      </c>
      <c r="HPI784" s="5" t="s">
        <v>34</v>
      </c>
      <c r="HPJ784" s="5" t="s">
        <v>55</v>
      </c>
      <c r="HPK784" s="5" t="s">
        <v>43</v>
      </c>
      <c r="HPL784" s="5" t="s">
        <v>36</v>
      </c>
      <c r="HPM784" s="28" t="s">
        <v>743</v>
      </c>
      <c r="HPN784" s="28" t="s">
        <v>94</v>
      </c>
      <c r="HPO784" s="34" t="s">
        <v>38</v>
      </c>
      <c r="HPP784" s="5" t="s">
        <v>23</v>
      </c>
      <c r="HPQ784" s="5" t="s">
        <v>84</v>
      </c>
      <c r="HPR784" s="5"/>
      <c r="HPS784" s="5"/>
      <c r="HPT784" s="5"/>
      <c r="HPU784" s="5" t="s">
        <v>149</v>
      </c>
      <c r="HPV784" s="5" t="s">
        <v>53</v>
      </c>
      <c r="HPW784" s="5" t="s">
        <v>2236</v>
      </c>
      <c r="HPX784" s="5" t="s">
        <v>2237</v>
      </c>
      <c r="HPY784" s="59"/>
      <c r="HPZ784" s="17"/>
      <c r="HQA784" s="320"/>
      <c r="HQB784" s="320"/>
      <c r="HQC784" s="320"/>
      <c r="HQD784" s="320"/>
      <c r="HQE784" s="320"/>
      <c r="HQF784" s="320"/>
      <c r="HQG784" s="320"/>
      <c r="HQH784" s="105" t="s">
        <v>741</v>
      </c>
      <c r="HQI784" s="5" t="s">
        <v>742</v>
      </c>
      <c r="HQJ784" s="5" t="s">
        <v>53</v>
      </c>
      <c r="HQK784" s="5">
        <v>125</v>
      </c>
      <c r="HQL784" s="5">
        <v>42.45</v>
      </c>
      <c r="HQM784" s="5">
        <v>15</v>
      </c>
      <c r="HQN784" s="361" t="s">
        <v>66</v>
      </c>
      <c r="HQO784" s="5" t="s">
        <v>34</v>
      </c>
      <c r="HQP784" s="5" t="s">
        <v>55</v>
      </c>
      <c r="HQQ784" s="5" t="s">
        <v>43</v>
      </c>
      <c r="HQR784" s="5" t="s">
        <v>36</v>
      </c>
      <c r="HQS784" s="28" t="s">
        <v>743</v>
      </c>
      <c r="HQT784" s="28" t="s">
        <v>94</v>
      </c>
      <c r="HQU784" s="34" t="s">
        <v>38</v>
      </c>
      <c r="HQV784" s="5" t="s">
        <v>23</v>
      </c>
      <c r="HQW784" s="5" t="s">
        <v>84</v>
      </c>
      <c r="HQX784" s="5"/>
      <c r="HQY784" s="5"/>
      <c r="HQZ784" s="5"/>
      <c r="HRA784" s="5" t="s">
        <v>149</v>
      </c>
      <c r="HRB784" s="5" t="s">
        <v>53</v>
      </c>
      <c r="HRC784" s="5" t="s">
        <v>2236</v>
      </c>
      <c r="HRD784" s="5" t="s">
        <v>2237</v>
      </c>
      <c r="HRE784" s="59"/>
      <c r="HRF784" s="17"/>
      <c r="HRG784" s="320"/>
      <c r="HRH784" s="320"/>
      <c r="HRI784" s="320"/>
      <c r="HRJ784" s="320"/>
      <c r="HRK784" s="320"/>
      <c r="HRL784" s="320"/>
      <c r="HRM784" s="320"/>
      <c r="HRN784" s="105" t="s">
        <v>741</v>
      </c>
      <c r="HRO784" s="5" t="s">
        <v>742</v>
      </c>
      <c r="HRP784" s="5" t="s">
        <v>53</v>
      </c>
      <c r="HRQ784" s="5">
        <v>125</v>
      </c>
      <c r="HRR784" s="5">
        <v>42.45</v>
      </c>
      <c r="HRS784" s="5">
        <v>15</v>
      </c>
      <c r="HRT784" s="361" t="s">
        <v>66</v>
      </c>
      <c r="HRU784" s="5" t="s">
        <v>34</v>
      </c>
      <c r="HRV784" s="5" t="s">
        <v>55</v>
      </c>
      <c r="HRW784" s="5" t="s">
        <v>43</v>
      </c>
      <c r="HRX784" s="5" t="s">
        <v>36</v>
      </c>
      <c r="HRY784" s="28" t="s">
        <v>743</v>
      </c>
      <c r="HRZ784" s="28" t="s">
        <v>94</v>
      </c>
      <c r="HSA784" s="34" t="s">
        <v>38</v>
      </c>
      <c r="HSB784" s="5" t="s">
        <v>23</v>
      </c>
      <c r="HSC784" s="5" t="s">
        <v>84</v>
      </c>
      <c r="HSD784" s="5"/>
      <c r="HSE784" s="5"/>
      <c r="HSF784" s="5"/>
      <c r="HSG784" s="5" t="s">
        <v>149</v>
      </c>
      <c r="HSH784" s="5" t="s">
        <v>53</v>
      </c>
      <c r="HSI784" s="5" t="s">
        <v>2236</v>
      </c>
      <c r="HSJ784" s="5" t="s">
        <v>2237</v>
      </c>
      <c r="HSK784" s="59"/>
      <c r="HSL784" s="17"/>
      <c r="HSM784" s="320"/>
      <c r="HSN784" s="320"/>
      <c r="HSO784" s="320"/>
      <c r="HSP784" s="320"/>
      <c r="HSQ784" s="320"/>
      <c r="HSR784" s="320"/>
      <c r="HSS784" s="320"/>
      <c r="HST784" s="105" t="s">
        <v>741</v>
      </c>
      <c r="HSU784" s="5" t="s">
        <v>742</v>
      </c>
      <c r="HSV784" s="5" t="s">
        <v>53</v>
      </c>
      <c r="HSW784" s="5">
        <v>125</v>
      </c>
      <c r="HSX784" s="5">
        <v>42.45</v>
      </c>
      <c r="HSY784" s="5">
        <v>15</v>
      </c>
      <c r="HSZ784" s="361" t="s">
        <v>66</v>
      </c>
      <c r="HTA784" s="5" t="s">
        <v>34</v>
      </c>
      <c r="HTB784" s="5" t="s">
        <v>55</v>
      </c>
      <c r="HTC784" s="5" t="s">
        <v>43</v>
      </c>
      <c r="HTD784" s="5" t="s">
        <v>36</v>
      </c>
      <c r="HTE784" s="28" t="s">
        <v>743</v>
      </c>
      <c r="HTF784" s="28" t="s">
        <v>94</v>
      </c>
      <c r="HTG784" s="34" t="s">
        <v>38</v>
      </c>
      <c r="HTH784" s="5" t="s">
        <v>23</v>
      </c>
      <c r="HTI784" s="5" t="s">
        <v>84</v>
      </c>
      <c r="HTJ784" s="5"/>
      <c r="HTK784" s="5"/>
      <c r="HTL784" s="5"/>
      <c r="HTM784" s="5" t="s">
        <v>149</v>
      </c>
      <c r="HTN784" s="5" t="s">
        <v>53</v>
      </c>
      <c r="HTO784" s="5" t="s">
        <v>2236</v>
      </c>
      <c r="HTP784" s="5" t="s">
        <v>2237</v>
      </c>
      <c r="HTQ784" s="59"/>
      <c r="HTR784" s="17"/>
      <c r="HTS784" s="320"/>
      <c r="HTT784" s="320"/>
      <c r="HTU784" s="320"/>
      <c r="HTV784" s="320"/>
      <c r="HTW784" s="320"/>
      <c r="HTX784" s="320"/>
      <c r="HTY784" s="320"/>
      <c r="HTZ784" s="105" t="s">
        <v>741</v>
      </c>
      <c r="HUA784" s="5" t="s">
        <v>742</v>
      </c>
      <c r="HUB784" s="5" t="s">
        <v>53</v>
      </c>
      <c r="HUC784" s="5">
        <v>125</v>
      </c>
      <c r="HUD784" s="5">
        <v>42.45</v>
      </c>
      <c r="HUE784" s="5">
        <v>15</v>
      </c>
      <c r="HUF784" s="361" t="s">
        <v>66</v>
      </c>
      <c r="HUG784" s="5" t="s">
        <v>34</v>
      </c>
      <c r="HUH784" s="5" t="s">
        <v>55</v>
      </c>
      <c r="HUI784" s="5" t="s">
        <v>43</v>
      </c>
      <c r="HUJ784" s="5" t="s">
        <v>36</v>
      </c>
      <c r="HUK784" s="28" t="s">
        <v>743</v>
      </c>
      <c r="HUL784" s="28" t="s">
        <v>94</v>
      </c>
      <c r="HUM784" s="34" t="s">
        <v>38</v>
      </c>
      <c r="HUN784" s="5" t="s">
        <v>23</v>
      </c>
      <c r="HUO784" s="5" t="s">
        <v>84</v>
      </c>
      <c r="HUP784" s="5"/>
      <c r="HUQ784" s="5"/>
      <c r="HUR784" s="5"/>
      <c r="HUS784" s="5" t="s">
        <v>149</v>
      </c>
      <c r="HUT784" s="5" t="s">
        <v>53</v>
      </c>
      <c r="HUU784" s="5" t="s">
        <v>2236</v>
      </c>
      <c r="HUV784" s="5" t="s">
        <v>2237</v>
      </c>
      <c r="HUW784" s="59"/>
      <c r="HUX784" s="17"/>
      <c r="HUY784" s="320"/>
      <c r="HUZ784" s="320"/>
      <c r="HVA784" s="320"/>
      <c r="HVB784" s="320"/>
      <c r="HVC784" s="320"/>
      <c r="HVD784" s="320"/>
      <c r="HVE784" s="320"/>
      <c r="HVF784" s="105" t="s">
        <v>741</v>
      </c>
      <c r="HVG784" s="5" t="s">
        <v>742</v>
      </c>
      <c r="HVH784" s="5" t="s">
        <v>53</v>
      </c>
      <c r="HVI784" s="5">
        <v>125</v>
      </c>
      <c r="HVJ784" s="5">
        <v>42.45</v>
      </c>
      <c r="HVK784" s="5">
        <v>15</v>
      </c>
      <c r="HVL784" s="361" t="s">
        <v>66</v>
      </c>
      <c r="HVM784" s="5" t="s">
        <v>34</v>
      </c>
      <c r="HVN784" s="5" t="s">
        <v>55</v>
      </c>
      <c r="HVO784" s="5" t="s">
        <v>43</v>
      </c>
      <c r="HVP784" s="5" t="s">
        <v>36</v>
      </c>
      <c r="HVQ784" s="28" t="s">
        <v>743</v>
      </c>
      <c r="HVR784" s="28" t="s">
        <v>94</v>
      </c>
      <c r="HVS784" s="34" t="s">
        <v>38</v>
      </c>
      <c r="HVT784" s="5" t="s">
        <v>23</v>
      </c>
      <c r="HVU784" s="5" t="s">
        <v>84</v>
      </c>
      <c r="HVV784" s="5"/>
      <c r="HVW784" s="5"/>
      <c r="HVX784" s="5"/>
      <c r="HVY784" s="5" t="s">
        <v>149</v>
      </c>
      <c r="HVZ784" s="5" t="s">
        <v>53</v>
      </c>
      <c r="HWA784" s="5" t="s">
        <v>2236</v>
      </c>
      <c r="HWB784" s="5" t="s">
        <v>2237</v>
      </c>
      <c r="HWC784" s="59"/>
      <c r="HWD784" s="17"/>
      <c r="HWE784" s="320"/>
      <c r="HWF784" s="320"/>
      <c r="HWG784" s="320"/>
      <c r="HWH784" s="320"/>
      <c r="HWI784" s="320"/>
      <c r="HWJ784" s="320"/>
      <c r="HWK784" s="320"/>
      <c r="HWL784" s="105" t="s">
        <v>741</v>
      </c>
      <c r="HWM784" s="5" t="s">
        <v>742</v>
      </c>
      <c r="HWN784" s="5" t="s">
        <v>53</v>
      </c>
      <c r="HWO784" s="5">
        <v>125</v>
      </c>
      <c r="HWP784" s="5">
        <v>42.45</v>
      </c>
      <c r="HWQ784" s="5">
        <v>15</v>
      </c>
      <c r="HWR784" s="361" t="s">
        <v>66</v>
      </c>
      <c r="HWS784" s="5" t="s">
        <v>34</v>
      </c>
      <c r="HWT784" s="5" t="s">
        <v>55</v>
      </c>
      <c r="HWU784" s="5" t="s">
        <v>43</v>
      </c>
      <c r="HWV784" s="5" t="s">
        <v>36</v>
      </c>
      <c r="HWW784" s="28" t="s">
        <v>743</v>
      </c>
      <c r="HWX784" s="28" t="s">
        <v>94</v>
      </c>
      <c r="HWY784" s="34" t="s">
        <v>38</v>
      </c>
      <c r="HWZ784" s="5" t="s">
        <v>23</v>
      </c>
      <c r="HXA784" s="5" t="s">
        <v>84</v>
      </c>
      <c r="HXB784" s="5"/>
      <c r="HXC784" s="5"/>
      <c r="HXD784" s="5"/>
      <c r="HXE784" s="5" t="s">
        <v>149</v>
      </c>
      <c r="HXF784" s="5" t="s">
        <v>53</v>
      </c>
      <c r="HXG784" s="5" t="s">
        <v>2236</v>
      </c>
      <c r="HXH784" s="5" t="s">
        <v>2237</v>
      </c>
      <c r="HXI784" s="59"/>
      <c r="HXJ784" s="17"/>
      <c r="HXK784" s="320"/>
      <c r="HXL784" s="320"/>
      <c r="HXM784" s="320"/>
      <c r="HXN784" s="320"/>
      <c r="HXO784" s="320"/>
      <c r="HXP784" s="320"/>
      <c r="HXQ784" s="320"/>
      <c r="HXR784" s="105" t="s">
        <v>741</v>
      </c>
      <c r="HXS784" s="5" t="s">
        <v>742</v>
      </c>
      <c r="HXT784" s="5" t="s">
        <v>53</v>
      </c>
      <c r="HXU784" s="5">
        <v>125</v>
      </c>
      <c r="HXV784" s="5">
        <v>42.45</v>
      </c>
      <c r="HXW784" s="5">
        <v>15</v>
      </c>
      <c r="HXX784" s="361" t="s">
        <v>66</v>
      </c>
      <c r="HXY784" s="5" t="s">
        <v>34</v>
      </c>
      <c r="HXZ784" s="5" t="s">
        <v>55</v>
      </c>
      <c r="HYA784" s="5" t="s">
        <v>43</v>
      </c>
      <c r="HYB784" s="5" t="s">
        <v>36</v>
      </c>
      <c r="HYC784" s="28" t="s">
        <v>743</v>
      </c>
      <c r="HYD784" s="28" t="s">
        <v>94</v>
      </c>
      <c r="HYE784" s="34" t="s">
        <v>38</v>
      </c>
      <c r="HYF784" s="5" t="s">
        <v>23</v>
      </c>
      <c r="HYG784" s="5" t="s">
        <v>84</v>
      </c>
      <c r="HYH784" s="5"/>
      <c r="HYI784" s="5"/>
      <c r="HYJ784" s="5"/>
      <c r="HYK784" s="5" t="s">
        <v>149</v>
      </c>
      <c r="HYL784" s="5" t="s">
        <v>53</v>
      </c>
      <c r="HYM784" s="5" t="s">
        <v>2236</v>
      </c>
      <c r="HYN784" s="5" t="s">
        <v>2237</v>
      </c>
      <c r="HYO784" s="59"/>
      <c r="HYP784" s="17"/>
      <c r="HYQ784" s="320"/>
      <c r="HYR784" s="320"/>
      <c r="HYS784" s="320"/>
      <c r="HYT784" s="320"/>
      <c r="HYU784" s="320"/>
      <c r="HYV784" s="320"/>
      <c r="HYW784" s="320"/>
      <c r="HYX784" s="105" t="s">
        <v>741</v>
      </c>
      <c r="HYY784" s="5" t="s">
        <v>742</v>
      </c>
      <c r="HYZ784" s="5" t="s">
        <v>53</v>
      </c>
      <c r="HZA784" s="5">
        <v>125</v>
      </c>
      <c r="HZB784" s="5">
        <v>42.45</v>
      </c>
      <c r="HZC784" s="5">
        <v>15</v>
      </c>
      <c r="HZD784" s="361" t="s">
        <v>66</v>
      </c>
      <c r="HZE784" s="5" t="s">
        <v>34</v>
      </c>
      <c r="HZF784" s="5" t="s">
        <v>55</v>
      </c>
      <c r="HZG784" s="5" t="s">
        <v>43</v>
      </c>
      <c r="HZH784" s="5" t="s">
        <v>36</v>
      </c>
      <c r="HZI784" s="28" t="s">
        <v>743</v>
      </c>
      <c r="HZJ784" s="28" t="s">
        <v>94</v>
      </c>
      <c r="HZK784" s="34" t="s">
        <v>38</v>
      </c>
      <c r="HZL784" s="5" t="s">
        <v>23</v>
      </c>
      <c r="HZM784" s="5" t="s">
        <v>84</v>
      </c>
      <c r="HZN784" s="5"/>
      <c r="HZO784" s="5"/>
      <c r="HZP784" s="5"/>
      <c r="HZQ784" s="5" t="s">
        <v>149</v>
      </c>
      <c r="HZR784" s="5" t="s">
        <v>53</v>
      </c>
      <c r="HZS784" s="5" t="s">
        <v>2236</v>
      </c>
      <c r="HZT784" s="5" t="s">
        <v>2237</v>
      </c>
      <c r="HZU784" s="59"/>
      <c r="HZV784" s="17"/>
      <c r="HZW784" s="320"/>
      <c r="HZX784" s="320"/>
      <c r="HZY784" s="320"/>
      <c r="HZZ784" s="320"/>
      <c r="IAA784" s="320"/>
      <c r="IAB784" s="320"/>
      <c r="IAC784" s="320"/>
      <c r="IAD784" s="105" t="s">
        <v>741</v>
      </c>
      <c r="IAE784" s="5" t="s">
        <v>742</v>
      </c>
      <c r="IAF784" s="5" t="s">
        <v>53</v>
      </c>
      <c r="IAG784" s="5">
        <v>125</v>
      </c>
      <c r="IAH784" s="5">
        <v>42.45</v>
      </c>
      <c r="IAI784" s="5">
        <v>15</v>
      </c>
      <c r="IAJ784" s="361" t="s">
        <v>66</v>
      </c>
      <c r="IAK784" s="5" t="s">
        <v>34</v>
      </c>
      <c r="IAL784" s="5" t="s">
        <v>55</v>
      </c>
      <c r="IAM784" s="5" t="s">
        <v>43</v>
      </c>
      <c r="IAN784" s="5" t="s">
        <v>36</v>
      </c>
      <c r="IAO784" s="28" t="s">
        <v>743</v>
      </c>
      <c r="IAP784" s="28" t="s">
        <v>94</v>
      </c>
      <c r="IAQ784" s="34" t="s">
        <v>38</v>
      </c>
      <c r="IAR784" s="5" t="s">
        <v>23</v>
      </c>
      <c r="IAS784" s="5" t="s">
        <v>84</v>
      </c>
      <c r="IAT784" s="5"/>
      <c r="IAU784" s="5"/>
      <c r="IAV784" s="5"/>
      <c r="IAW784" s="5" t="s">
        <v>149</v>
      </c>
      <c r="IAX784" s="5" t="s">
        <v>53</v>
      </c>
      <c r="IAY784" s="5" t="s">
        <v>2236</v>
      </c>
      <c r="IAZ784" s="5" t="s">
        <v>2237</v>
      </c>
      <c r="IBA784" s="59"/>
      <c r="IBB784" s="17"/>
      <c r="IBC784" s="320"/>
      <c r="IBD784" s="320"/>
      <c r="IBE784" s="320"/>
      <c r="IBF784" s="320"/>
      <c r="IBG784" s="320"/>
      <c r="IBH784" s="320"/>
      <c r="IBI784" s="320"/>
      <c r="IBJ784" s="105" t="s">
        <v>741</v>
      </c>
      <c r="IBK784" s="5" t="s">
        <v>742</v>
      </c>
      <c r="IBL784" s="5" t="s">
        <v>53</v>
      </c>
      <c r="IBM784" s="5">
        <v>125</v>
      </c>
      <c r="IBN784" s="5">
        <v>42.45</v>
      </c>
      <c r="IBO784" s="5">
        <v>15</v>
      </c>
      <c r="IBP784" s="361" t="s">
        <v>66</v>
      </c>
      <c r="IBQ784" s="5" t="s">
        <v>34</v>
      </c>
      <c r="IBR784" s="5" t="s">
        <v>55</v>
      </c>
      <c r="IBS784" s="5" t="s">
        <v>43</v>
      </c>
      <c r="IBT784" s="5" t="s">
        <v>36</v>
      </c>
      <c r="IBU784" s="28" t="s">
        <v>743</v>
      </c>
      <c r="IBV784" s="28" t="s">
        <v>94</v>
      </c>
      <c r="IBW784" s="34" t="s">
        <v>38</v>
      </c>
      <c r="IBX784" s="5" t="s">
        <v>23</v>
      </c>
      <c r="IBY784" s="5" t="s">
        <v>84</v>
      </c>
      <c r="IBZ784" s="5"/>
      <c r="ICA784" s="5"/>
      <c r="ICB784" s="5"/>
      <c r="ICC784" s="5" t="s">
        <v>149</v>
      </c>
      <c r="ICD784" s="5" t="s">
        <v>53</v>
      </c>
      <c r="ICE784" s="5" t="s">
        <v>2236</v>
      </c>
      <c r="ICF784" s="5" t="s">
        <v>2237</v>
      </c>
      <c r="ICG784" s="59"/>
      <c r="ICH784" s="17"/>
      <c r="ICI784" s="320"/>
      <c r="ICJ784" s="320"/>
      <c r="ICK784" s="320"/>
      <c r="ICL784" s="320"/>
      <c r="ICM784" s="320"/>
      <c r="ICN784" s="320"/>
      <c r="ICO784" s="320"/>
      <c r="ICP784" s="105" t="s">
        <v>741</v>
      </c>
      <c r="ICQ784" s="5" t="s">
        <v>742</v>
      </c>
      <c r="ICR784" s="5" t="s">
        <v>53</v>
      </c>
      <c r="ICS784" s="5">
        <v>125</v>
      </c>
      <c r="ICT784" s="5">
        <v>42.45</v>
      </c>
      <c r="ICU784" s="5">
        <v>15</v>
      </c>
      <c r="ICV784" s="361" t="s">
        <v>66</v>
      </c>
      <c r="ICW784" s="5" t="s">
        <v>34</v>
      </c>
      <c r="ICX784" s="5" t="s">
        <v>55</v>
      </c>
      <c r="ICY784" s="5" t="s">
        <v>43</v>
      </c>
      <c r="ICZ784" s="5" t="s">
        <v>36</v>
      </c>
      <c r="IDA784" s="28" t="s">
        <v>743</v>
      </c>
      <c r="IDB784" s="28" t="s">
        <v>94</v>
      </c>
      <c r="IDC784" s="34" t="s">
        <v>38</v>
      </c>
      <c r="IDD784" s="5" t="s">
        <v>23</v>
      </c>
      <c r="IDE784" s="5" t="s">
        <v>84</v>
      </c>
      <c r="IDF784" s="5"/>
      <c r="IDG784" s="5"/>
      <c r="IDH784" s="5"/>
      <c r="IDI784" s="5" t="s">
        <v>149</v>
      </c>
      <c r="IDJ784" s="5" t="s">
        <v>53</v>
      </c>
      <c r="IDK784" s="5" t="s">
        <v>2236</v>
      </c>
      <c r="IDL784" s="5" t="s">
        <v>2237</v>
      </c>
      <c r="IDM784" s="59"/>
      <c r="IDN784" s="17"/>
      <c r="IDO784" s="320"/>
      <c r="IDP784" s="320"/>
      <c r="IDQ784" s="320"/>
      <c r="IDR784" s="320"/>
      <c r="IDS784" s="320"/>
      <c r="IDT784" s="320"/>
      <c r="IDU784" s="320"/>
      <c r="IDV784" s="105" t="s">
        <v>741</v>
      </c>
      <c r="IDW784" s="5" t="s">
        <v>742</v>
      </c>
      <c r="IDX784" s="5" t="s">
        <v>53</v>
      </c>
      <c r="IDY784" s="5">
        <v>125</v>
      </c>
      <c r="IDZ784" s="5">
        <v>42.45</v>
      </c>
      <c r="IEA784" s="5">
        <v>15</v>
      </c>
      <c r="IEB784" s="361" t="s">
        <v>66</v>
      </c>
      <c r="IEC784" s="5" t="s">
        <v>34</v>
      </c>
      <c r="IED784" s="5" t="s">
        <v>55</v>
      </c>
      <c r="IEE784" s="5" t="s">
        <v>43</v>
      </c>
      <c r="IEF784" s="5" t="s">
        <v>36</v>
      </c>
      <c r="IEG784" s="28" t="s">
        <v>743</v>
      </c>
      <c r="IEH784" s="28" t="s">
        <v>94</v>
      </c>
      <c r="IEI784" s="34" t="s">
        <v>38</v>
      </c>
      <c r="IEJ784" s="5" t="s">
        <v>23</v>
      </c>
      <c r="IEK784" s="5" t="s">
        <v>84</v>
      </c>
      <c r="IEL784" s="5"/>
      <c r="IEM784" s="5"/>
      <c r="IEN784" s="5"/>
      <c r="IEO784" s="5" t="s">
        <v>149</v>
      </c>
      <c r="IEP784" s="5" t="s">
        <v>53</v>
      </c>
      <c r="IEQ784" s="5" t="s">
        <v>2236</v>
      </c>
      <c r="IER784" s="5" t="s">
        <v>2237</v>
      </c>
      <c r="IES784" s="59"/>
      <c r="IET784" s="17"/>
      <c r="IEU784" s="320"/>
      <c r="IEV784" s="320"/>
      <c r="IEW784" s="320"/>
      <c r="IEX784" s="320"/>
      <c r="IEY784" s="320"/>
      <c r="IEZ784" s="320"/>
      <c r="IFA784" s="320"/>
      <c r="IFB784" s="105" t="s">
        <v>741</v>
      </c>
      <c r="IFC784" s="5" t="s">
        <v>742</v>
      </c>
      <c r="IFD784" s="5" t="s">
        <v>53</v>
      </c>
      <c r="IFE784" s="5">
        <v>125</v>
      </c>
      <c r="IFF784" s="5">
        <v>42.45</v>
      </c>
      <c r="IFG784" s="5">
        <v>15</v>
      </c>
      <c r="IFH784" s="361" t="s">
        <v>66</v>
      </c>
      <c r="IFI784" s="5" t="s">
        <v>34</v>
      </c>
      <c r="IFJ784" s="5" t="s">
        <v>55</v>
      </c>
      <c r="IFK784" s="5" t="s">
        <v>43</v>
      </c>
      <c r="IFL784" s="5" t="s">
        <v>36</v>
      </c>
      <c r="IFM784" s="28" t="s">
        <v>743</v>
      </c>
      <c r="IFN784" s="28" t="s">
        <v>94</v>
      </c>
      <c r="IFO784" s="34" t="s">
        <v>38</v>
      </c>
      <c r="IFP784" s="5" t="s">
        <v>23</v>
      </c>
      <c r="IFQ784" s="5" t="s">
        <v>84</v>
      </c>
      <c r="IFR784" s="5"/>
      <c r="IFS784" s="5"/>
      <c r="IFT784" s="5"/>
      <c r="IFU784" s="5" t="s">
        <v>149</v>
      </c>
      <c r="IFV784" s="5" t="s">
        <v>53</v>
      </c>
      <c r="IFW784" s="5" t="s">
        <v>2236</v>
      </c>
      <c r="IFX784" s="5" t="s">
        <v>2237</v>
      </c>
      <c r="IFY784" s="59"/>
      <c r="IFZ784" s="17"/>
      <c r="IGA784" s="320"/>
      <c r="IGB784" s="320"/>
      <c r="IGC784" s="320"/>
      <c r="IGD784" s="320"/>
      <c r="IGE784" s="320"/>
      <c r="IGF784" s="320"/>
      <c r="IGG784" s="320"/>
      <c r="IGH784" s="105" t="s">
        <v>741</v>
      </c>
      <c r="IGI784" s="5" t="s">
        <v>742</v>
      </c>
      <c r="IGJ784" s="5" t="s">
        <v>53</v>
      </c>
      <c r="IGK784" s="5">
        <v>125</v>
      </c>
      <c r="IGL784" s="5">
        <v>42.45</v>
      </c>
      <c r="IGM784" s="5">
        <v>15</v>
      </c>
      <c r="IGN784" s="361" t="s">
        <v>66</v>
      </c>
      <c r="IGO784" s="5" t="s">
        <v>34</v>
      </c>
      <c r="IGP784" s="5" t="s">
        <v>55</v>
      </c>
      <c r="IGQ784" s="5" t="s">
        <v>43</v>
      </c>
      <c r="IGR784" s="5" t="s">
        <v>36</v>
      </c>
      <c r="IGS784" s="28" t="s">
        <v>743</v>
      </c>
      <c r="IGT784" s="28" t="s">
        <v>94</v>
      </c>
      <c r="IGU784" s="34" t="s">
        <v>38</v>
      </c>
      <c r="IGV784" s="5" t="s">
        <v>23</v>
      </c>
      <c r="IGW784" s="5" t="s">
        <v>84</v>
      </c>
      <c r="IGX784" s="5"/>
      <c r="IGY784" s="5"/>
      <c r="IGZ784" s="5"/>
      <c r="IHA784" s="5" t="s">
        <v>149</v>
      </c>
      <c r="IHB784" s="5" t="s">
        <v>53</v>
      </c>
      <c r="IHC784" s="5" t="s">
        <v>2236</v>
      </c>
      <c r="IHD784" s="5" t="s">
        <v>2237</v>
      </c>
      <c r="IHE784" s="59"/>
      <c r="IHF784" s="17"/>
      <c r="IHG784" s="320"/>
      <c r="IHH784" s="320"/>
      <c r="IHI784" s="320"/>
      <c r="IHJ784" s="320"/>
      <c r="IHK784" s="320"/>
      <c r="IHL784" s="320"/>
      <c r="IHM784" s="320"/>
      <c r="IHN784" s="105" t="s">
        <v>741</v>
      </c>
      <c r="IHO784" s="5" t="s">
        <v>742</v>
      </c>
      <c r="IHP784" s="5" t="s">
        <v>53</v>
      </c>
      <c r="IHQ784" s="5">
        <v>125</v>
      </c>
      <c r="IHR784" s="5">
        <v>42.45</v>
      </c>
      <c r="IHS784" s="5">
        <v>15</v>
      </c>
      <c r="IHT784" s="361" t="s">
        <v>66</v>
      </c>
      <c r="IHU784" s="5" t="s">
        <v>34</v>
      </c>
      <c r="IHV784" s="5" t="s">
        <v>55</v>
      </c>
      <c r="IHW784" s="5" t="s">
        <v>43</v>
      </c>
      <c r="IHX784" s="5" t="s">
        <v>36</v>
      </c>
      <c r="IHY784" s="28" t="s">
        <v>743</v>
      </c>
      <c r="IHZ784" s="28" t="s">
        <v>94</v>
      </c>
      <c r="IIA784" s="34" t="s">
        <v>38</v>
      </c>
      <c r="IIB784" s="5" t="s">
        <v>23</v>
      </c>
      <c r="IIC784" s="5" t="s">
        <v>84</v>
      </c>
      <c r="IID784" s="5"/>
      <c r="IIE784" s="5"/>
      <c r="IIF784" s="5"/>
      <c r="IIG784" s="5" t="s">
        <v>149</v>
      </c>
      <c r="IIH784" s="5" t="s">
        <v>53</v>
      </c>
      <c r="III784" s="5" t="s">
        <v>2236</v>
      </c>
      <c r="IIJ784" s="5" t="s">
        <v>2237</v>
      </c>
      <c r="IIK784" s="59"/>
      <c r="IIL784" s="17"/>
      <c r="IIM784" s="320"/>
      <c r="IIN784" s="320"/>
      <c r="IIO784" s="320"/>
      <c r="IIP784" s="320"/>
      <c r="IIQ784" s="320"/>
      <c r="IIR784" s="320"/>
      <c r="IIS784" s="320"/>
      <c r="IIT784" s="105" t="s">
        <v>741</v>
      </c>
      <c r="IIU784" s="5" t="s">
        <v>742</v>
      </c>
      <c r="IIV784" s="5" t="s">
        <v>53</v>
      </c>
      <c r="IIW784" s="5">
        <v>125</v>
      </c>
      <c r="IIX784" s="5">
        <v>42.45</v>
      </c>
      <c r="IIY784" s="5">
        <v>15</v>
      </c>
      <c r="IIZ784" s="361" t="s">
        <v>66</v>
      </c>
      <c r="IJA784" s="5" t="s">
        <v>34</v>
      </c>
      <c r="IJB784" s="5" t="s">
        <v>55</v>
      </c>
      <c r="IJC784" s="5" t="s">
        <v>43</v>
      </c>
      <c r="IJD784" s="5" t="s">
        <v>36</v>
      </c>
      <c r="IJE784" s="28" t="s">
        <v>743</v>
      </c>
      <c r="IJF784" s="28" t="s">
        <v>94</v>
      </c>
      <c r="IJG784" s="34" t="s">
        <v>38</v>
      </c>
      <c r="IJH784" s="5" t="s">
        <v>23</v>
      </c>
      <c r="IJI784" s="5" t="s">
        <v>84</v>
      </c>
      <c r="IJJ784" s="5"/>
      <c r="IJK784" s="5"/>
      <c r="IJL784" s="5"/>
      <c r="IJM784" s="5" t="s">
        <v>149</v>
      </c>
      <c r="IJN784" s="5" t="s">
        <v>53</v>
      </c>
      <c r="IJO784" s="5" t="s">
        <v>2236</v>
      </c>
      <c r="IJP784" s="5" t="s">
        <v>2237</v>
      </c>
      <c r="IJQ784" s="59"/>
      <c r="IJR784" s="17"/>
      <c r="IJS784" s="320"/>
      <c r="IJT784" s="320"/>
      <c r="IJU784" s="320"/>
      <c r="IJV784" s="320"/>
      <c r="IJW784" s="320"/>
      <c r="IJX784" s="320"/>
      <c r="IJY784" s="320"/>
      <c r="IJZ784" s="105" t="s">
        <v>741</v>
      </c>
      <c r="IKA784" s="5" t="s">
        <v>742</v>
      </c>
      <c r="IKB784" s="5" t="s">
        <v>53</v>
      </c>
      <c r="IKC784" s="5">
        <v>125</v>
      </c>
      <c r="IKD784" s="5">
        <v>42.45</v>
      </c>
      <c r="IKE784" s="5">
        <v>15</v>
      </c>
      <c r="IKF784" s="361" t="s">
        <v>66</v>
      </c>
      <c r="IKG784" s="5" t="s">
        <v>34</v>
      </c>
      <c r="IKH784" s="5" t="s">
        <v>55</v>
      </c>
      <c r="IKI784" s="5" t="s">
        <v>43</v>
      </c>
      <c r="IKJ784" s="5" t="s">
        <v>36</v>
      </c>
      <c r="IKK784" s="28" t="s">
        <v>743</v>
      </c>
      <c r="IKL784" s="28" t="s">
        <v>94</v>
      </c>
      <c r="IKM784" s="34" t="s">
        <v>38</v>
      </c>
      <c r="IKN784" s="5" t="s">
        <v>23</v>
      </c>
      <c r="IKO784" s="5" t="s">
        <v>84</v>
      </c>
      <c r="IKP784" s="5"/>
      <c r="IKQ784" s="5"/>
      <c r="IKR784" s="5"/>
      <c r="IKS784" s="5" t="s">
        <v>149</v>
      </c>
      <c r="IKT784" s="5" t="s">
        <v>53</v>
      </c>
      <c r="IKU784" s="5" t="s">
        <v>2236</v>
      </c>
      <c r="IKV784" s="5" t="s">
        <v>2237</v>
      </c>
      <c r="IKW784" s="59"/>
      <c r="IKX784" s="17"/>
      <c r="IKY784" s="320"/>
      <c r="IKZ784" s="320"/>
      <c r="ILA784" s="320"/>
      <c r="ILB784" s="320"/>
      <c r="ILC784" s="320"/>
      <c r="ILD784" s="320"/>
      <c r="ILE784" s="320"/>
      <c r="ILF784" s="105" t="s">
        <v>741</v>
      </c>
      <c r="ILG784" s="5" t="s">
        <v>742</v>
      </c>
      <c r="ILH784" s="5" t="s">
        <v>53</v>
      </c>
      <c r="ILI784" s="5">
        <v>125</v>
      </c>
      <c r="ILJ784" s="5">
        <v>42.45</v>
      </c>
      <c r="ILK784" s="5">
        <v>15</v>
      </c>
      <c r="ILL784" s="361" t="s">
        <v>66</v>
      </c>
      <c r="ILM784" s="5" t="s">
        <v>34</v>
      </c>
      <c r="ILN784" s="5" t="s">
        <v>55</v>
      </c>
      <c r="ILO784" s="5" t="s">
        <v>43</v>
      </c>
      <c r="ILP784" s="5" t="s">
        <v>36</v>
      </c>
      <c r="ILQ784" s="28" t="s">
        <v>743</v>
      </c>
      <c r="ILR784" s="28" t="s">
        <v>94</v>
      </c>
      <c r="ILS784" s="34" t="s">
        <v>38</v>
      </c>
      <c r="ILT784" s="5" t="s">
        <v>23</v>
      </c>
      <c r="ILU784" s="5" t="s">
        <v>84</v>
      </c>
      <c r="ILV784" s="5"/>
      <c r="ILW784" s="5"/>
      <c r="ILX784" s="5"/>
      <c r="ILY784" s="5" t="s">
        <v>149</v>
      </c>
      <c r="ILZ784" s="5" t="s">
        <v>53</v>
      </c>
      <c r="IMA784" s="5" t="s">
        <v>2236</v>
      </c>
      <c r="IMB784" s="5" t="s">
        <v>2237</v>
      </c>
      <c r="IMC784" s="59"/>
      <c r="IMD784" s="17"/>
      <c r="IME784" s="320"/>
      <c r="IMF784" s="320"/>
      <c r="IMG784" s="320"/>
      <c r="IMH784" s="320"/>
      <c r="IMI784" s="320"/>
      <c r="IMJ784" s="320"/>
      <c r="IMK784" s="320"/>
      <c r="IML784" s="105" t="s">
        <v>741</v>
      </c>
      <c r="IMM784" s="5" t="s">
        <v>742</v>
      </c>
      <c r="IMN784" s="5" t="s">
        <v>53</v>
      </c>
      <c r="IMO784" s="5">
        <v>125</v>
      </c>
      <c r="IMP784" s="5">
        <v>42.45</v>
      </c>
      <c r="IMQ784" s="5">
        <v>15</v>
      </c>
      <c r="IMR784" s="361" t="s">
        <v>66</v>
      </c>
      <c r="IMS784" s="5" t="s">
        <v>34</v>
      </c>
      <c r="IMT784" s="5" t="s">
        <v>55</v>
      </c>
      <c r="IMU784" s="5" t="s">
        <v>43</v>
      </c>
      <c r="IMV784" s="5" t="s">
        <v>36</v>
      </c>
      <c r="IMW784" s="28" t="s">
        <v>743</v>
      </c>
      <c r="IMX784" s="28" t="s">
        <v>94</v>
      </c>
      <c r="IMY784" s="34" t="s">
        <v>38</v>
      </c>
      <c r="IMZ784" s="5" t="s">
        <v>23</v>
      </c>
      <c r="INA784" s="5" t="s">
        <v>84</v>
      </c>
      <c r="INB784" s="5"/>
      <c r="INC784" s="5"/>
      <c r="IND784" s="5"/>
      <c r="INE784" s="5" t="s">
        <v>149</v>
      </c>
      <c r="INF784" s="5" t="s">
        <v>53</v>
      </c>
      <c r="ING784" s="5" t="s">
        <v>2236</v>
      </c>
      <c r="INH784" s="5" t="s">
        <v>2237</v>
      </c>
      <c r="INI784" s="59"/>
      <c r="INJ784" s="17"/>
      <c r="INK784" s="320"/>
      <c r="INL784" s="320"/>
      <c r="INM784" s="320"/>
      <c r="INN784" s="320"/>
      <c r="INO784" s="320"/>
      <c r="INP784" s="320"/>
      <c r="INQ784" s="320"/>
      <c r="INR784" s="105" t="s">
        <v>741</v>
      </c>
      <c r="INS784" s="5" t="s">
        <v>742</v>
      </c>
      <c r="INT784" s="5" t="s">
        <v>53</v>
      </c>
      <c r="INU784" s="5">
        <v>125</v>
      </c>
      <c r="INV784" s="5">
        <v>42.45</v>
      </c>
      <c r="INW784" s="5">
        <v>15</v>
      </c>
      <c r="INX784" s="361" t="s">
        <v>66</v>
      </c>
      <c r="INY784" s="5" t="s">
        <v>34</v>
      </c>
      <c r="INZ784" s="5" t="s">
        <v>55</v>
      </c>
      <c r="IOA784" s="5" t="s">
        <v>43</v>
      </c>
      <c r="IOB784" s="5" t="s">
        <v>36</v>
      </c>
      <c r="IOC784" s="28" t="s">
        <v>743</v>
      </c>
      <c r="IOD784" s="28" t="s">
        <v>94</v>
      </c>
      <c r="IOE784" s="34" t="s">
        <v>38</v>
      </c>
      <c r="IOF784" s="5" t="s">
        <v>23</v>
      </c>
      <c r="IOG784" s="5" t="s">
        <v>84</v>
      </c>
      <c r="IOH784" s="5"/>
      <c r="IOI784" s="5"/>
      <c r="IOJ784" s="5"/>
      <c r="IOK784" s="5" t="s">
        <v>149</v>
      </c>
      <c r="IOL784" s="5" t="s">
        <v>53</v>
      </c>
      <c r="IOM784" s="5" t="s">
        <v>2236</v>
      </c>
      <c r="ION784" s="5" t="s">
        <v>2237</v>
      </c>
      <c r="IOO784" s="59"/>
      <c r="IOP784" s="17"/>
      <c r="IOQ784" s="320"/>
      <c r="IOR784" s="320"/>
      <c r="IOS784" s="320"/>
      <c r="IOT784" s="320"/>
      <c r="IOU784" s="320"/>
      <c r="IOV784" s="320"/>
      <c r="IOW784" s="320"/>
      <c r="IOX784" s="105" t="s">
        <v>741</v>
      </c>
      <c r="IOY784" s="5" t="s">
        <v>742</v>
      </c>
      <c r="IOZ784" s="5" t="s">
        <v>53</v>
      </c>
      <c r="IPA784" s="5">
        <v>125</v>
      </c>
      <c r="IPB784" s="5">
        <v>42.45</v>
      </c>
      <c r="IPC784" s="5">
        <v>15</v>
      </c>
      <c r="IPD784" s="361" t="s">
        <v>66</v>
      </c>
      <c r="IPE784" s="5" t="s">
        <v>34</v>
      </c>
      <c r="IPF784" s="5" t="s">
        <v>55</v>
      </c>
      <c r="IPG784" s="5" t="s">
        <v>43</v>
      </c>
      <c r="IPH784" s="5" t="s">
        <v>36</v>
      </c>
      <c r="IPI784" s="28" t="s">
        <v>743</v>
      </c>
      <c r="IPJ784" s="28" t="s">
        <v>94</v>
      </c>
      <c r="IPK784" s="34" t="s">
        <v>38</v>
      </c>
      <c r="IPL784" s="5" t="s">
        <v>23</v>
      </c>
      <c r="IPM784" s="5" t="s">
        <v>84</v>
      </c>
      <c r="IPN784" s="5"/>
      <c r="IPO784" s="5"/>
      <c r="IPP784" s="5"/>
      <c r="IPQ784" s="5" t="s">
        <v>149</v>
      </c>
      <c r="IPR784" s="5" t="s">
        <v>53</v>
      </c>
      <c r="IPS784" s="5" t="s">
        <v>2236</v>
      </c>
      <c r="IPT784" s="5" t="s">
        <v>2237</v>
      </c>
      <c r="IPU784" s="59"/>
      <c r="IPV784" s="17"/>
      <c r="IPW784" s="320"/>
      <c r="IPX784" s="320"/>
      <c r="IPY784" s="320"/>
      <c r="IPZ784" s="320"/>
      <c r="IQA784" s="320"/>
      <c r="IQB784" s="320"/>
      <c r="IQC784" s="320"/>
      <c r="IQD784" s="105" t="s">
        <v>741</v>
      </c>
      <c r="IQE784" s="5" t="s">
        <v>742</v>
      </c>
      <c r="IQF784" s="5" t="s">
        <v>53</v>
      </c>
      <c r="IQG784" s="5">
        <v>125</v>
      </c>
      <c r="IQH784" s="5">
        <v>42.45</v>
      </c>
      <c r="IQI784" s="5">
        <v>15</v>
      </c>
      <c r="IQJ784" s="361" t="s">
        <v>66</v>
      </c>
      <c r="IQK784" s="5" t="s">
        <v>34</v>
      </c>
      <c r="IQL784" s="5" t="s">
        <v>55</v>
      </c>
      <c r="IQM784" s="5" t="s">
        <v>43</v>
      </c>
      <c r="IQN784" s="5" t="s">
        <v>36</v>
      </c>
      <c r="IQO784" s="28" t="s">
        <v>743</v>
      </c>
      <c r="IQP784" s="28" t="s">
        <v>94</v>
      </c>
      <c r="IQQ784" s="34" t="s">
        <v>38</v>
      </c>
      <c r="IQR784" s="5" t="s">
        <v>23</v>
      </c>
      <c r="IQS784" s="5" t="s">
        <v>84</v>
      </c>
      <c r="IQT784" s="5"/>
      <c r="IQU784" s="5"/>
      <c r="IQV784" s="5"/>
      <c r="IQW784" s="5" t="s">
        <v>149</v>
      </c>
      <c r="IQX784" s="5" t="s">
        <v>53</v>
      </c>
      <c r="IQY784" s="5" t="s">
        <v>2236</v>
      </c>
      <c r="IQZ784" s="5" t="s">
        <v>2237</v>
      </c>
      <c r="IRA784" s="59"/>
      <c r="IRB784" s="17"/>
      <c r="IRC784" s="320"/>
      <c r="IRD784" s="320"/>
      <c r="IRE784" s="320"/>
      <c r="IRF784" s="320"/>
      <c r="IRG784" s="320"/>
      <c r="IRH784" s="320"/>
      <c r="IRI784" s="320"/>
      <c r="IRJ784" s="105" t="s">
        <v>741</v>
      </c>
      <c r="IRK784" s="5" t="s">
        <v>742</v>
      </c>
      <c r="IRL784" s="5" t="s">
        <v>53</v>
      </c>
      <c r="IRM784" s="5">
        <v>125</v>
      </c>
      <c r="IRN784" s="5">
        <v>42.45</v>
      </c>
      <c r="IRO784" s="5">
        <v>15</v>
      </c>
      <c r="IRP784" s="361" t="s">
        <v>66</v>
      </c>
      <c r="IRQ784" s="5" t="s">
        <v>34</v>
      </c>
      <c r="IRR784" s="5" t="s">
        <v>55</v>
      </c>
      <c r="IRS784" s="5" t="s">
        <v>43</v>
      </c>
      <c r="IRT784" s="5" t="s">
        <v>36</v>
      </c>
      <c r="IRU784" s="28" t="s">
        <v>743</v>
      </c>
      <c r="IRV784" s="28" t="s">
        <v>94</v>
      </c>
      <c r="IRW784" s="34" t="s">
        <v>38</v>
      </c>
      <c r="IRX784" s="5" t="s">
        <v>23</v>
      </c>
      <c r="IRY784" s="5" t="s">
        <v>84</v>
      </c>
      <c r="IRZ784" s="5"/>
      <c r="ISA784" s="5"/>
      <c r="ISB784" s="5"/>
      <c r="ISC784" s="5" t="s">
        <v>149</v>
      </c>
      <c r="ISD784" s="5" t="s">
        <v>53</v>
      </c>
      <c r="ISE784" s="5" t="s">
        <v>2236</v>
      </c>
      <c r="ISF784" s="5" t="s">
        <v>2237</v>
      </c>
      <c r="ISG784" s="59"/>
      <c r="ISH784" s="17"/>
      <c r="ISI784" s="320"/>
      <c r="ISJ784" s="320"/>
      <c r="ISK784" s="320"/>
      <c r="ISL784" s="320"/>
      <c r="ISM784" s="320"/>
      <c r="ISN784" s="320"/>
      <c r="ISO784" s="320"/>
      <c r="ISP784" s="105" t="s">
        <v>741</v>
      </c>
      <c r="ISQ784" s="5" t="s">
        <v>742</v>
      </c>
      <c r="ISR784" s="5" t="s">
        <v>53</v>
      </c>
      <c r="ISS784" s="5">
        <v>125</v>
      </c>
      <c r="IST784" s="5">
        <v>42.45</v>
      </c>
      <c r="ISU784" s="5">
        <v>15</v>
      </c>
      <c r="ISV784" s="361" t="s">
        <v>66</v>
      </c>
      <c r="ISW784" s="5" t="s">
        <v>34</v>
      </c>
      <c r="ISX784" s="5" t="s">
        <v>55</v>
      </c>
      <c r="ISY784" s="5" t="s">
        <v>43</v>
      </c>
      <c r="ISZ784" s="5" t="s">
        <v>36</v>
      </c>
      <c r="ITA784" s="28" t="s">
        <v>743</v>
      </c>
      <c r="ITB784" s="28" t="s">
        <v>94</v>
      </c>
      <c r="ITC784" s="34" t="s">
        <v>38</v>
      </c>
      <c r="ITD784" s="5" t="s">
        <v>23</v>
      </c>
      <c r="ITE784" s="5" t="s">
        <v>84</v>
      </c>
      <c r="ITF784" s="5"/>
      <c r="ITG784" s="5"/>
      <c r="ITH784" s="5"/>
      <c r="ITI784" s="5" t="s">
        <v>149</v>
      </c>
      <c r="ITJ784" s="5" t="s">
        <v>53</v>
      </c>
      <c r="ITK784" s="5" t="s">
        <v>2236</v>
      </c>
      <c r="ITL784" s="5" t="s">
        <v>2237</v>
      </c>
      <c r="ITM784" s="59"/>
      <c r="ITN784" s="17"/>
      <c r="ITO784" s="320"/>
      <c r="ITP784" s="320"/>
      <c r="ITQ784" s="320"/>
      <c r="ITR784" s="320"/>
      <c r="ITS784" s="320"/>
      <c r="ITT784" s="320"/>
      <c r="ITU784" s="320"/>
      <c r="ITV784" s="105" t="s">
        <v>741</v>
      </c>
      <c r="ITW784" s="5" t="s">
        <v>742</v>
      </c>
      <c r="ITX784" s="5" t="s">
        <v>53</v>
      </c>
      <c r="ITY784" s="5">
        <v>125</v>
      </c>
      <c r="ITZ784" s="5">
        <v>42.45</v>
      </c>
      <c r="IUA784" s="5">
        <v>15</v>
      </c>
      <c r="IUB784" s="361" t="s">
        <v>66</v>
      </c>
      <c r="IUC784" s="5" t="s">
        <v>34</v>
      </c>
      <c r="IUD784" s="5" t="s">
        <v>55</v>
      </c>
      <c r="IUE784" s="5" t="s">
        <v>43</v>
      </c>
      <c r="IUF784" s="5" t="s">
        <v>36</v>
      </c>
      <c r="IUG784" s="28" t="s">
        <v>743</v>
      </c>
      <c r="IUH784" s="28" t="s">
        <v>94</v>
      </c>
      <c r="IUI784" s="34" t="s">
        <v>38</v>
      </c>
      <c r="IUJ784" s="5" t="s">
        <v>23</v>
      </c>
      <c r="IUK784" s="5" t="s">
        <v>84</v>
      </c>
      <c r="IUL784" s="5"/>
      <c r="IUM784" s="5"/>
      <c r="IUN784" s="5"/>
      <c r="IUO784" s="5" t="s">
        <v>149</v>
      </c>
      <c r="IUP784" s="5" t="s">
        <v>53</v>
      </c>
      <c r="IUQ784" s="5" t="s">
        <v>2236</v>
      </c>
      <c r="IUR784" s="5" t="s">
        <v>2237</v>
      </c>
      <c r="IUS784" s="59"/>
      <c r="IUT784" s="17"/>
      <c r="IUU784" s="320"/>
      <c r="IUV784" s="320"/>
      <c r="IUW784" s="320"/>
      <c r="IUX784" s="320"/>
      <c r="IUY784" s="320"/>
      <c r="IUZ784" s="320"/>
      <c r="IVA784" s="320"/>
      <c r="IVB784" s="105" t="s">
        <v>741</v>
      </c>
      <c r="IVC784" s="5" t="s">
        <v>742</v>
      </c>
      <c r="IVD784" s="5" t="s">
        <v>53</v>
      </c>
      <c r="IVE784" s="5">
        <v>125</v>
      </c>
      <c r="IVF784" s="5">
        <v>42.45</v>
      </c>
      <c r="IVG784" s="5">
        <v>15</v>
      </c>
      <c r="IVH784" s="361" t="s">
        <v>66</v>
      </c>
      <c r="IVI784" s="5" t="s">
        <v>34</v>
      </c>
      <c r="IVJ784" s="5" t="s">
        <v>55</v>
      </c>
      <c r="IVK784" s="5" t="s">
        <v>43</v>
      </c>
      <c r="IVL784" s="5" t="s">
        <v>36</v>
      </c>
      <c r="IVM784" s="28" t="s">
        <v>743</v>
      </c>
      <c r="IVN784" s="28" t="s">
        <v>94</v>
      </c>
      <c r="IVO784" s="34" t="s">
        <v>38</v>
      </c>
      <c r="IVP784" s="5" t="s">
        <v>23</v>
      </c>
      <c r="IVQ784" s="5" t="s">
        <v>84</v>
      </c>
      <c r="IVR784" s="5"/>
      <c r="IVS784" s="5"/>
      <c r="IVT784" s="5"/>
      <c r="IVU784" s="5" t="s">
        <v>149</v>
      </c>
      <c r="IVV784" s="5" t="s">
        <v>53</v>
      </c>
      <c r="IVW784" s="5" t="s">
        <v>2236</v>
      </c>
      <c r="IVX784" s="5" t="s">
        <v>2237</v>
      </c>
      <c r="IVY784" s="59"/>
      <c r="IVZ784" s="17"/>
      <c r="IWA784" s="320"/>
      <c r="IWB784" s="320"/>
      <c r="IWC784" s="320"/>
      <c r="IWD784" s="320"/>
      <c r="IWE784" s="320"/>
      <c r="IWF784" s="320"/>
      <c r="IWG784" s="320"/>
      <c r="IWH784" s="105" t="s">
        <v>741</v>
      </c>
      <c r="IWI784" s="5" t="s">
        <v>742</v>
      </c>
      <c r="IWJ784" s="5" t="s">
        <v>53</v>
      </c>
      <c r="IWK784" s="5">
        <v>125</v>
      </c>
      <c r="IWL784" s="5">
        <v>42.45</v>
      </c>
      <c r="IWM784" s="5">
        <v>15</v>
      </c>
      <c r="IWN784" s="361" t="s">
        <v>66</v>
      </c>
      <c r="IWO784" s="5" t="s">
        <v>34</v>
      </c>
      <c r="IWP784" s="5" t="s">
        <v>55</v>
      </c>
      <c r="IWQ784" s="5" t="s">
        <v>43</v>
      </c>
      <c r="IWR784" s="5" t="s">
        <v>36</v>
      </c>
      <c r="IWS784" s="28" t="s">
        <v>743</v>
      </c>
      <c r="IWT784" s="28" t="s">
        <v>94</v>
      </c>
      <c r="IWU784" s="34" t="s">
        <v>38</v>
      </c>
      <c r="IWV784" s="5" t="s">
        <v>23</v>
      </c>
      <c r="IWW784" s="5" t="s">
        <v>84</v>
      </c>
      <c r="IWX784" s="5"/>
      <c r="IWY784" s="5"/>
      <c r="IWZ784" s="5"/>
      <c r="IXA784" s="5" t="s">
        <v>149</v>
      </c>
      <c r="IXB784" s="5" t="s">
        <v>53</v>
      </c>
      <c r="IXC784" s="5" t="s">
        <v>2236</v>
      </c>
      <c r="IXD784" s="5" t="s">
        <v>2237</v>
      </c>
      <c r="IXE784" s="59"/>
      <c r="IXF784" s="17"/>
      <c r="IXG784" s="320"/>
      <c r="IXH784" s="320"/>
      <c r="IXI784" s="320"/>
      <c r="IXJ784" s="320"/>
      <c r="IXK784" s="320"/>
      <c r="IXL784" s="320"/>
      <c r="IXM784" s="320"/>
      <c r="IXN784" s="105" t="s">
        <v>741</v>
      </c>
      <c r="IXO784" s="5" t="s">
        <v>742</v>
      </c>
      <c r="IXP784" s="5" t="s">
        <v>53</v>
      </c>
      <c r="IXQ784" s="5">
        <v>125</v>
      </c>
      <c r="IXR784" s="5">
        <v>42.45</v>
      </c>
      <c r="IXS784" s="5">
        <v>15</v>
      </c>
      <c r="IXT784" s="361" t="s">
        <v>66</v>
      </c>
      <c r="IXU784" s="5" t="s">
        <v>34</v>
      </c>
      <c r="IXV784" s="5" t="s">
        <v>55</v>
      </c>
      <c r="IXW784" s="5" t="s">
        <v>43</v>
      </c>
      <c r="IXX784" s="5" t="s">
        <v>36</v>
      </c>
      <c r="IXY784" s="28" t="s">
        <v>743</v>
      </c>
      <c r="IXZ784" s="28" t="s">
        <v>94</v>
      </c>
      <c r="IYA784" s="34" t="s">
        <v>38</v>
      </c>
      <c r="IYB784" s="5" t="s">
        <v>23</v>
      </c>
      <c r="IYC784" s="5" t="s">
        <v>84</v>
      </c>
      <c r="IYD784" s="5"/>
      <c r="IYE784" s="5"/>
      <c r="IYF784" s="5"/>
      <c r="IYG784" s="5" t="s">
        <v>149</v>
      </c>
      <c r="IYH784" s="5" t="s">
        <v>53</v>
      </c>
      <c r="IYI784" s="5" t="s">
        <v>2236</v>
      </c>
      <c r="IYJ784" s="5" t="s">
        <v>2237</v>
      </c>
      <c r="IYK784" s="59"/>
      <c r="IYL784" s="17"/>
      <c r="IYM784" s="320"/>
      <c r="IYN784" s="320"/>
      <c r="IYO784" s="320"/>
      <c r="IYP784" s="320"/>
      <c r="IYQ784" s="320"/>
      <c r="IYR784" s="320"/>
      <c r="IYS784" s="320"/>
      <c r="IYT784" s="105" t="s">
        <v>741</v>
      </c>
      <c r="IYU784" s="5" t="s">
        <v>742</v>
      </c>
      <c r="IYV784" s="5" t="s">
        <v>53</v>
      </c>
      <c r="IYW784" s="5">
        <v>125</v>
      </c>
      <c r="IYX784" s="5">
        <v>42.45</v>
      </c>
      <c r="IYY784" s="5">
        <v>15</v>
      </c>
      <c r="IYZ784" s="361" t="s">
        <v>66</v>
      </c>
      <c r="IZA784" s="5" t="s">
        <v>34</v>
      </c>
      <c r="IZB784" s="5" t="s">
        <v>55</v>
      </c>
      <c r="IZC784" s="5" t="s">
        <v>43</v>
      </c>
      <c r="IZD784" s="5" t="s">
        <v>36</v>
      </c>
      <c r="IZE784" s="28" t="s">
        <v>743</v>
      </c>
      <c r="IZF784" s="28" t="s">
        <v>94</v>
      </c>
      <c r="IZG784" s="34" t="s">
        <v>38</v>
      </c>
      <c r="IZH784" s="5" t="s">
        <v>23</v>
      </c>
      <c r="IZI784" s="5" t="s">
        <v>84</v>
      </c>
      <c r="IZJ784" s="5"/>
      <c r="IZK784" s="5"/>
      <c r="IZL784" s="5"/>
      <c r="IZM784" s="5" t="s">
        <v>149</v>
      </c>
      <c r="IZN784" s="5" t="s">
        <v>53</v>
      </c>
      <c r="IZO784" s="5" t="s">
        <v>2236</v>
      </c>
      <c r="IZP784" s="5" t="s">
        <v>2237</v>
      </c>
      <c r="IZQ784" s="59"/>
      <c r="IZR784" s="17"/>
      <c r="IZS784" s="320"/>
      <c r="IZT784" s="320"/>
      <c r="IZU784" s="320"/>
      <c r="IZV784" s="320"/>
      <c r="IZW784" s="320"/>
      <c r="IZX784" s="320"/>
      <c r="IZY784" s="320"/>
      <c r="IZZ784" s="105" t="s">
        <v>741</v>
      </c>
      <c r="JAA784" s="5" t="s">
        <v>742</v>
      </c>
      <c r="JAB784" s="5" t="s">
        <v>53</v>
      </c>
      <c r="JAC784" s="5">
        <v>125</v>
      </c>
      <c r="JAD784" s="5">
        <v>42.45</v>
      </c>
      <c r="JAE784" s="5">
        <v>15</v>
      </c>
      <c r="JAF784" s="361" t="s">
        <v>66</v>
      </c>
      <c r="JAG784" s="5" t="s">
        <v>34</v>
      </c>
      <c r="JAH784" s="5" t="s">
        <v>55</v>
      </c>
      <c r="JAI784" s="5" t="s">
        <v>43</v>
      </c>
      <c r="JAJ784" s="5" t="s">
        <v>36</v>
      </c>
      <c r="JAK784" s="28" t="s">
        <v>743</v>
      </c>
      <c r="JAL784" s="28" t="s">
        <v>94</v>
      </c>
      <c r="JAM784" s="34" t="s">
        <v>38</v>
      </c>
      <c r="JAN784" s="5" t="s">
        <v>23</v>
      </c>
      <c r="JAO784" s="5" t="s">
        <v>84</v>
      </c>
      <c r="JAP784" s="5"/>
      <c r="JAQ784" s="5"/>
      <c r="JAR784" s="5"/>
      <c r="JAS784" s="5" t="s">
        <v>149</v>
      </c>
      <c r="JAT784" s="5" t="s">
        <v>53</v>
      </c>
      <c r="JAU784" s="5" t="s">
        <v>2236</v>
      </c>
      <c r="JAV784" s="5" t="s">
        <v>2237</v>
      </c>
      <c r="JAW784" s="59"/>
      <c r="JAX784" s="17"/>
      <c r="JAY784" s="320"/>
      <c r="JAZ784" s="320"/>
      <c r="JBA784" s="320"/>
      <c r="JBB784" s="320"/>
      <c r="JBC784" s="320"/>
      <c r="JBD784" s="320"/>
      <c r="JBE784" s="320"/>
      <c r="JBF784" s="105" t="s">
        <v>741</v>
      </c>
      <c r="JBG784" s="5" t="s">
        <v>742</v>
      </c>
      <c r="JBH784" s="5" t="s">
        <v>53</v>
      </c>
      <c r="JBI784" s="5">
        <v>125</v>
      </c>
      <c r="JBJ784" s="5">
        <v>42.45</v>
      </c>
      <c r="JBK784" s="5">
        <v>15</v>
      </c>
      <c r="JBL784" s="361" t="s">
        <v>66</v>
      </c>
      <c r="JBM784" s="5" t="s">
        <v>34</v>
      </c>
      <c r="JBN784" s="5" t="s">
        <v>55</v>
      </c>
      <c r="JBO784" s="5" t="s">
        <v>43</v>
      </c>
      <c r="JBP784" s="5" t="s">
        <v>36</v>
      </c>
      <c r="JBQ784" s="28" t="s">
        <v>743</v>
      </c>
      <c r="JBR784" s="28" t="s">
        <v>94</v>
      </c>
      <c r="JBS784" s="34" t="s">
        <v>38</v>
      </c>
      <c r="JBT784" s="5" t="s">
        <v>23</v>
      </c>
      <c r="JBU784" s="5" t="s">
        <v>84</v>
      </c>
      <c r="JBV784" s="5"/>
      <c r="JBW784" s="5"/>
      <c r="JBX784" s="5"/>
      <c r="JBY784" s="5" t="s">
        <v>149</v>
      </c>
      <c r="JBZ784" s="5" t="s">
        <v>53</v>
      </c>
      <c r="JCA784" s="5" t="s">
        <v>2236</v>
      </c>
      <c r="JCB784" s="5" t="s">
        <v>2237</v>
      </c>
      <c r="JCC784" s="59"/>
      <c r="JCD784" s="17"/>
      <c r="JCE784" s="320"/>
      <c r="JCF784" s="320"/>
      <c r="JCG784" s="320"/>
      <c r="JCH784" s="320"/>
      <c r="JCI784" s="320"/>
      <c r="JCJ784" s="320"/>
      <c r="JCK784" s="320"/>
      <c r="JCL784" s="105" t="s">
        <v>741</v>
      </c>
      <c r="JCM784" s="5" t="s">
        <v>742</v>
      </c>
      <c r="JCN784" s="5" t="s">
        <v>53</v>
      </c>
      <c r="JCO784" s="5">
        <v>125</v>
      </c>
      <c r="JCP784" s="5">
        <v>42.45</v>
      </c>
      <c r="JCQ784" s="5">
        <v>15</v>
      </c>
      <c r="JCR784" s="361" t="s">
        <v>66</v>
      </c>
      <c r="JCS784" s="5" t="s">
        <v>34</v>
      </c>
      <c r="JCT784" s="5" t="s">
        <v>55</v>
      </c>
      <c r="JCU784" s="5" t="s">
        <v>43</v>
      </c>
      <c r="JCV784" s="5" t="s">
        <v>36</v>
      </c>
      <c r="JCW784" s="28" t="s">
        <v>743</v>
      </c>
      <c r="JCX784" s="28" t="s">
        <v>94</v>
      </c>
      <c r="JCY784" s="34" t="s">
        <v>38</v>
      </c>
      <c r="JCZ784" s="5" t="s">
        <v>23</v>
      </c>
      <c r="JDA784" s="5" t="s">
        <v>84</v>
      </c>
      <c r="JDB784" s="5"/>
      <c r="JDC784" s="5"/>
      <c r="JDD784" s="5"/>
      <c r="JDE784" s="5" t="s">
        <v>149</v>
      </c>
      <c r="JDF784" s="5" t="s">
        <v>53</v>
      </c>
      <c r="JDG784" s="5" t="s">
        <v>2236</v>
      </c>
      <c r="JDH784" s="5" t="s">
        <v>2237</v>
      </c>
      <c r="JDI784" s="59"/>
      <c r="JDJ784" s="17"/>
      <c r="JDK784" s="320"/>
      <c r="JDL784" s="320"/>
      <c r="JDM784" s="320"/>
      <c r="JDN784" s="320"/>
      <c r="JDO784" s="320"/>
      <c r="JDP784" s="320"/>
      <c r="JDQ784" s="320"/>
      <c r="JDR784" s="105" t="s">
        <v>741</v>
      </c>
      <c r="JDS784" s="5" t="s">
        <v>742</v>
      </c>
      <c r="JDT784" s="5" t="s">
        <v>53</v>
      </c>
      <c r="JDU784" s="5">
        <v>125</v>
      </c>
      <c r="JDV784" s="5">
        <v>42.45</v>
      </c>
      <c r="JDW784" s="5">
        <v>15</v>
      </c>
      <c r="JDX784" s="361" t="s">
        <v>66</v>
      </c>
      <c r="JDY784" s="5" t="s">
        <v>34</v>
      </c>
      <c r="JDZ784" s="5" t="s">
        <v>55</v>
      </c>
      <c r="JEA784" s="5" t="s">
        <v>43</v>
      </c>
      <c r="JEB784" s="5" t="s">
        <v>36</v>
      </c>
      <c r="JEC784" s="28" t="s">
        <v>743</v>
      </c>
      <c r="JED784" s="28" t="s">
        <v>94</v>
      </c>
      <c r="JEE784" s="34" t="s">
        <v>38</v>
      </c>
      <c r="JEF784" s="5" t="s">
        <v>23</v>
      </c>
      <c r="JEG784" s="5" t="s">
        <v>84</v>
      </c>
      <c r="JEH784" s="5"/>
      <c r="JEI784" s="5"/>
      <c r="JEJ784" s="5"/>
      <c r="JEK784" s="5" t="s">
        <v>149</v>
      </c>
      <c r="JEL784" s="5" t="s">
        <v>53</v>
      </c>
      <c r="JEM784" s="5" t="s">
        <v>2236</v>
      </c>
      <c r="JEN784" s="5" t="s">
        <v>2237</v>
      </c>
      <c r="JEO784" s="59"/>
      <c r="JEP784" s="17"/>
      <c r="JEQ784" s="320"/>
      <c r="JER784" s="320"/>
      <c r="JES784" s="320"/>
      <c r="JET784" s="320"/>
      <c r="JEU784" s="320"/>
      <c r="JEV784" s="320"/>
      <c r="JEW784" s="320"/>
      <c r="JEX784" s="105" t="s">
        <v>741</v>
      </c>
      <c r="JEY784" s="5" t="s">
        <v>742</v>
      </c>
      <c r="JEZ784" s="5" t="s">
        <v>53</v>
      </c>
      <c r="JFA784" s="5">
        <v>125</v>
      </c>
      <c r="JFB784" s="5">
        <v>42.45</v>
      </c>
      <c r="JFC784" s="5">
        <v>15</v>
      </c>
      <c r="JFD784" s="361" t="s">
        <v>66</v>
      </c>
      <c r="JFE784" s="5" t="s">
        <v>34</v>
      </c>
      <c r="JFF784" s="5" t="s">
        <v>55</v>
      </c>
      <c r="JFG784" s="5" t="s">
        <v>43</v>
      </c>
      <c r="JFH784" s="5" t="s">
        <v>36</v>
      </c>
      <c r="JFI784" s="28" t="s">
        <v>743</v>
      </c>
      <c r="JFJ784" s="28" t="s">
        <v>94</v>
      </c>
      <c r="JFK784" s="34" t="s">
        <v>38</v>
      </c>
      <c r="JFL784" s="5" t="s">
        <v>23</v>
      </c>
      <c r="JFM784" s="5" t="s">
        <v>84</v>
      </c>
      <c r="JFN784" s="5"/>
      <c r="JFO784" s="5"/>
      <c r="JFP784" s="5"/>
      <c r="JFQ784" s="5" t="s">
        <v>149</v>
      </c>
      <c r="JFR784" s="5" t="s">
        <v>53</v>
      </c>
      <c r="JFS784" s="5" t="s">
        <v>2236</v>
      </c>
      <c r="JFT784" s="5" t="s">
        <v>2237</v>
      </c>
      <c r="JFU784" s="59"/>
      <c r="JFV784" s="17"/>
      <c r="JFW784" s="320"/>
      <c r="JFX784" s="320"/>
      <c r="JFY784" s="320"/>
      <c r="JFZ784" s="320"/>
      <c r="JGA784" s="320"/>
      <c r="JGB784" s="320"/>
      <c r="JGC784" s="320"/>
      <c r="JGD784" s="105" t="s">
        <v>741</v>
      </c>
      <c r="JGE784" s="5" t="s">
        <v>742</v>
      </c>
      <c r="JGF784" s="5" t="s">
        <v>53</v>
      </c>
      <c r="JGG784" s="5">
        <v>125</v>
      </c>
      <c r="JGH784" s="5">
        <v>42.45</v>
      </c>
      <c r="JGI784" s="5">
        <v>15</v>
      </c>
      <c r="JGJ784" s="361" t="s">
        <v>66</v>
      </c>
      <c r="JGK784" s="5" t="s">
        <v>34</v>
      </c>
      <c r="JGL784" s="5" t="s">
        <v>55</v>
      </c>
      <c r="JGM784" s="5" t="s">
        <v>43</v>
      </c>
      <c r="JGN784" s="5" t="s">
        <v>36</v>
      </c>
      <c r="JGO784" s="28" t="s">
        <v>743</v>
      </c>
      <c r="JGP784" s="28" t="s">
        <v>94</v>
      </c>
      <c r="JGQ784" s="34" t="s">
        <v>38</v>
      </c>
      <c r="JGR784" s="5" t="s">
        <v>23</v>
      </c>
      <c r="JGS784" s="5" t="s">
        <v>84</v>
      </c>
      <c r="JGT784" s="5"/>
      <c r="JGU784" s="5"/>
      <c r="JGV784" s="5"/>
      <c r="JGW784" s="5" t="s">
        <v>149</v>
      </c>
      <c r="JGX784" s="5" t="s">
        <v>53</v>
      </c>
      <c r="JGY784" s="5" t="s">
        <v>2236</v>
      </c>
      <c r="JGZ784" s="5" t="s">
        <v>2237</v>
      </c>
      <c r="JHA784" s="59"/>
      <c r="JHB784" s="17"/>
      <c r="JHC784" s="320"/>
      <c r="JHD784" s="320"/>
      <c r="JHE784" s="320"/>
      <c r="JHF784" s="320"/>
      <c r="JHG784" s="320"/>
      <c r="JHH784" s="320"/>
      <c r="JHI784" s="320"/>
      <c r="JHJ784" s="105" t="s">
        <v>741</v>
      </c>
      <c r="JHK784" s="5" t="s">
        <v>742</v>
      </c>
      <c r="JHL784" s="5" t="s">
        <v>53</v>
      </c>
      <c r="JHM784" s="5">
        <v>125</v>
      </c>
      <c r="JHN784" s="5">
        <v>42.45</v>
      </c>
      <c r="JHO784" s="5">
        <v>15</v>
      </c>
      <c r="JHP784" s="361" t="s">
        <v>66</v>
      </c>
      <c r="JHQ784" s="5" t="s">
        <v>34</v>
      </c>
      <c r="JHR784" s="5" t="s">
        <v>55</v>
      </c>
      <c r="JHS784" s="5" t="s">
        <v>43</v>
      </c>
      <c r="JHT784" s="5" t="s">
        <v>36</v>
      </c>
      <c r="JHU784" s="28" t="s">
        <v>743</v>
      </c>
      <c r="JHV784" s="28" t="s">
        <v>94</v>
      </c>
      <c r="JHW784" s="34" t="s">
        <v>38</v>
      </c>
      <c r="JHX784" s="5" t="s">
        <v>23</v>
      </c>
      <c r="JHY784" s="5" t="s">
        <v>84</v>
      </c>
      <c r="JHZ784" s="5"/>
      <c r="JIA784" s="5"/>
      <c r="JIB784" s="5"/>
      <c r="JIC784" s="5" t="s">
        <v>149</v>
      </c>
      <c r="JID784" s="5" t="s">
        <v>53</v>
      </c>
      <c r="JIE784" s="5" t="s">
        <v>2236</v>
      </c>
      <c r="JIF784" s="5" t="s">
        <v>2237</v>
      </c>
      <c r="JIG784" s="59"/>
      <c r="JIH784" s="17"/>
      <c r="JII784" s="320"/>
      <c r="JIJ784" s="320"/>
      <c r="JIK784" s="320"/>
      <c r="JIL784" s="320"/>
      <c r="JIM784" s="320"/>
      <c r="JIN784" s="320"/>
      <c r="JIO784" s="320"/>
      <c r="JIP784" s="105" t="s">
        <v>741</v>
      </c>
      <c r="JIQ784" s="5" t="s">
        <v>742</v>
      </c>
      <c r="JIR784" s="5" t="s">
        <v>53</v>
      </c>
      <c r="JIS784" s="5">
        <v>125</v>
      </c>
      <c r="JIT784" s="5">
        <v>42.45</v>
      </c>
      <c r="JIU784" s="5">
        <v>15</v>
      </c>
      <c r="JIV784" s="361" t="s">
        <v>66</v>
      </c>
      <c r="JIW784" s="5" t="s">
        <v>34</v>
      </c>
      <c r="JIX784" s="5" t="s">
        <v>55</v>
      </c>
      <c r="JIY784" s="5" t="s">
        <v>43</v>
      </c>
      <c r="JIZ784" s="5" t="s">
        <v>36</v>
      </c>
      <c r="JJA784" s="28" t="s">
        <v>743</v>
      </c>
      <c r="JJB784" s="28" t="s">
        <v>94</v>
      </c>
      <c r="JJC784" s="34" t="s">
        <v>38</v>
      </c>
      <c r="JJD784" s="5" t="s">
        <v>23</v>
      </c>
      <c r="JJE784" s="5" t="s">
        <v>84</v>
      </c>
      <c r="JJF784" s="5"/>
      <c r="JJG784" s="5"/>
      <c r="JJH784" s="5"/>
      <c r="JJI784" s="5" t="s">
        <v>149</v>
      </c>
      <c r="JJJ784" s="5" t="s">
        <v>53</v>
      </c>
      <c r="JJK784" s="5" t="s">
        <v>2236</v>
      </c>
      <c r="JJL784" s="5" t="s">
        <v>2237</v>
      </c>
      <c r="JJM784" s="59"/>
      <c r="JJN784" s="17"/>
      <c r="JJO784" s="320"/>
      <c r="JJP784" s="320"/>
      <c r="JJQ784" s="320"/>
      <c r="JJR784" s="320"/>
      <c r="JJS784" s="320"/>
      <c r="JJT784" s="320"/>
      <c r="JJU784" s="320"/>
      <c r="JJV784" s="105" t="s">
        <v>741</v>
      </c>
      <c r="JJW784" s="5" t="s">
        <v>742</v>
      </c>
      <c r="JJX784" s="5" t="s">
        <v>53</v>
      </c>
      <c r="JJY784" s="5">
        <v>125</v>
      </c>
      <c r="JJZ784" s="5">
        <v>42.45</v>
      </c>
      <c r="JKA784" s="5">
        <v>15</v>
      </c>
      <c r="JKB784" s="361" t="s">
        <v>66</v>
      </c>
      <c r="JKC784" s="5" t="s">
        <v>34</v>
      </c>
      <c r="JKD784" s="5" t="s">
        <v>55</v>
      </c>
      <c r="JKE784" s="5" t="s">
        <v>43</v>
      </c>
      <c r="JKF784" s="5" t="s">
        <v>36</v>
      </c>
      <c r="JKG784" s="28" t="s">
        <v>743</v>
      </c>
      <c r="JKH784" s="28" t="s">
        <v>94</v>
      </c>
      <c r="JKI784" s="34" t="s">
        <v>38</v>
      </c>
      <c r="JKJ784" s="5" t="s">
        <v>23</v>
      </c>
      <c r="JKK784" s="5" t="s">
        <v>84</v>
      </c>
      <c r="JKL784" s="5"/>
      <c r="JKM784" s="5"/>
      <c r="JKN784" s="5"/>
      <c r="JKO784" s="5" t="s">
        <v>149</v>
      </c>
      <c r="JKP784" s="5" t="s">
        <v>53</v>
      </c>
      <c r="JKQ784" s="5" t="s">
        <v>2236</v>
      </c>
      <c r="JKR784" s="5" t="s">
        <v>2237</v>
      </c>
      <c r="JKS784" s="59"/>
      <c r="JKT784" s="17"/>
      <c r="JKU784" s="320"/>
      <c r="JKV784" s="320"/>
      <c r="JKW784" s="320"/>
      <c r="JKX784" s="320"/>
      <c r="JKY784" s="320"/>
      <c r="JKZ784" s="320"/>
      <c r="JLA784" s="320"/>
      <c r="JLB784" s="105" t="s">
        <v>741</v>
      </c>
      <c r="JLC784" s="5" t="s">
        <v>742</v>
      </c>
      <c r="JLD784" s="5" t="s">
        <v>53</v>
      </c>
      <c r="JLE784" s="5">
        <v>125</v>
      </c>
      <c r="JLF784" s="5">
        <v>42.45</v>
      </c>
      <c r="JLG784" s="5">
        <v>15</v>
      </c>
      <c r="JLH784" s="361" t="s">
        <v>66</v>
      </c>
      <c r="JLI784" s="5" t="s">
        <v>34</v>
      </c>
      <c r="JLJ784" s="5" t="s">
        <v>55</v>
      </c>
      <c r="JLK784" s="5" t="s">
        <v>43</v>
      </c>
      <c r="JLL784" s="5" t="s">
        <v>36</v>
      </c>
      <c r="JLM784" s="28" t="s">
        <v>743</v>
      </c>
      <c r="JLN784" s="28" t="s">
        <v>94</v>
      </c>
      <c r="JLO784" s="34" t="s">
        <v>38</v>
      </c>
      <c r="JLP784" s="5" t="s">
        <v>23</v>
      </c>
      <c r="JLQ784" s="5" t="s">
        <v>84</v>
      </c>
      <c r="JLR784" s="5"/>
      <c r="JLS784" s="5"/>
      <c r="JLT784" s="5"/>
      <c r="JLU784" s="5" t="s">
        <v>149</v>
      </c>
      <c r="JLV784" s="5" t="s">
        <v>53</v>
      </c>
      <c r="JLW784" s="5" t="s">
        <v>2236</v>
      </c>
      <c r="JLX784" s="5" t="s">
        <v>2237</v>
      </c>
      <c r="JLY784" s="59"/>
      <c r="JLZ784" s="17"/>
      <c r="JMA784" s="320"/>
      <c r="JMB784" s="320"/>
      <c r="JMC784" s="320"/>
      <c r="JMD784" s="320"/>
      <c r="JME784" s="320"/>
      <c r="JMF784" s="320"/>
      <c r="JMG784" s="320"/>
      <c r="JMH784" s="105" t="s">
        <v>741</v>
      </c>
      <c r="JMI784" s="5" t="s">
        <v>742</v>
      </c>
      <c r="JMJ784" s="5" t="s">
        <v>53</v>
      </c>
      <c r="JMK784" s="5">
        <v>125</v>
      </c>
      <c r="JML784" s="5">
        <v>42.45</v>
      </c>
      <c r="JMM784" s="5">
        <v>15</v>
      </c>
      <c r="JMN784" s="361" t="s">
        <v>66</v>
      </c>
      <c r="JMO784" s="5" t="s">
        <v>34</v>
      </c>
      <c r="JMP784" s="5" t="s">
        <v>55</v>
      </c>
      <c r="JMQ784" s="5" t="s">
        <v>43</v>
      </c>
      <c r="JMR784" s="5" t="s">
        <v>36</v>
      </c>
      <c r="JMS784" s="28" t="s">
        <v>743</v>
      </c>
      <c r="JMT784" s="28" t="s">
        <v>94</v>
      </c>
      <c r="JMU784" s="34" t="s">
        <v>38</v>
      </c>
      <c r="JMV784" s="5" t="s">
        <v>23</v>
      </c>
      <c r="JMW784" s="5" t="s">
        <v>84</v>
      </c>
      <c r="JMX784" s="5"/>
      <c r="JMY784" s="5"/>
      <c r="JMZ784" s="5"/>
      <c r="JNA784" s="5" t="s">
        <v>149</v>
      </c>
      <c r="JNB784" s="5" t="s">
        <v>53</v>
      </c>
      <c r="JNC784" s="5" t="s">
        <v>2236</v>
      </c>
      <c r="JND784" s="5" t="s">
        <v>2237</v>
      </c>
      <c r="JNE784" s="59"/>
      <c r="JNF784" s="17"/>
      <c r="JNG784" s="320"/>
      <c r="JNH784" s="320"/>
      <c r="JNI784" s="320"/>
      <c r="JNJ784" s="320"/>
      <c r="JNK784" s="320"/>
      <c r="JNL784" s="320"/>
      <c r="JNM784" s="320"/>
      <c r="JNN784" s="105" t="s">
        <v>741</v>
      </c>
      <c r="JNO784" s="5" t="s">
        <v>742</v>
      </c>
      <c r="JNP784" s="5" t="s">
        <v>53</v>
      </c>
      <c r="JNQ784" s="5">
        <v>125</v>
      </c>
      <c r="JNR784" s="5">
        <v>42.45</v>
      </c>
      <c r="JNS784" s="5">
        <v>15</v>
      </c>
      <c r="JNT784" s="361" t="s">
        <v>66</v>
      </c>
      <c r="JNU784" s="5" t="s">
        <v>34</v>
      </c>
      <c r="JNV784" s="5" t="s">
        <v>55</v>
      </c>
      <c r="JNW784" s="5" t="s">
        <v>43</v>
      </c>
      <c r="JNX784" s="5" t="s">
        <v>36</v>
      </c>
      <c r="JNY784" s="28" t="s">
        <v>743</v>
      </c>
      <c r="JNZ784" s="28" t="s">
        <v>94</v>
      </c>
      <c r="JOA784" s="34" t="s">
        <v>38</v>
      </c>
      <c r="JOB784" s="5" t="s">
        <v>23</v>
      </c>
      <c r="JOC784" s="5" t="s">
        <v>84</v>
      </c>
      <c r="JOD784" s="5"/>
      <c r="JOE784" s="5"/>
      <c r="JOF784" s="5"/>
      <c r="JOG784" s="5" t="s">
        <v>149</v>
      </c>
      <c r="JOH784" s="5" t="s">
        <v>53</v>
      </c>
      <c r="JOI784" s="5" t="s">
        <v>2236</v>
      </c>
      <c r="JOJ784" s="5" t="s">
        <v>2237</v>
      </c>
      <c r="JOK784" s="59"/>
      <c r="JOL784" s="17"/>
      <c r="JOM784" s="320"/>
      <c r="JON784" s="320"/>
      <c r="JOO784" s="320"/>
      <c r="JOP784" s="320"/>
      <c r="JOQ784" s="320"/>
      <c r="JOR784" s="320"/>
      <c r="JOS784" s="320"/>
      <c r="JOT784" s="105" t="s">
        <v>741</v>
      </c>
      <c r="JOU784" s="5" t="s">
        <v>742</v>
      </c>
      <c r="JOV784" s="5" t="s">
        <v>53</v>
      </c>
      <c r="JOW784" s="5">
        <v>125</v>
      </c>
      <c r="JOX784" s="5">
        <v>42.45</v>
      </c>
      <c r="JOY784" s="5">
        <v>15</v>
      </c>
      <c r="JOZ784" s="361" t="s">
        <v>66</v>
      </c>
      <c r="JPA784" s="5" t="s">
        <v>34</v>
      </c>
      <c r="JPB784" s="5" t="s">
        <v>55</v>
      </c>
      <c r="JPC784" s="5" t="s">
        <v>43</v>
      </c>
      <c r="JPD784" s="5" t="s">
        <v>36</v>
      </c>
      <c r="JPE784" s="28" t="s">
        <v>743</v>
      </c>
      <c r="JPF784" s="28" t="s">
        <v>94</v>
      </c>
      <c r="JPG784" s="34" t="s">
        <v>38</v>
      </c>
      <c r="JPH784" s="5" t="s">
        <v>23</v>
      </c>
      <c r="JPI784" s="5" t="s">
        <v>84</v>
      </c>
      <c r="JPJ784" s="5"/>
      <c r="JPK784" s="5"/>
      <c r="JPL784" s="5"/>
      <c r="JPM784" s="5" t="s">
        <v>149</v>
      </c>
      <c r="JPN784" s="5" t="s">
        <v>53</v>
      </c>
      <c r="JPO784" s="5" t="s">
        <v>2236</v>
      </c>
      <c r="JPP784" s="5" t="s">
        <v>2237</v>
      </c>
      <c r="JPQ784" s="59"/>
      <c r="JPR784" s="17"/>
      <c r="JPS784" s="320"/>
      <c r="JPT784" s="320"/>
      <c r="JPU784" s="320"/>
      <c r="JPV784" s="320"/>
      <c r="JPW784" s="320"/>
      <c r="JPX784" s="320"/>
      <c r="JPY784" s="320"/>
      <c r="JPZ784" s="105" t="s">
        <v>741</v>
      </c>
      <c r="JQA784" s="5" t="s">
        <v>742</v>
      </c>
      <c r="JQB784" s="5" t="s">
        <v>53</v>
      </c>
      <c r="JQC784" s="5">
        <v>125</v>
      </c>
      <c r="JQD784" s="5">
        <v>42.45</v>
      </c>
      <c r="JQE784" s="5">
        <v>15</v>
      </c>
      <c r="JQF784" s="361" t="s">
        <v>66</v>
      </c>
      <c r="JQG784" s="5" t="s">
        <v>34</v>
      </c>
      <c r="JQH784" s="5" t="s">
        <v>55</v>
      </c>
      <c r="JQI784" s="5" t="s">
        <v>43</v>
      </c>
      <c r="JQJ784" s="5" t="s">
        <v>36</v>
      </c>
      <c r="JQK784" s="28" t="s">
        <v>743</v>
      </c>
      <c r="JQL784" s="28" t="s">
        <v>94</v>
      </c>
      <c r="JQM784" s="34" t="s">
        <v>38</v>
      </c>
      <c r="JQN784" s="5" t="s">
        <v>23</v>
      </c>
      <c r="JQO784" s="5" t="s">
        <v>84</v>
      </c>
      <c r="JQP784" s="5"/>
      <c r="JQQ784" s="5"/>
      <c r="JQR784" s="5"/>
      <c r="JQS784" s="5" t="s">
        <v>149</v>
      </c>
      <c r="JQT784" s="5" t="s">
        <v>53</v>
      </c>
      <c r="JQU784" s="5" t="s">
        <v>2236</v>
      </c>
      <c r="JQV784" s="5" t="s">
        <v>2237</v>
      </c>
      <c r="JQW784" s="59"/>
      <c r="JQX784" s="17"/>
      <c r="JQY784" s="320"/>
      <c r="JQZ784" s="320"/>
      <c r="JRA784" s="320"/>
      <c r="JRB784" s="320"/>
      <c r="JRC784" s="320"/>
      <c r="JRD784" s="320"/>
      <c r="JRE784" s="320"/>
      <c r="JRF784" s="105" t="s">
        <v>741</v>
      </c>
      <c r="JRG784" s="5" t="s">
        <v>742</v>
      </c>
      <c r="JRH784" s="5" t="s">
        <v>53</v>
      </c>
      <c r="JRI784" s="5">
        <v>125</v>
      </c>
      <c r="JRJ784" s="5">
        <v>42.45</v>
      </c>
      <c r="JRK784" s="5">
        <v>15</v>
      </c>
      <c r="JRL784" s="361" t="s">
        <v>66</v>
      </c>
      <c r="JRM784" s="5" t="s">
        <v>34</v>
      </c>
      <c r="JRN784" s="5" t="s">
        <v>55</v>
      </c>
      <c r="JRO784" s="5" t="s">
        <v>43</v>
      </c>
      <c r="JRP784" s="5" t="s">
        <v>36</v>
      </c>
      <c r="JRQ784" s="28" t="s">
        <v>743</v>
      </c>
      <c r="JRR784" s="28" t="s">
        <v>94</v>
      </c>
      <c r="JRS784" s="34" t="s">
        <v>38</v>
      </c>
      <c r="JRT784" s="5" t="s">
        <v>23</v>
      </c>
      <c r="JRU784" s="5" t="s">
        <v>84</v>
      </c>
      <c r="JRV784" s="5"/>
      <c r="JRW784" s="5"/>
      <c r="JRX784" s="5"/>
      <c r="JRY784" s="5" t="s">
        <v>149</v>
      </c>
      <c r="JRZ784" s="5" t="s">
        <v>53</v>
      </c>
      <c r="JSA784" s="5" t="s">
        <v>2236</v>
      </c>
      <c r="JSB784" s="5" t="s">
        <v>2237</v>
      </c>
      <c r="JSC784" s="59"/>
      <c r="JSD784" s="17"/>
      <c r="JSE784" s="320"/>
      <c r="JSF784" s="320"/>
      <c r="JSG784" s="320"/>
      <c r="JSH784" s="320"/>
      <c r="JSI784" s="320"/>
      <c r="JSJ784" s="320"/>
      <c r="JSK784" s="320"/>
      <c r="JSL784" s="105" t="s">
        <v>741</v>
      </c>
      <c r="JSM784" s="5" t="s">
        <v>742</v>
      </c>
      <c r="JSN784" s="5" t="s">
        <v>53</v>
      </c>
      <c r="JSO784" s="5">
        <v>125</v>
      </c>
      <c r="JSP784" s="5">
        <v>42.45</v>
      </c>
      <c r="JSQ784" s="5">
        <v>15</v>
      </c>
      <c r="JSR784" s="361" t="s">
        <v>66</v>
      </c>
      <c r="JSS784" s="5" t="s">
        <v>34</v>
      </c>
      <c r="JST784" s="5" t="s">
        <v>55</v>
      </c>
      <c r="JSU784" s="5" t="s">
        <v>43</v>
      </c>
      <c r="JSV784" s="5" t="s">
        <v>36</v>
      </c>
      <c r="JSW784" s="28" t="s">
        <v>743</v>
      </c>
      <c r="JSX784" s="28" t="s">
        <v>94</v>
      </c>
      <c r="JSY784" s="34" t="s">
        <v>38</v>
      </c>
      <c r="JSZ784" s="5" t="s">
        <v>23</v>
      </c>
      <c r="JTA784" s="5" t="s">
        <v>84</v>
      </c>
      <c r="JTB784" s="5"/>
      <c r="JTC784" s="5"/>
      <c r="JTD784" s="5"/>
      <c r="JTE784" s="5" t="s">
        <v>149</v>
      </c>
      <c r="JTF784" s="5" t="s">
        <v>53</v>
      </c>
      <c r="JTG784" s="5" t="s">
        <v>2236</v>
      </c>
      <c r="JTH784" s="5" t="s">
        <v>2237</v>
      </c>
      <c r="JTI784" s="59"/>
      <c r="JTJ784" s="17"/>
      <c r="JTK784" s="320"/>
      <c r="JTL784" s="320"/>
      <c r="JTM784" s="320"/>
      <c r="JTN784" s="320"/>
      <c r="JTO784" s="320"/>
      <c r="JTP784" s="320"/>
      <c r="JTQ784" s="320"/>
      <c r="JTR784" s="105" t="s">
        <v>741</v>
      </c>
      <c r="JTS784" s="5" t="s">
        <v>742</v>
      </c>
      <c r="JTT784" s="5" t="s">
        <v>53</v>
      </c>
      <c r="JTU784" s="5">
        <v>125</v>
      </c>
      <c r="JTV784" s="5">
        <v>42.45</v>
      </c>
      <c r="JTW784" s="5">
        <v>15</v>
      </c>
      <c r="JTX784" s="361" t="s">
        <v>66</v>
      </c>
      <c r="JTY784" s="5" t="s">
        <v>34</v>
      </c>
      <c r="JTZ784" s="5" t="s">
        <v>55</v>
      </c>
      <c r="JUA784" s="5" t="s">
        <v>43</v>
      </c>
      <c r="JUB784" s="5" t="s">
        <v>36</v>
      </c>
      <c r="JUC784" s="28" t="s">
        <v>743</v>
      </c>
      <c r="JUD784" s="28" t="s">
        <v>94</v>
      </c>
      <c r="JUE784" s="34" t="s">
        <v>38</v>
      </c>
      <c r="JUF784" s="5" t="s">
        <v>23</v>
      </c>
      <c r="JUG784" s="5" t="s">
        <v>84</v>
      </c>
      <c r="JUH784" s="5"/>
      <c r="JUI784" s="5"/>
      <c r="JUJ784" s="5"/>
      <c r="JUK784" s="5" t="s">
        <v>149</v>
      </c>
      <c r="JUL784" s="5" t="s">
        <v>53</v>
      </c>
      <c r="JUM784" s="5" t="s">
        <v>2236</v>
      </c>
      <c r="JUN784" s="5" t="s">
        <v>2237</v>
      </c>
      <c r="JUO784" s="59"/>
      <c r="JUP784" s="17"/>
      <c r="JUQ784" s="320"/>
      <c r="JUR784" s="320"/>
      <c r="JUS784" s="320"/>
      <c r="JUT784" s="320"/>
      <c r="JUU784" s="320"/>
      <c r="JUV784" s="320"/>
      <c r="JUW784" s="320"/>
      <c r="JUX784" s="105" t="s">
        <v>741</v>
      </c>
      <c r="JUY784" s="5" t="s">
        <v>742</v>
      </c>
      <c r="JUZ784" s="5" t="s">
        <v>53</v>
      </c>
      <c r="JVA784" s="5">
        <v>125</v>
      </c>
      <c r="JVB784" s="5">
        <v>42.45</v>
      </c>
      <c r="JVC784" s="5">
        <v>15</v>
      </c>
      <c r="JVD784" s="361" t="s">
        <v>66</v>
      </c>
      <c r="JVE784" s="5" t="s">
        <v>34</v>
      </c>
      <c r="JVF784" s="5" t="s">
        <v>55</v>
      </c>
      <c r="JVG784" s="5" t="s">
        <v>43</v>
      </c>
      <c r="JVH784" s="5" t="s">
        <v>36</v>
      </c>
      <c r="JVI784" s="28" t="s">
        <v>743</v>
      </c>
      <c r="JVJ784" s="28" t="s">
        <v>94</v>
      </c>
      <c r="JVK784" s="34" t="s">
        <v>38</v>
      </c>
      <c r="JVL784" s="5" t="s">
        <v>23</v>
      </c>
      <c r="JVM784" s="5" t="s">
        <v>84</v>
      </c>
      <c r="JVN784" s="5"/>
      <c r="JVO784" s="5"/>
      <c r="JVP784" s="5"/>
      <c r="JVQ784" s="5" t="s">
        <v>149</v>
      </c>
      <c r="JVR784" s="5" t="s">
        <v>53</v>
      </c>
      <c r="JVS784" s="5" t="s">
        <v>2236</v>
      </c>
      <c r="JVT784" s="5" t="s">
        <v>2237</v>
      </c>
      <c r="JVU784" s="59"/>
      <c r="JVV784" s="17"/>
      <c r="JVW784" s="320"/>
      <c r="JVX784" s="320"/>
      <c r="JVY784" s="320"/>
      <c r="JVZ784" s="320"/>
      <c r="JWA784" s="320"/>
      <c r="JWB784" s="320"/>
      <c r="JWC784" s="320"/>
      <c r="JWD784" s="105" t="s">
        <v>741</v>
      </c>
      <c r="JWE784" s="5" t="s">
        <v>742</v>
      </c>
      <c r="JWF784" s="5" t="s">
        <v>53</v>
      </c>
      <c r="JWG784" s="5">
        <v>125</v>
      </c>
      <c r="JWH784" s="5">
        <v>42.45</v>
      </c>
      <c r="JWI784" s="5">
        <v>15</v>
      </c>
      <c r="JWJ784" s="361" t="s">
        <v>66</v>
      </c>
      <c r="JWK784" s="5" t="s">
        <v>34</v>
      </c>
      <c r="JWL784" s="5" t="s">
        <v>55</v>
      </c>
      <c r="JWM784" s="5" t="s">
        <v>43</v>
      </c>
      <c r="JWN784" s="5" t="s">
        <v>36</v>
      </c>
      <c r="JWO784" s="28" t="s">
        <v>743</v>
      </c>
      <c r="JWP784" s="28" t="s">
        <v>94</v>
      </c>
      <c r="JWQ784" s="34" t="s">
        <v>38</v>
      </c>
      <c r="JWR784" s="5" t="s">
        <v>23</v>
      </c>
      <c r="JWS784" s="5" t="s">
        <v>84</v>
      </c>
      <c r="JWT784" s="5"/>
      <c r="JWU784" s="5"/>
      <c r="JWV784" s="5"/>
      <c r="JWW784" s="5" t="s">
        <v>149</v>
      </c>
      <c r="JWX784" s="5" t="s">
        <v>53</v>
      </c>
      <c r="JWY784" s="5" t="s">
        <v>2236</v>
      </c>
      <c r="JWZ784" s="5" t="s">
        <v>2237</v>
      </c>
      <c r="JXA784" s="59"/>
      <c r="JXB784" s="17"/>
      <c r="JXC784" s="320"/>
      <c r="JXD784" s="320"/>
      <c r="JXE784" s="320"/>
      <c r="JXF784" s="320"/>
      <c r="JXG784" s="320"/>
      <c r="JXH784" s="320"/>
      <c r="JXI784" s="320"/>
      <c r="JXJ784" s="105" t="s">
        <v>741</v>
      </c>
      <c r="JXK784" s="5" t="s">
        <v>742</v>
      </c>
      <c r="JXL784" s="5" t="s">
        <v>53</v>
      </c>
      <c r="JXM784" s="5">
        <v>125</v>
      </c>
      <c r="JXN784" s="5">
        <v>42.45</v>
      </c>
      <c r="JXO784" s="5">
        <v>15</v>
      </c>
      <c r="JXP784" s="361" t="s">
        <v>66</v>
      </c>
      <c r="JXQ784" s="5" t="s">
        <v>34</v>
      </c>
      <c r="JXR784" s="5" t="s">
        <v>55</v>
      </c>
      <c r="JXS784" s="5" t="s">
        <v>43</v>
      </c>
      <c r="JXT784" s="5" t="s">
        <v>36</v>
      </c>
      <c r="JXU784" s="28" t="s">
        <v>743</v>
      </c>
      <c r="JXV784" s="28" t="s">
        <v>94</v>
      </c>
      <c r="JXW784" s="34" t="s">
        <v>38</v>
      </c>
      <c r="JXX784" s="5" t="s">
        <v>23</v>
      </c>
      <c r="JXY784" s="5" t="s">
        <v>84</v>
      </c>
      <c r="JXZ784" s="5"/>
      <c r="JYA784" s="5"/>
      <c r="JYB784" s="5"/>
      <c r="JYC784" s="5" t="s">
        <v>149</v>
      </c>
      <c r="JYD784" s="5" t="s">
        <v>53</v>
      </c>
      <c r="JYE784" s="5" t="s">
        <v>2236</v>
      </c>
      <c r="JYF784" s="5" t="s">
        <v>2237</v>
      </c>
      <c r="JYG784" s="59"/>
      <c r="JYH784" s="17"/>
      <c r="JYI784" s="320"/>
      <c r="JYJ784" s="320"/>
      <c r="JYK784" s="320"/>
      <c r="JYL784" s="320"/>
      <c r="JYM784" s="320"/>
      <c r="JYN784" s="320"/>
      <c r="JYO784" s="320"/>
      <c r="JYP784" s="105" t="s">
        <v>741</v>
      </c>
      <c r="JYQ784" s="5" t="s">
        <v>742</v>
      </c>
      <c r="JYR784" s="5" t="s">
        <v>53</v>
      </c>
      <c r="JYS784" s="5">
        <v>125</v>
      </c>
      <c r="JYT784" s="5">
        <v>42.45</v>
      </c>
      <c r="JYU784" s="5">
        <v>15</v>
      </c>
      <c r="JYV784" s="361" t="s">
        <v>66</v>
      </c>
      <c r="JYW784" s="5" t="s">
        <v>34</v>
      </c>
      <c r="JYX784" s="5" t="s">
        <v>55</v>
      </c>
      <c r="JYY784" s="5" t="s">
        <v>43</v>
      </c>
      <c r="JYZ784" s="5" t="s">
        <v>36</v>
      </c>
      <c r="JZA784" s="28" t="s">
        <v>743</v>
      </c>
      <c r="JZB784" s="28" t="s">
        <v>94</v>
      </c>
      <c r="JZC784" s="34" t="s">
        <v>38</v>
      </c>
      <c r="JZD784" s="5" t="s">
        <v>23</v>
      </c>
      <c r="JZE784" s="5" t="s">
        <v>84</v>
      </c>
      <c r="JZF784" s="5"/>
      <c r="JZG784" s="5"/>
      <c r="JZH784" s="5"/>
      <c r="JZI784" s="5" t="s">
        <v>149</v>
      </c>
      <c r="JZJ784" s="5" t="s">
        <v>53</v>
      </c>
      <c r="JZK784" s="5" t="s">
        <v>2236</v>
      </c>
      <c r="JZL784" s="5" t="s">
        <v>2237</v>
      </c>
      <c r="JZM784" s="59"/>
      <c r="JZN784" s="17"/>
      <c r="JZO784" s="320"/>
      <c r="JZP784" s="320"/>
      <c r="JZQ784" s="320"/>
      <c r="JZR784" s="320"/>
      <c r="JZS784" s="320"/>
      <c r="JZT784" s="320"/>
      <c r="JZU784" s="320"/>
      <c r="JZV784" s="105" t="s">
        <v>741</v>
      </c>
      <c r="JZW784" s="5" t="s">
        <v>742</v>
      </c>
      <c r="JZX784" s="5" t="s">
        <v>53</v>
      </c>
      <c r="JZY784" s="5">
        <v>125</v>
      </c>
      <c r="JZZ784" s="5">
        <v>42.45</v>
      </c>
      <c r="KAA784" s="5">
        <v>15</v>
      </c>
      <c r="KAB784" s="361" t="s">
        <v>66</v>
      </c>
      <c r="KAC784" s="5" t="s">
        <v>34</v>
      </c>
      <c r="KAD784" s="5" t="s">
        <v>55</v>
      </c>
      <c r="KAE784" s="5" t="s">
        <v>43</v>
      </c>
      <c r="KAF784" s="5" t="s">
        <v>36</v>
      </c>
      <c r="KAG784" s="28" t="s">
        <v>743</v>
      </c>
      <c r="KAH784" s="28" t="s">
        <v>94</v>
      </c>
      <c r="KAI784" s="34" t="s">
        <v>38</v>
      </c>
      <c r="KAJ784" s="5" t="s">
        <v>23</v>
      </c>
      <c r="KAK784" s="5" t="s">
        <v>84</v>
      </c>
      <c r="KAL784" s="5"/>
      <c r="KAM784" s="5"/>
      <c r="KAN784" s="5"/>
      <c r="KAO784" s="5" t="s">
        <v>149</v>
      </c>
      <c r="KAP784" s="5" t="s">
        <v>53</v>
      </c>
      <c r="KAQ784" s="5" t="s">
        <v>2236</v>
      </c>
      <c r="KAR784" s="5" t="s">
        <v>2237</v>
      </c>
      <c r="KAS784" s="59"/>
      <c r="KAT784" s="17"/>
      <c r="KAU784" s="320"/>
      <c r="KAV784" s="320"/>
      <c r="KAW784" s="320"/>
      <c r="KAX784" s="320"/>
      <c r="KAY784" s="320"/>
      <c r="KAZ784" s="320"/>
      <c r="KBA784" s="320"/>
      <c r="KBB784" s="105" t="s">
        <v>741</v>
      </c>
      <c r="KBC784" s="5" t="s">
        <v>742</v>
      </c>
      <c r="KBD784" s="5" t="s">
        <v>53</v>
      </c>
      <c r="KBE784" s="5">
        <v>125</v>
      </c>
      <c r="KBF784" s="5">
        <v>42.45</v>
      </c>
      <c r="KBG784" s="5">
        <v>15</v>
      </c>
      <c r="KBH784" s="361" t="s">
        <v>66</v>
      </c>
      <c r="KBI784" s="5" t="s">
        <v>34</v>
      </c>
      <c r="KBJ784" s="5" t="s">
        <v>55</v>
      </c>
      <c r="KBK784" s="5" t="s">
        <v>43</v>
      </c>
      <c r="KBL784" s="5" t="s">
        <v>36</v>
      </c>
      <c r="KBM784" s="28" t="s">
        <v>743</v>
      </c>
      <c r="KBN784" s="28" t="s">
        <v>94</v>
      </c>
      <c r="KBO784" s="34" t="s">
        <v>38</v>
      </c>
      <c r="KBP784" s="5" t="s">
        <v>23</v>
      </c>
      <c r="KBQ784" s="5" t="s">
        <v>84</v>
      </c>
      <c r="KBR784" s="5"/>
      <c r="KBS784" s="5"/>
      <c r="KBT784" s="5"/>
      <c r="KBU784" s="5" t="s">
        <v>149</v>
      </c>
      <c r="KBV784" s="5" t="s">
        <v>53</v>
      </c>
      <c r="KBW784" s="5" t="s">
        <v>2236</v>
      </c>
      <c r="KBX784" s="5" t="s">
        <v>2237</v>
      </c>
      <c r="KBY784" s="59"/>
      <c r="KBZ784" s="17"/>
      <c r="KCA784" s="320"/>
      <c r="KCB784" s="320"/>
      <c r="KCC784" s="320"/>
      <c r="KCD784" s="320"/>
      <c r="KCE784" s="320"/>
      <c r="KCF784" s="320"/>
      <c r="KCG784" s="320"/>
      <c r="KCH784" s="105" t="s">
        <v>741</v>
      </c>
      <c r="KCI784" s="5" t="s">
        <v>742</v>
      </c>
      <c r="KCJ784" s="5" t="s">
        <v>53</v>
      </c>
      <c r="KCK784" s="5">
        <v>125</v>
      </c>
      <c r="KCL784" s="5">
        <v>42.45</v>
      </c>
      <c r="KCM784" s="5">
        <v>15</v>
      </c>
      <c r="KCN784" s="361" t="s">
        <v>66</v>
      </c>
      <c r="KCO784" s="5" t="s">
        <v>34</v>
      </c>
      <c r="KCP784" s="5" t="s">
        <v>55</v>
      </c>
      <c r="KCQ784" s="5" t="s">
        <v>43</v>
      </c>
      <c r="KCR784" s="5" t="s">
        <v>36</v>
      </c>
      <c r="KCS784" s="28" t="s">
        <v>743</v>
      </c>
      <c r="KCT784" s="28" t="s">
        <v>94</v>
      </c>
      <c r="KCU784" s="34" t="s">
        <v>38</v>
      </c>
      <c r="KCV784" s="5" t="s">
        <v>23</v>
      </c>
      <c r="KCW784" s="5" t="s">
        <v>84</v>
      </c>
      <c r="KCX784" s="5"/>
      <c r="KCY784" s="5"/>
      <c r="KCZ784" s="5"/>
      <c r="KDA784" s="5" t="s">
        <v>149</v>
      </c>
      <c r="KDB784" s="5" t="s">
        <v>53</v>
      </c>
      <c r="KDC784" s="5" t="s">
        <v>2236</v>
      </c>
      <c r="KDD784" s="5" t="s">
        <v>2237</v>
      </c>
      <c r="KDE784" s="59"/>
      <c r="KDF784" s="17"/>
      <c r="KDG784" s="320"/>
      <c r="KDH784" s="320"/>
      <c r="KDI784" s="320"/>
      <c r="KDJ784" s="320"/>
      <c r="KDK784" s="320"/>
      <c r="KDL784" s="320"/>
      <c r="KDM784" s="320"/>
      <c r="KDN784" s="105" t="s">
        <v>741</v>
      </c>
      <c r="KDO784" s="5" t="s">
        <v>742</v>
      </c>
      <c r="KDP784" s="5" t="s">
        <v>53</v>
      </c>
      <c r="KDQ784" s="5">
        <v>125</v>
      </c>
      <c r="KDR784" s="5">
        <v>42.45</v>
      </c>
      <c r="KDS784" s="5">
        <v>15</v>
      </c>
      <c r="KDT784" s="361" t="s">
        <v>66</v>
      </c>
      <c r="KDU784" s="5" t="s">
        <v>34</v>
      </c>
      <c r="KDV784" s="5" t="s">
        <v>55</v>
      </c>
      <c r="KDW784" s="5" t="s">
        <v>43</v>
      </c>
      <c r="KDX784" s="5" t="s">
        <v>36</v>
      </c>
      <c r="KDY784" s="28" t="s">
        <v>743</v>
      </c>
      <c r="KDZ784" s="28" t="s">
        <v>94</v>
      </c>
      <c r="KEA784" s="34" t="s">
        <v>38</v>
      </c>
      <c r="KEB784" s="5" t="s">
        <v>23</v>
      </c>
      <c r="KEC784" s="5" t="s">
        <v>84</v>
      </c>
      <c r="KED784" s="5"/>
      <c r="KEE784" s="5"/>
      <c r="KEF784" s="5"/>
      <c r="KEG784" s="5" t="s">
        <v>149</v>
      </c>
      <c r="KEH784" s="5" t="s">
        <v>53</v>
      </c>
      <c r="KEI784" s="5" t="s">
        <v>2236</v>
      </c>
      <c r="KEJ784" s="5" t="s">
        <v>2237</v>
      </c>
      <c r="KEK784" s="59"/>
      <c r="KEL784" s="17"/>
      <c r="KEM784" s="320"/>
      <c r="KEN784" s="320"/>
      <c r="KEO784" s="320"/>
      <c r="KEP784" s="320"/>
      <c r="KEQ784" s="320"/>
      <c r="KER784" s="320"/>
      <c r="KES784" s="320"/>
      <c r="KET784" s="105" t="s">
        <v>741</v>
      </c>
      <c r="KEU784" s="5" t="s">
        <v>742</v>
      </c>
      <c r="KEV784" s="5" t="s">
        <v>53</v>
      </c>
      <c r="KEW784" s="5">
        <v>125</v>
      </c>
      <c r="KEX784" s="5">
        <v>42.45</v>
      </c>
      <c r="KEY784" s="5">
        <v>15</v>
      </c>
      <c r="KEZ784" s="361" t="s">
        <v>66</v>
      </c>
      <c r="KFA784" s="5" t="s">
        <v>34</v>
      </c>
      <c r="KFB784" s="5" t="s">
        <v>55</v>
      </c>
      <c r="KFC784" s="5" t="s">
        <v>43</v>
      </c>
      <c r="KFD784" s="5" t="s">
        <v>36</v>
      </c>
      <c r="KFE784" s="28" t="s">
        <v>743</v>
      </c>
      <c r="KFF784" s="28" t="s">
        <v>94</v>
      </c>
      <c r="KFG784" s="34" t="s">
        <v>38</v>
      </c>
      <c r="KFH784" s="5" t="s">
        <v>23</v>
      </c>
      <c r="KFI784" s="5" t="s">
        <v>84</v>
      </c>
      <c r="KFJ784" s="5"/>
      <c r="KFK784" s="5"/>
      <c r="KFL784" s="5"/>
      <c r="KFM784" s="5" t="s">
        <v>149</v>
      </c>
      <c r="KFN784" s="5" t="s">
        <v>53</v>
      </c>
      <c r="KFO784" s="5" t="s">
        <v>2236</v>
      </c>
      <c r="KFP784" s="5" t="s">
        <v>2237</v>
      </c>
      <c r="KFQ784" s="59"/>
      <c r="KFR784" s="17"/>
      <c r="KFS784" s="320"/>
      <c r="KFT784" s="320"/>
      <c r="KFU784" s="320"/>
      <c r="KFV784" s="320"/>
      <c r="KFW784" s="320"/>
      <c r="KFX784" s="320"/>
      <c r="KFY784" s="320"/>
      <c r="KFZ784" s="105" t="s">
        <v>741</v>
      </c>
      <c r="KGA784" s="5" t="s">
        <v>742</v>
      </c>
      <c r="KGB784" s="5" t="s">
        <v>53</v>
      </c>
      <c r="KGC784" s="5">
        <v>125</v>
      </c>
      <c r="KGD784" s="5">
        <v>42.45</v>
      </c>
      <c r="KGE784" s="5">
        <v>15</v>
      </c>
      <c r="KGF784" s="361" t="s">
        <v>66</v>
      </c>
      <c r="KGG784" s="5" t="s">
        <v>34</v>
      </c>
      <c r="KGH784" s="5" t="s">
        <v>55</v>
      </c>
      <c r="KGI784" s="5" t="s">
        <v>43</v>
      </c>
      <c r="KGJ784" s="5" t="s">
        <v>36</v>
      </c>
      <c r="KGK784" s="28" t="s">
        <v>743</v>
      </c>
      <c r="KGL784" s="28" t="s">
        <v>94</v>
      </c>
      <c r="KGM784" s="34" t="s">
        <v>38</v>
      </c>
      <c r="KGN784" s="5" t="s">
        <v>23</v>
      </c>
      <c r="KGO784" s="5" t="s">
        <v>84</v>
      </c>
      <c r="KGP784" s="5"/>
      <c r="KGQ784" s="5"/>
      <c r="KGR784" s="5"/>
      <c r="KGS784" s="5" t="s">
        <v>149</v>
      </c>
      <c r="KGT784" s="5" t="s">
        <v>53</v>
      </c>
      <c r="KGU784" s="5" t="s">
        <v>2236</v>
      </c>
      <c r="KGV784" s="5" t="s">
        <v>2237</v>
      </c>
      <c r="KGW784" s="59"/>
      <c r="KGX784" s="17"/>
      <c r="KGY784" s="320"/>
      <c r="KGZ784" s="320"/>
      <c r="KHA784" s="320"/>
      <c r="KHB784" s="320"/>
      <c r="KHC784" s="320"/>
      <c r="KHD784" s="320"/>
      <c r="KHE784" s="320"/>
      <c r="KHF784" s="105" t="s">
        <v>741</v>
      </c>
      <c r="KHG784" s="5" t="s">
        <v>742</v>
      </c>
      <c r="KHH784" s="5" t="s">
        <v>53</v>
      </c>
      <c r="KHI784" s="5">
        <v>125</v>
      </c>
      <c r="KHJ784" s="5">
        <v>42.45</v>
      </c>
      <c r="KHK784" s="5">
        <v>15</v>
      </c>
      <c r="KHL784" s="361" t="s">
        <v>66</v>
      </c>
      <c r="KHM784" s="5" t="s">
        <v>34</v>
      </c>
      <c r="KHN784" s="5" t="s">
        <v>55</v>
      </c>
      <c r="KHO784" s="5" t="s">
        <v>43</v>
      </c>
      <c r="KHP784" s="5" t="s">
        <v>36</v>
      </c>
      <c r="KHQ784" s="28" t="s">
        <v>743</v>
      </c>
      <c r="KHR784" s="28" t="s">
        <v>94</v>
      </c>
      <c r="KHS784" s="34" t="s">
        <v>38</v>
      </c>
      <c r="KHT784" s="5" t="s">
        <v>23</v>
      </c>
      <c r="KHU784" s="5" t="s">
        <v>84</v>
      </c>
      <c r="KHV784" s="5"/>
      <c r="KHW784" s="5"/>
      <c r="KHX784" s="5"/>
      <c r="KHY784" s="5" t="s">
        <v>149</v>
      </c>
      <c r="KHZ784" s="5" t="s">
        <v>53</v>
      </c>
      <c r="KIA784" s="5" t="s">
        <v>2236</v>
      </c>
      <c r="KIB784" s="5" t="s">
        <v>2237</v>
      </c>
      <c r="KIC784" s="59"/>
      <c r="KID784" s="17"/>
      <c r="KIE784" s="320"/>
      <c r="KIF784" s="320"/>
      <c r="KIG784" s="320"/>
      <c r="KIH784" s="320"/>
      <c r="KII784" s="320"/>
      <c r="KIJ784" s="320"/>
      <c r="KIK784" s="320"/>
      <c r="KIL784" s="105" t="s">
        <v>741</v>
      </c>
      <c r="KIM784" s="5" t="s">
        <v>742</v>
      </c>
      <c r="KIN784" s="5" t="s">
        <v>53</v>
      </c>
      <c r="KIO784" s="5">
        <v>125</v>
      </c>
      <c r="KIP784" s="5">
        <v>42.45</v>
      </c>
      <c r="KIQ784" s="5">
        <v>15</v>
      </c>
      <c r="KIR784" s="361" t="s">
        <v>66</v>
      </c>
      <c r="KIS784" s="5" t="s">
        <v>34</v>
      </c>
      <c r="KIT784" s="5" t="s">
        <v>55</v>
      </c>
      <c r="KIU784" s="5" t="s">
        <v>43</v>
      </c>
      <c r="KIV784" s="5" t="s">
        <v>36</v>
      </c>
      <c r="KIW784" s="28" t="s">
        <v>743</v>
      </c>
      <c r="KIX784" s="28" t="s">
        <v>94</v>
      </c>
      <c r="KIY784" s="34" t="s">
        <v>38</v>
      </c>
      <c r="KIZ784" s="5" t="s">
        <v>23</v>
      </c>
      <c r="KJA784" s="5" t="s">
        <v>84</v>
      </c>
      <c r="KJB784" s="5"/>
      <c r="KJC784" s="5"/>
      <c r="KJD784" s="5"/>
      <c r="KJE784" s="5" t="s">
        <v>149</v>
      </c>
      <c r="KJF784" s="5" t="s">
        <v>53</v>
      </c>
      <c r="KJG784" s="5" t="s">
        <v>2236</v>
      </c>
      <c r="KJH784" s="5" t="s">
        <v>2237</v>
      </c>
      <c r="KJI784" s="59"/>
      <c r="KJJ784" s="17"/>
      <c r="KJK784" s="320"/>
      <c r="KJL784" s="320"/>
      <c r="KJM784" s="320"/>
      <c r="KJN784" s="320"/>
      <c r="KJO784" s="320"/>
      <c r="KJP784" s="320"/>
      <c r="KJQ784" s="320"/>
      <c r="KJR784" s="105" t="s">
        <v>741</v>
      </c>
      <c r="KJS784" s="5" t="s">
        <v>742</v>
      </c>
      <c r="KJT784" s="5" t="s">
        <v>53</v>
      </c>
      <c r="KJU784" s="5">
        <v>125</v>
      </c>
      <c r="KJV784" s="5">
        <v>42.45</v>
      </c>
      <c r="KJW784" s="5">
        <v>15</v>
      </c>
      <c r="KJX784" s="361" t="s">
        <v>66</v>
      </c>
      <c r="KJY784" s="5" t="s">
        <v>34</v>
      </c>
      <c r="KJZ784" s="5" t="s">
        <v>55</v>
      </c>
      <c r="KKA784" s="5" t="s">
        <v>43</v>
      </c>
      <c r="KKB784" s="5" t="s">
        <v>36</v>
      </c>
      <c r="KKC784" s="28" t="s">
        <v>743</v>
      </c>
      <c r="KKD784" s="28" t="s">
        <v>94</v>
      </c>
      <c r="KKE784" s="34" t="s">
        <v>38</v>
      </c>
      <c r="KKF784" s="5" t="s">
        <v>23</v>
      </c>
      <c r="KKG784" s="5" t="s">
        <v>84</v>
      </c>
      <c r="KKH784" s="5"/>
      <c r="KKI784" s="5"/>
      <c r="KKJ784" s="5"/>
      <c r="KKK784" s="5" t="s">
        <v>149</v>
      </c>
      <c r="KKL784" s="5" t="s">
        <v>53</v>
      </c>
      <c r="KKM784" s="5" t="s">
        <v>2236</v>
      </c>
      <c r="KKN784" s="5" t="s">
        <v>2237</v>
      </c>
      <c r="KKO784" s="59"/>
      <c r="KKP784" s="17"/>
      <c r="KKQ784" s="320"/>
      <c r="KKR784" s="320"/>
      <c r="KKS784" s="320"/>
      <c r="KKT784" s="320"/>
      <c r="KKU784" s="320"/>
      <c r="KKV784" s="320"/>
      <c r="KKW784" s="320"/>
      <c r="KKX784" s="105" t="s">
        <v>741</v>
      </c>
      <c r="KKY784" s="5" t="s">
        <v>742</v>
      </c>
      <c r="KKZ784" s="5" t="s">
        <v>53</v>
      </c>
      <c r="KLA784" s="5">
        <v>125</v>
      </c>
      <c r="KLB784" s="5">
        <v>42.45</v>
      </c>
      <c r="KLC784" s="5">
        <v>15</v>
      </c>
      <c r="KLD784" s="361" t="s">
        <v>66</v>
      </c>
      <c r="KLE784" s="5" t="s">
        <v>34</v>
      </c>
      <c r="KLF784" s="5" t="s">
        <v>55</v>
      </c>
      <c r="KLG784" s="5" t="s">
        <v>43</v>
      </c>
      <c r="KLH784" s="5" t="s">
        <v>36</v>
      </c>
      <c r="KLI784" s="28" t="s">
        <v>743</v>
      </c>
      <c r="KLJ784" s="28" t="s">
        <v>94</v>
      </c>
      <c r="KLK784" s="34" t="s">
        <v>38</v>
      </c>
      <c r="KLL784" s="5" t="s">
        <v>23</v>
      </c>
      <c r="KLM784" s="5" t="s">
        <v>84</v>
      </c>
      <c r="KLN784" s="5"/>
      <c r="KLO784" s="5"/>
      <c r="KLP784" s="5"/>
      <c r="KLQ784" s="5" t="s">
        <v>149</v>
      </c>
      <c r="KLR784" s="5" t="s">
        <v>53</v>
      </c>
      <c r="KLS784" s="5" t="s">
        <v>2236</v>
      </c>
      <c r="KLT784" s="5" t="s">
        <v>2237</v>
      </c>
      <c r="KLU784" s="59"/>
      <c r="KLV784" s="17"/>
      <c r="KLW784" s="320"/>
      <c r="KLX784" s="320"/>
      <c r="KLY784" s="320"/>
      <c r="KLZ784" s="320"/>
      <c r="KMA784" s="320"/>
      <c r="KMB784" s="320"/>
      <c r="KMC784" s="320"/>
      <c r="KMD784" s="105" t="s">
        <v>741</v>
      </c>
      <c r="KME784" s="5" t="s">
        <v>742</v>
      </c>
      <c r="KMF784" s="5" t="s">
        <v>53</v>
      </c>
      <c r="KMG784" s="5">
        <v>125</v>
      </c>
      <c r="KMH784" s="5">
        <v>42.45</v>
      </c>
      <c r="KMI784" s="5">
        <v>15</v>
      </c>
      <c r="KMJ784" s="361" t="s">
        <v>66</v>
      </c>
      <c r="KMK784" s="5" t="s">
        <v>34</v>
      </c>
      <c r="KML784" s="5" t="s">
        <v>55</v>
      </c>
      <c r="KMM784" s="5" t="s">
        <v>43</v>
      </c>
      <c r="KMN784" s="5" t="s">
        <v>36</v>
      </c>
      <c r="KMO784" s="28" t="s">
        <v>743</v>
      </c>
      <c r="KMP784" s="28" t="s">
        <v>94</v>
      </c>
      <c r="KMQ784" s="34" t="s">
        <v>38</v>
      </c>
      <c r="KMR784" s="5" t="s">
        <v>23</v>
      </c>
      <c r="KMS784" s="5" t="s">
        <v>84</v>
      </c>
      <c r="KMT784" s="5"/>
      <c r="KMU784" s="5"/>
      <c r="KMV784" s="5"/>
      <c r="KMW784" s="5" t="s">
        <v>149</v>
      </c>
      <c r="KMX784" s="5" t="s">
        <v>53</v>
      </c>
      <c r="KMY784" s="5" t="s">
        <v>2236</v>
      </c>
      <c r="KMZ784" s="5" t="s">
        <v>2237</v>
      </c>
      <c r="KNA784" s="59"/>
      <c r="KNB784" s="17"/>
      <c r="KNC784" s="320"/>
      <c r="KND784" s="320"/>
      <c r="KNE784" s="320"/>
      <c r="KNF784" s="320"/>
      <c r="KNG784" s="320"/>
      <c r="KNH784" s="320"/>
      <c r="KNI784" s="320"/>
      <c r="KNJ784" s="105" t="s">
        <v>741</v>
      </c>
      <c r="KNK784" s="5" t="s">
        <v>742</v>
      </c>
      <c r="KNL784" s="5" t="s">
        <v>53</v>
      </c>
      <c r="KNM784" s="5">
        <v>125</v>
      </c>
      <c r="KNN784" s="5">
        <v>42.45</v>
      </c>
      <c r="KNO784" s="5">
        <v>15</v>
      </c>
      <c r="KNP784" s="361" t="s">
        <v>66</v>
      </c>
      <c r="KNQ784" s="5" t="s">
        <v>34</v>
      </c>
      <c r="KNR784" s="5" t="s">
        <v>55</v>
      </c>
      <c r="KNS784" s="5" t="s">
        <v>43</v>
      </c>
      <c r="KNT784" s="5" t="s">
        <v>36</v>
      </c>
      <c r="KNU784" s="28" t="s">
        <v>743</v>
      </c>
      <c r="KNV784" s="28" t="s">
        <v>94</v>
      </c>
      <c r="KNW784" s="34" t="s">
        <v>38</v>
      </c>
      <c r="KNX784" s="5" t="s">
        <v>23</v>
      </c>
      <c r="KNY784" s="5" t="s">
        <v>84</v>
      </c>
      <c r="KNZ784" s="5"/>
      <c r="KOA784" s="5"/>
      <c r="KOB784" s="5"/>
      <c r="KOC784" s="5" t="s">
        <v>149</v>
      </c>
      <c r="KOD784" s="5" t="s">
        <v>53</v>
      </c>
      <c r="KOE784" s="5" t="s">
        <v>2236</v>
      </c>
      <c r="KOF784" s="5" t="s">
        <v>2237</v>
      </c>
      <c r="KOG784" s="59"/>
      <c r="KOH784" s="17"/>
      <c r="KOI784" s="320"/>
      <c r="KOJ784" s="320"/>
      <c r="KOK784" s="320"/>
      <c r="KOL784" s="320"/>
      <c r="KOM784" s="320"/>
      <c r="KON784" s="320"/>
      <c r="KOO784" s="320"/>
      <c r="KOP784" s="105" t="s">
        <v>741</v>
      </c>
      <c r="KOQ784" s="5" t="s">
        <v>742</v>
      </c>
      <c r="KOR784" s="5" t="s">
        <v>53</v>
      </c>
      <c r="KOS784" s="5">
        <v>125</v>
      </c>
      <c r="KOT784" s="5">
        <v>42.45</v>
      </c>
      <c r="KOU784" s="5">
        <v>15</v>
      </c>
      <c r="KOV784" s="361" t="s">
        <v>66</v>
      </c>
      <c r="KOW784" s="5" t="s">
        <v>34</v>
      </c>
      <c r="KOX784" s="5" t="s">
        <v>55</v>
      </c>
      <c r="KOY784" s="5" t="s">
        <v>43</v>
      </c>
      <c r="KOZ784" s="5" t="s">
        <v>36</v>
      </c>
      <c r="KPA784" s="28" t="s">
        <v>743</v>
      </c>
      <c r="KPB784" s="28" t="s">
        <v>94</v>
      </c>
      <c r="KPC784" s="34" t="s">
        <v>38</v>
      </c>
      <c r="KPD784" s="5" t="s">
        <v>23</v>
      </c>
      <c r="KPE784" s="5" t="s">
        <v>84</v>
      </c>
      <c r="KPF784" s="5"/>
      <c r="KPG784" s="5"/>
      <c r="KPH784" s="5"/>
      <c r="KPI784" s="5" t="s">
        <v>149</v>
      </c>
      <c r="KPJ784" s="5" t="s">
        <v>53</v>
      </c>
      <c r="KPK784" s="5" t="s">
        <v>2236</v>
      </c>
      <c r="KPL784" s="5" t="s">
        <v>2237</v>
      </c>
      <c r="KPM784" s="59"/>
      <c r="KPN784" s="17"/>
      <c r="KPO784" s="320"/>
      <c r="KPP784" s="320"/>
      <c r="KPQ784" s="320"/>
      <c r="KPR784" s="320"/>
      <c r="KPS784" s="320"/>
      <c r="KPT784" s="320"/>
      <c r="KPU784" s="320"/>
      <c r="KPV784" s="105" t="s">
        <v>741</v>
      </c>
      <c r="KPW784" s="5" t="s">
        <v>742</v>
      </c>
      <c r="KPX784" s="5" t="s">
        <v>53</v>
      </c>
      <c r="KPY784" s="5">
        <v>125</v>
      </c>
      <c r="KPZ784" s="5">
        <v>42.45</v>
      </c>
      <c r="KQA784" s="5">
        <v>15</v>
      </c>
      <c r="KQB784" s="361" t="s">
        <v>66</v>
      </c>
      <c r="KQC784" s="5" t="s">
        <v>34</v>
      </c>
      <c r="KQD784" s="5" t="s">
        <v>55</v>
      </c>
      <c r="KQE784" s="5" t="s">
        <v>43</v>
      </c>
      <c r="KQF784" s="5" t="s">
        <v>36</v>
      </c>
      <c r="KQG784" s="28" t="s">
        <v>743</v>
      </c>
      <c r="KQH784" s="28" t="s">
        <v>94</v>
      </c>
      <c r="KQI784" s="34" t="s">
        <v>38</v>
      </c>
      <c r="KQJ784" s="5" t="s">
        <v>23</v>
      </c>
      <c r="KQK784" s="5" t="s">
        <v>84</v>
      </c>
      <c r="KQL784" s="5"/>
      <c r="KQM784" s="5"/>
      <c r="KQN784" s="5"/>
      <c r="KQO784" s="5" t="s">
        <v>149</v>
      </c>
      <c r="KQP784" s="5" t="s">
        <v>53</v>
      </c>
      <c r="KQQ784" s="5" t="s">
        <v>2236</v>
      </c>
      <c r="KQR784" s="5" t="s">
        <v>2237</v>
      </c>
      <c r="KQS784" s="59"/>
      <c r="KQT784" s="17"/>
      <c r="KQU784" s="320"/>
      <c r="KQV784" s="320"/>
      <c r="KQW784" s="320"/>
      <c r="KQX784" s="320"/>
      <c r="KQY784" s="320"/>
      <c r="KQZ784" s="320"/>
      <c r="KRA784" s="320"/>
      <c r="KRB784" s="105" t="s">
        <v>741</v>
      </c>
      <c r="KRC784" s="5" t="s">
        <v>742</v>
      </c>
      <c r="KRD784" s="5" t="s">
        <v>53</v>
      </c>
      <c r="KRE784" s="5">
        <v>125</v>
      </c>
      <c r="KRF784" s="5">
        <v>42.45</v>
      </c>
      <c r="KRG784" s="5">
        <v>15</v>
      </c>
      <c r="KRH784" s="361" t="s">
        <v>66</v>
      </c>
      <c r="KRI784" s="5" t="s">
        <v>34</v>
      </c>
      <c r="KRJ784" s="5" t="s">
        <v>55</v>
      </c>
      <c r="KRK784" s="5" t="s">
        <v>43</v>
      </c>
      <c r="KRL784" s="5" t="s">
        <v>36</v>
      </c>
      <c r="KRM784" s="28" t="s">
        <v>743</v>
      </c>
      <c r="KRN784" s="28" t="s">
        <v>94</v>
      </c>
      <c r="KRO784" s="34" t="s">
        <v>38</v>
      </c>
      <c r="KRP784" s="5" t="s">
        <v>23</v>
      </c>
      <c r="KRQ784" s="5" t="s">
        <v>84</v>
      </c>
      <c r="KRR784" s="5"/>
      <c r="KRS784" s="5"/>
      <c r="KRT784" s="5"/>
      <c r="KRU784" s="5" t="s">
        <v>149</v>
      </c>
      <c r="KRV784" s="5" t="s">
        <v>53</v>
      </c>
      <c r="KRW784" s="5" t="s">
        <v>2236</v>
      </c>
      <c r="KRX784" s="5" t="s">
        <v>2237</v>
      </c>
      <c r="KRY784" s="59"/>
      <c r="KRZ784" s="17"/>
      <c r="KSA784" s="320"/>
      <c r="KSB784" s="320"/>
      <c r="KSC784" s="320"/>
      <c r="KSD784" s="320"/>
      <c r="KSE784" s="320"/>
      <c r="KSF784" s="320"/>
      <c r="KSG784" s="320"/>
      <c r="KSH784" s="105" t="s">
        <v>741</v>
      </c>
      <c r="KSI784" s="5" t="s">
        <v>742</v>
      </c>
      <c r="KSJ784" s="5" t="s">
        <v>53</v>
      </c>
      <c r="KSK784" s="5">
        <v>125</v>
      </c>
      <c r="KSL784" s="5">
        <v>42.45</v>
      </c>
      <c r="KSM784" s="5">
        <v>15</v>
      </c>
      <c r="KSN784" s="361" t="s">
        <v>66</v>
      </c>
      <c r="KSO784" s="5" t="s">
        <v>34</v>
      </c>
      <c r="KSP784" s="5" t="s">
        <v>55</v>
      </c>
      <c r="KSQ784" s="5" t="s">
        <v>43</v>
      </c>
      <c r="KSR784" s="5" t="s">
        <v>36</v>
      </c>
      <c r="KSS784" s="28" t="s">
        <v>743</v>
      </c>
      <c r="KST784" s="28" t="s">
        <v>94</v>
      </c>
      <c r="KSU784" s="34" t="s">
        <v>38</v>
      </c>
      <c r="KSV784" s="5" t="s">
        <v>23</v>
      </c>
      <c r="KSW784" s="5" t="s">
        <v>84</v>
      </c>
      <c r="KSX784" s="5"/>
      <c r="KSY784" s="5"/>
      <c r="KSZ784" s="5"/>
      <c r="KTA784" s="5" t="s">
        <v>149</v>
      </c>
      <c r="KTB784" s="5" t="s">
        <v>53</v>
      </c>
      <c r="KTC784" s="5" t="s">
        <v>2236</v>
      </c>
      <c r="KTD784" s="5" t="s">
        <v>2237</v>
      </c>
      <c r="KTE784" s="59"/>
      <c r="KTF784" s="17"/>
      <c r="KTG784" s="320"/>
      <c r="KTH784" s="320"/>
      <c r="KTI784" s="320"/>
      <c r="KTJ784" s="320"/>
      <c r="KTK784" s="320"/>
      <c r="KTL784" s="320"/>
      <c r="KTM784" s="320"/>
      <c r="KTN784" s="105" t="s">
        <v>741</v>
      </c>
      <c r="KTO784" s="5" t="s">
        <v>742</v>
      </c>
      <c r="KTP784" s="5" t="s">
        <v>53</v>
      </c>
      <c r="KTQ784" s="5">
        <v>125</v>
      </c>
      <c r="KTR784" s="5">
        <v>42.45</v>
      </c>
      <c r="KTS784" s="5">
        <v>15</v>
      </c>
      <c r="KTT784" s="361" t="s">
        <v>66</v>
      </c>
      <c r="KTU784" s="5" t="s">
        <v>34</v>
      </c>
      <c r="KTV784" s="5" t="s">
        <v>55</v>
      </c>
      <c r="KTW784" s="5" t="s">
        <v>43</v>
      </c>
      <c r="KTX784" s="5" t="s">
        <v>36</v>
      </c>
      <c r="KTY784" s="28" t="s">
        <v>743</v>
      </c>
      <c r="KTZ784" s="28" t="s">
        <v>94</v>
      </c>
      <c r="KUA784" s="34" t="s">
        <v>38</v>
      </c>
      <c r="KUB784" s="5" t="s">
        <v>23</v>
      </c>
      <c r="KUC784" s="5" t="s">
        <v>84</v>
      </c>
      <c r="KUD784" s="5"/>
      <c r="KUE784" s="5"/>
      <c r="KUF784" s="5"/>
      <c r="KUG784" s="5" t="s">
        <v>149</v>
      </c>
      <c r="KUH784" s="5" t="s">
        <v>53</v>
      </c>
      <c r="KUI784" s="5" t="s">
        <v>2236</v>
      </c>
      <c r="KUJ784" s="5" t="s">
        <v>2237</v>
      </c>
      <c r="KUK784" s="59"/>
      <c r="KUL784" s="17"/>
      <c r="KUM784" s="320"/>
      <c r="KUN784" s="320"/>
      <c r="KUO784" s="320"/>
      <c r="KUP784" s="320"/>
      <c r="KUQ784" s="320"/>
      <c r="KUR784" s="320"/>
      <c r="KUS784" s="320"/>
      <c r="KUT784" s="105" t="s">
        <v>741</v>
      </c>
      <c r="KUU784" s="5" t="s">
        <v>742</v>
      </c>
      <c r="KUV784" s="5" t="s">
        <v>53</v>
      </c>
      <c r="KUW784" s="5">
        <v>125</v>
      </c>
      <c r="KUX784" s="5">
        <v>42.45</v>
      </c>
      <c r="KUY784" s="5">
        <v>15</v>
      </c>
      <c r="KUZ784" s="361" t="s">
        <v>66</v>
      </c>
      <c r="KVA784" s="5" t="s">
        <v>34</v>
      </c>
      <c r="KVB784" s="5" t="s">
        <v>55</v>
      </c>
      <c r="KVC784" s="5" t="s">
        <v>43</v>
      </c>
      <c r="KVD784" s="5" t="s">
        <v>36</v>
      </c>
      <c r="KVE784" s="28" t="s">
        <v>743</v>
      </c>
      <c r="KVF784" s="28" t="s">
        <v>94</v>
      </c>
      <c r="KVG784" s="34" t="s">
        <v>38</v>
      </c>
      <c r="KVH784" s="5" t="s">
        <v>23</v>
      </c>
      <c r="KVI784" s="5" t="s">
        <v>84</v>
      </c>
      <c r="KVJ784" s="5"/>
      <c r="KVK784" s="5"/>
      <c r="KVL784" s="5"/>
      <c r="KVM784" s="5" t="s">
        <v>149</v>
      </c>
      <c r="KVN784" s="5" t="s">
        <v>53</v>
      </c>
      <c r="KVO784" s="5" t="s">
        <v>2236</v>
      </c>
      <c r="KVP784" s="5" t="s">
        <v>2237</v>
      </c>
      <c r="KVQ784" s="59"/>
      <c r="KVR784" s="17"/>
      <c r="KVS784" s="320"/>
      <c r="KVT784" s="320"/>
      <c r="KVU784" s="320"/>
      <c r="KVV784" s="320"/>
      <c r="KVW784" s="320"/>
      <c r="KVX784" s="320"/>
      <c r="KVY784" s="320"/>
      <c r="KVZ784" s="105" t="s">
        <v>741</v>
      </c>
      <c r="KWA784" s="5" t="s">
        <v>742</v>
      </c>
      <c r="KWB784" s="5" t="s">
        <v>53</v>
      </c>
      <c r="KWC784" s="5">
        <v>125</v>
      </c>
      <c r="KWD784" s="5">
        <v>42.45</v>
      </c>
      <c r="KWE784" s="5">
        <v>15</v>
      </c>
      <c r="KWF784" s="361" t="s">
        <v>66</v>
      </c>
      <c r="KWG784" s="5" t="s">
        <v>34</v>
      </c>
      <c r="KWH784" s="5" t="s">
        <v>55</v>
      </c>
      <c r="KWI784" s="5" t="s">
        <v>43</v>
      </c>
      <c r="KWJ784" s="5" t="s">
        <v>36</v>
      </c>
      <c r="KWK784" s="28" t="s">
        <v>743</v>
      </c>
      <c r="KWL784" s="28" t="s">
        <v>94</v>
      </c>
      <c r="KWM784" s="34" t="s">
        <v>38</v>
      </c>
      <c r="KWN784" s="5" t="s">
        <v>23</v>
      </c>
      <c r="KWO784" s="5" t="s">
        <v>84</v>
      </c>
      <c r="KWP784" s="5"/>
      <c r="KWQ784" s="5"/>
      <c r="KWR784" s="5"/>
      <c r="KWS784" s="5" t="s">
        <v>149</v>
      </c>
      <c r="KWT784" s="5" t="s">
        <v>53</v>
      </c>
      <c r="KWU784" s="5" t="s">
        <v>2236</v>
      </c>
      <c r="KWV784" s="5" t="s">
        <v>2237</v>
      </c>
      <c r="KWW784" s="59"/>
      <c r="KWX784" s="17"/>
      <c r="KWY784" s="320"/>
      <c r="KWZ784" s="320"/>
      <c r="KXA784" s="320"/>
      <c r="KXB784" s="320"/>
      <c r="KXC784" s="320"/>
      <c r="KXD784" s="320"/>
      <c r="KXE784" s="320"/>
      <c r="KXF784" s="105" t="s">
        <v>741</v>
      </c>
      <c r="KXG784" s="5" t="s">
        <v>742</v>
      </c>
      <c r="KXH784" s="5" t="s">
        <v>53</v>
      </c>
      <c r="KXI784" s="5">
        <v>125</v>
      </c>
      <c r="KXJ784" s="5">
        <v>42.45</v>
      </c>
      <c r="KXK784" s="5">
        <v>15</v>
      </c>
      <c r="KXL784" s="361" t="s">
        <v>66</v>
      </c>
      <c r="KXM784" s="5" t="s">
        <v>34</v>
      </c>
      <c r="KXN784" s="5" t="s">
        <v>55</v>
      </c>
      <c r="KXO784" s="5" t="s">
        <v>43</v>
      </c>
      <c r="KXP784" s="5" t="s">
        <v>36</v>
      </c>
      <c r="KXQ784" s="28" t="s">
        <v>743</v>
      </c>
      <c r="KXR784" s="28" t="s">
        <v>94</v>
      </c>
      <c r="KXS784" s="34" t="s">
        <v>38</v>
      </c>
      <c r="KXT784" s="5" t="s">
        <v>23</v>
      </c>
      <c r="KXU784" s="5" t="s">
        <v>84</v>
      </c>
      <c r="KXV784" s="5"/>
      <c r="KXW784" s="5"/>
      <c r="KXX784" s="5"/>
      <c r="KXY784" s="5" t="s">
        <v>149</v>
      </c>
      <c r="KXZ784" s="5" t="s">
        <v>53</v>
      </c>
      <c r="KYA784" s="5" t="s">
        <v>2236</v>
      </c>
      <c r="KYB784" s="5" t="s">
        <v>2237</v>
      </c>
      <c r="KYC784" s="59"/>
      <c r="KYD784" s="17"/>
      <c r="KYE784" s="320"/>
      <c r="KYF784" s="320"/>
      <c r="KYG784" s="320"/>
      <c r="KYH784" s="320"/>
      <c r="KYI784" s="320"/>
      <c r="KYJ784" s="320"/>
      <c r="KYK784" s="320"/>
      <c r="KYL784" s="105" t="s">
        <v>741</v>
      </c>
      <c r="KYM784" s="5" t="s">
        <v>742</v>
      </c>
      <c r="KYN784" s="5" t="s">
        <v>53</v>
      </c>
      <c r="KYO784" s="5">
        <v>125</v>
      </c>
      <c r="KYP784" s="5">
        <v>42.45</v>
      </c>
      <c r="KYQ784" s="5">
        <v>15</v>
      </c>
      <c r="KYR784" s="361" t="s">
        <v>66</v>
      </c>
      <c r="KYS784" s="5" t="s">
        <v>34</v>
      </c>
      <c r="KYT784" s="5" t="s">
        <v>55</v>
      </c>
      <c r="KYU784" s="5" t="s">
        <v>43</v>
      </c>
      <c r="KYV784" s="5" t="s">
        <v>36</v>
      </c>
      <c r="KYW784" s="28" t="s">
        <v>743</v>
      </c>
      <c r="KYX784" s="28" t="s">
        <v>94</v>
      </c>
      <c r="KYY784" s="34" t="s">
        <v>38</v>
      </c>
      <c r="KYZ784" s="5" t="s">
        <v>23</v>
      </c>
      <c r="KZA784" s="5" t="s">
        <v>84</v>
      </c>
      <c r="KZB784" s="5"/>
      <c r="KZC784" s="5"/>
      <c r="KZD784" s="5"/>
      <c r="KZE784" s="5" t="s">
        <v>149</v>
      </c>
      <c r="KZF784" s="5" t="s">
        <v>53</v>
      </c>
      <c r="KZG784" s="5" t="s">
        <v>2236</v>
      </c>
      <c r="KZH784" s="5" t="s">
        <v>2237</v>
      </c>
      <c r="KZI784" s="59"/>
      <c r="KZJ784" s="17"/>
      <c r="KZK784" s="320"/>
      <c r="KZL784" s="320"/>
      <c r="KZM784" s="320"/>
      <c r="KZN784" s="320"/>
      <c r="KZO784" s="320"/>
      <c r="KZP784" s="320"/>
      <c r="KZQ784" s="320"/>
      <c r="KZR784" s="105" t="s">
        <v>741</v>
      </c>
      <c r="KZS784" s="5" t="s">
        <v>742</v>
      </c>
      <c r="KZT784" s="5" t="s">
        <v>53</v>
      </c>
      <c r="KZU784" s="5">
        <v>125</v>
      </c>
      <c r="KZV784" s="5">
        <v>42.45</v>
      </c>
      <c r="KZW784" s="5">
        <v>15</v>
      </c>
      <c r="KZX784" s="361" t="s">
        <v>66</v>
      </c>
      <c r="KZY784" s="5" t="s">
        <v>34</v>
      </c>
      <c r="KZZ784" s="5" t="s">
        <v>55</v>
      </c>
      <c r="LAA784" s="5" t="s">
        <v>43</v>
      </c>
      <c r="LAB784" s="5" t="s">
        <v>36</v>
      </c>
      <c r="LAC784" s="28" t="s">
        <v>743</v>
      </c>
      <c r="LAD784" s="28" t="s">
        <v>94</v>
      </c>
      <c r="LAE784" s="34" t="s">
        <v>38</v>
      </c>
      <c r="LAF784" s="5" t="s">
        <v>23</v>
      </c>
      <c r="LAG784" s="5" t="s">
        <v>84</v>
      </c>
      <c r="LAH784" s="5"/>
      <c r="LAI784" s="5"/>
      <c r="LAJ784" s="5"/>
      <c r="LAK784" s="5" t="s">
        <v>149</v>
      </c>
      <c r="LAL784" s="5" t="s">
        <v>53</v>
      </c>
      <c r="LAM784" s="5" t="s">
        <v>2236</v>
      </c>
      <c r="LAN784" s="5" t="s">
        <v>2237</v>
      </c>
      <c r="LAO784" s="59"/>
      <c r="LAP784" s="17"/>
      <c r="LAQ784" s="320"/>
      <c r="LAR784" s="320"/>
      <c r="LAS784" s="320"/>
      <c r="LAT784" s="320"/>
      <c r="LAU784" s="320"/>
      <c r="LAV784" s="320"/>
      <c r="LAW784" s="320"/>
      <c r="LAX784" s="105" t="s">
        <v>741</v>
      </c>
      <c r="LAY784" s="5" t="s">
        <v>742</v>
      </c>
      <c r="LAZ784" s="5" t="s">
        <v>53</v>
      </c>
      <c r="LBA784" s="5">
        <v>125</v>
      </c>
      <c r="LBB784" s="5">
        <v>42.45</v>
      </c>
      <c r="LBC784" s="5">
        <v>15</v>
      </c>
      <c r="LBD784" s="361" t="s">
        <v>66</v>
      </c>
      <c r="LBE784" s="5" t="s">
        <v>34</v>
      </c>
      <c r="LBF784" s="5" t="s">
        <v>55</v>
      </c>
      <c r="LBG784" s="5" t="s">
        <v>43</v>
      </c>
      <c r="LBH784" s="5" t="s">
        <v>36</v>
      </c>
      <c r="LBI784" s="28" t="s">
        <v>743</v>
      </c>
      <c r="LBJ784" s="28" t="s">
        <v>94</v>
      </c>
      <c r="LBK784" s="34" t="s">
        <v>38</v>
      </c>
      <c r="LBL784" s="5" t="s">
        <v>23</v>
      </c>
      <c r="LBM784" s="5" t="s">
        <v>84</v>
      </c>
      <c r="LBN784" s="5"/>
      <c r="LBO784" s="5"/>
      <c r="LBP784" s="5"/>
      <c r="LBQ784" s="5" t="s">
        <v>149</v>
      </c>
      <c r="LBR784" s="5" t="s">
        <v>53</v>
      </c>
      <c r="LBS784" s="5" t="s">
        <v>2236</v>
      </c>
      <c r="LBT784" s="5" t="s">
        <v>2237</v>
      </c>
      <c r="LBU784" s="59"/>
      <c r="LBV784" s="17"/>
      <c r="LBW784" s="320"/>
      <c r="LBX784" s="320"/>
      <c r="LBY784" s="320"/>
      <c r="LBZ784" s="320"/>
      <c r="LCA784" s="320"/>
      <c r="LCB784" s="320"/>
      <c r="LCC784" s="320"/>
      <c r="LCD784" s="105" t="s">
        <v>741</v>
      </c>
      <c r="LCE784" s="5" t="s">
        <v>742</v>
      </c>
      <c r="LCF784" s="5" t="s">
        <v>53</v>
      </c>
      <c r="LCG784" s="5">
        <v>125</v>
      </c>
      <c r="LCH784" s="5">
        <v>42.45</v>
      </c>
      <c r="LCI784" s="5">
        <v>15</v>
      </c>
      <c r="LCJ784" s="361" t="s">
        <v>66</v>
      </c>
      <c r="LCK784" s="5" t="s">
        <v>34</v>
      </c>
      <c r="LCL784" s="5" t="s">
        <v>55</v>
      </c>
      <c r="LCM784" s="5" t="s">
        <v>43</v>
      </c>
      <c r="LCN784" s="5" t="s">
        <v>36</v>
      </c>
      <c r="LCO784" s="28" t="s">
        <v>743</v>
      </c>
      <c r="LCP784" s="28" t="s">
        <v>94</v>
      </c>
      <c r="LCQ784" s="34" t="s">
        <v>38</v>
      </c>
      <c r="LCR784" s="5" t="s">
        <v>23</v>
      </c>
      <c r="LCS784" s="5" t="s">
        <v>84</v>
      </c>
      <c r="LCT784" s="5"/>
      <c r="LCU784" s="5"/>
      <c r="LCV784" s="5"/>
      <c r="LCW784" s="5" t="s">
        <v>149</v>
      </c>
      <c r="LCX784" s="5" t="s">
        <v>53</v>
      </c>
      <c r="LCY784" s="5" t="s">
        <v>2236</v>
      </c>
      <c r="LCZ784" s="5" t="s">
        <v>2237</v>
      </c>
      <c r="LDA784" s="59"/>
      <c r="LDB784" s="17"/>
      <c r="LDC784" s="320"/>
      <c r="LDD784" s="320"/>
      <c r="LDE784" s="320"/>
      <c r="LDF784" s="320"/>
      <c r="LDG784" s="320"/>
      <c r="LDH784" s="320"/>
      <c r="LDI784" s="320"/>
      <c r="LDJ784" s="105" t="s">
        <v>741</v>
      </c>
      <c r="LDK784" s="5" t="s">
        <v>742</v>
      </c>
      <c r="LDL784" s="5" t="s">
        <v>53</v>
      </c>
      <c r="LDM784" s="5">
        <v>125</v>
      </c>
      <c r="LDN784" s="5">
        <v>42.45</v>
      </c>
      <c r="LDO784" s="5">
        <v>15</v>
      </c>
      <c r="LDP784" s="361" t="s">
        <v>66</v>
      </c>
      <c r="LDQ784" s="5" t="s">
        <v>34</v>
      </c>
      <c r="LDR784" s="5" t="s">
        <v>55</v>
      </c>
      <c r="LDS784" s="5" t="s">
        <v>43</v>
      </c>
      <c r="LDT784" s="5" t="s">
        <v>36</v>
      </c>
      <c r="LDU784" s="28" t="s">
        <v>743</v>
      </c>
      <c r="LDV784" s="28" t="s">
        <v>94</v>
      </c>
      <c r="LDW784" s="34" t="s">
        <v>38</v>
      </c>
      <c r="LDX784" s="5" t="s">
        <v>23</v>
      </c>
      <c r="LDY784" s="5" t="s">
        <v>84</v>
      </c>
      <c r="LDZ784" s="5"/>
      <c r="LEA784" s="5"/>
      <c r="LEB784" s="5"/>
      <c r="LEC784" s="5" t="s">
        <v>149</v>
      </c>
      <c r="LED784" s="5" t="s">
        <v>53</v>
      </c>
      <c r="LEE784" s="5" t="s">
        <v>2236</v>
      </c>
      <c r="LEF784" s="5" t="s">
        <v>2237</v>
      </c>
      <c r="LEG784" s="59"/>
      <c r="LEH784" s="17"/>
      <c r="LEI784" s="320"/>
      <c r="LEJ784" s="320"/>
      <c r="LEK784" s="320"/>
      <c r="LEL784" s="320"/>
      <c r="LEM784" s="320"/>
      <c r="LEN784" s="320"/>
      <c r="LEO784" s="320"/>
      <c r="LEP784" s="105" t="s">
        <v>741</v>
      </c>
      <c r="LEQ784" s="5" t="s">
        <v>742</v>
      </c>
      <c r="LER784" s="5" t="s">
        <v>53</v>
      </c>
      <c r="LES784" s="5">
        <v>125</v>
      </c>
      <c r="LET784" s="5">
        <v>42.45</v>
      </c>
      <c r="LEU784" s="5">
        <v>15</v>
      </c>
      <c r="LEV784" s="361" t="s">
        <v>66</v>
      </c>
      <c r="LEW784" s="5" t="s">
        <v>34</v>
      </c>
      <c r="LEX784" s="5" t="s">
        <v>55</v>
      </c>
      <c r="LEY784" s="5" t="s">
        <v>43</v>
      </c>
      <c r="LEZ784" s="5" t="s">
        <v>36</v>
      </c>
      <c r="LFA784" s="28" t="s">
        <v>743</v>
      </c>
      <c r="LFB784" s="28" t="s">
        <v>94</v>
      </c>
      <c r="LFC784" s="34" t="s">
        <v>38</v>
      </c>
      <c r="LFD784" s="5" t="s">
        <v>23</v>
      </c>
      <c r="LFE784" s="5" t="s">
        <v>84</v>
      </c>
      <c r="LFF784" s="5"/>
      <c r="LFG784" s="5"/>
      <c r="LFH784" s="5"/>
      <c r="LFI784" s="5" t="s">
        <v>149</v>
      </c>
      <c r="LFJ784" s="5" t="s">
        <v>53</v>
      </c>
      <c r="LFK784" s="5" t="s">
        <v>2236</v>
      </c>
      <c r="LFL784" s="5" t="s">
        <v>2237</v>
      </c>
      <c r="LFM784" s="59"/>
      <c r="LFN784" s="17"/>
      <c r="LFO784" s="320"/>
      <c r="LFP784" s="320"/>
      <c r="LFQ784" s="320"/>
      <c r="LFR784" s="320"/>
      <c r="LFS784" s="320"/>
      <c r="LFT784" s="320"/>
      <c r="LFU784" s="320"/>
      <c r="LFV784" s="105" t="s">
        <v>741</v>
      </c>
      <c r="LFW784" s="5" t="s">
        <v>742</v>
      </c>
      <c r="LFX784" s="5" t="s">
        <v>53</v>
      </c>
      <c r="LFY784" s="5">
        <v>125</v>
      </c>
      <c r="LFZ784" s="5">
        <v>42.45</v>
      </c>
      <c r="LGA784" s="5">
        <v>15</v>
      </c>
      <c r="LGB784" s="361" t="s">
        <v>66</v>
      </c>
      <c r="LGC784" s="5" t="s">
        <v>34</v>
      </c>
      <c r="LGD784" s="5" t="s">
        <v>55</v>
      </c>
      <c r="LGE784" s="5" t="s">
        <v>43</v>
      </c>
      <c r="LGF784" s="5" t="s">
        <v>36</v>
      </c>
      <c r="LGG784" s="28" t="s">
        <v>743</v>
      </c>
      <c r="LGH784" s="28" t="s">
        <v>94</v>
      </c>
      <c r="LGI784" s="34" t="s">
        <v>38</v>
      </c>
      <c r="LGJ784" s="5" t="s">
        <v>23</v>
      </c>
      <c r="LGK784" s="5" t="s">
        <v>84</v>
      </c>
      <c r="LGL784" s="5"/>
      <c r="LGM784" s="5"/>
      <c r="LGN784" s="5"/>
      <c r="LGO784" s="5" t="s">
        <v>149</v>
      </c>
      <c r="LGP784" s="5" t="s">
        <v>53</v>
      </c>
      <c r="LGQ784" s="5" t="s">
        <v>2236</v>
      </c>
      <c r="LGR784" s="5" t="s">
        <v>2237</v>
      </c>
      <c r="LGS784" s="59"/>
      <c r="LGT784" s="17"/>
      <c r="LGU784" s="320"/>
      <c r="LGV784" s="320"/>
      <c r="LGW784" s="320"/>
      <c r="LGX784" s="320"/>
      <c r="LGY784" s="320"/>
      <c r="LGZ784" s="320"/>
      <c r="LHA784" s="320"/>
      <c r="LHB784" s="105" t="s">
        <v>741</v>
      </c>
      <c r="LHC784" s="5" t="s">
        <v>742</v>
      </c>
      <c r="LHD784" s="5" t="s">
        <v>53</v>
      </c>
      <c r="LHE784" s="5">
        <v>125</v>
      </c>
      <c r="LHF784" s="5">
        <v>42.45</v>
      </c>
      <c r="LHG784" s="5">
        <v>15</v>
      </c>
      <c r="LHH784" s="361" t="s">
        <v>66</v>
      </c>
      <c r="LHI784" s="5" t="s">
        <v>34</v>
      </c>
      <c r="LHJ784" s="5" t="s">
        <v>55</v>
      </c>
      <c r="LHK784" s="5" t="s">
        <v>43</v>
      </c>
      <c r="LHL784" s="5" t="s">
        <v>36</v>
      </c>
      <c r="LHM784" s="28" t="s">
        <v>743</v>
      </c>
      <c r="LHN784" s="28" t="s">
        <v>94</v>
      </c>
      <c r="LHO784" s="34" t="s">
        <v>38</v>
      </c>
      <c r="LHP784" s="5" t="s">
        <v>23</v>
      </c>
      <c r="LHQ784" s="5" t="s">
        <v>84</v>
      </c>
      <c r="LHR784" s="5"/>
      <c r="LHS784" s="5"/>
      <c r="LHT784" s="5"/>
      <c r="LHU784" s="5" t="s">
        <v>149</v>
      </c>
      <c r="LHV784" s="5" t="s">
        <v>53</v>
      </c>
      <c r="LHW784" s="5" t="s">
        <v>2236</v>
      </c>
      <c r="LHX784" s="5" t="s">
        <v>2237</v>
      </c>
      <c r="LHY784" s="59"/>
      <c r="LHZ784" s="17"/>
      <c r="LIA784" s="320"/>
      <c r="LIB784" s="320"/>
      <c r="LIC784" s="320"/>
      <c r="LID784" s="320"/>
      <c r="LIE784" s="320"/>
      <c r="LIF784" s="320"/>
      <c r="LIG784" s="320"/>
      <c r="LIH784" s="105" t="s">
        <v>741</v>
      </c>
      <c r="LII784" s="5" t="s">
        <v>742</v>
      </c>
      <c r="LIJ784" s="5" t="s">
        <v>53</v>
      </c>
      <c r="LIK784" s="5">
        <v>125</v>
      </c>
      <c r="LIL784" s="5">
        <v>42.45</v>
      </c>
      <c r="LIM784" s="5">
        <v>15</v>
      </c>
      <c r="LIN784" s="361" t="s">
        <v>66</v>
      </c>
      <c r="LIO784" s="5" t="s">
        <v>34</v>
      </c>
      <c r="LIP784" s="5" t="s">
        <v>55</v>
      </c>
      <c r="LIQ784" s="5" t="s">
        <v>43</v>
      </c>
      <c r="LIR784" s="5" t="s">
        <v>36</v>
      </c>
      <c r="LIS784" s="28" t="s">
        <v>743</v>
      </c>
      <c r="LIT784" s="28" t="s">
        <v>94</v>
      </c>
      <c r="LIU784" s="34" t="s">
        <v>38</v>
      </c>
      <c r="LIV784" s="5" t="s">
        <v>23</v>
      </c>
      <c r="LIW784" s="5" t="s">
        <v>84</v>
      </c>
      <c r="LIX784" s="5"/>
      <c r="LIY784" s="5"/>
      <c r="LIZ784" s="5"/>
      <c r="LJA784" s="5" t="s">
        <v>149</v>
      </c>
      <c r="LJB784" s="5" t="s">
        <v>53</v>
      </c>
      <c r="LJC784" s="5" t="s">
        <v>2236</v>
      </c>
      <c r="LJD784" s="5" t="s">
        <v>2237</v>
      </c>
      <c r="LJE784" s="59"/>
      <c r="LJF784" s="17"/>
      <c r="LJG784" s="320"/>
      <c r="LJH784" s="320"/>
      <c r="LJI784" s="320"/>
      <c r="LJJ784" s="320"/>
      <c r="LJK784" s="320"/>
      <c r="LJL784" s="320"/>
      <c r="LJM784" s="320"/>
      <c r="LJN784" s="105" t="s">
        <v>741</v>
      </c>
      <c r="LJO784" s="5" t="s">
        <v>742</v>
      </c>
      <c r="LJP784" s="5" t="s">
        <v>53</v>
      </c>
      <c r="LJQ784" s="5">
        <v>125</v>
      </c>
      <c r="LJR784" s="5">
        <v>42.45</v>
      </c>
      <c r="LJS784" s="5">
        <v>15</v>
      </c>
      <c r="LJT784" s="361" t="s">
        <v>66</v>
      </c>
      <c r="LJU784" s="5" t="s">
        <v>34</v>
      </c>
      <c r="LJV784" s="5" t="s">
        <v>55</v>
      </c>
      <c r="LJW784" s="5" t="s">
        <v>43</v>
      </c>
      <c r="LJX784" s="5" t="s">
        <v>36</v>
      </c>
      <c r="LJY784" s="28" t="s">
        <v>743</v>
      </c>
      <c r="LJZ784" s="28" t="s">
        <v>94</v>
      </c>
      <c r="LKA784" s="34" t="s">
        <v>38</v>
      </c>
      <c r="LKB784" s="5" t="s">
        <v>23</v>
      </c>
      <c r="LKC784" s="5" t="s">
        <v>84</v>
      </c>
      <c r="LKD784" s="5"/>
      <c r="LKE784" s="5"/>
      <c r="LKF784" s="5"/>
      <c r="LKG784" s="5" t="s">
        <v>149</v>
      </c>
      <c r="LKH784" s="5" t="s">
        <v>53</v>
      </c>
      <c r="LKI784" s="5" t="s">
        <v>2236</v>
      </c>
      <c r="LKJ784" s="5" t="s">
        <v>2237</v>
      </c>
      <c r="LKK784" s="59"/>
      <c r="LKL784" s="17"/>
      <c r="LKM784" s="320"/>
      <c r="LKN784" s="320"/>
      <c r="LKO784" s="320"/>
      <c r="LKP784" s="320"/>
      <c r="LKQ784" s="320"/>
      <c r="LKR784" s="320"/>
      <c r="LKS784" s="320"/>
      <c r="LKT784" s="105" t="s">
        <v>741</v>
      </c>
      <c r="LKU784" s="5" t="s">
        <v>742</v>
      </c>
      <c r="LKV784" s="5" t="s">
        <v>53</v>
      </c>
      <c r="LKW784" s="5">
        <v>125</v>
      </c>
      <c r="LKX784" s="5">
        <v>42.45</v>
      </c>
      <c r="LKY784" s="5">
        <v>15</v>
      </c>
      <c r="LKZ784" s="361" t="s">
        <v>66</v>
      </c>
      <c r="LLA784" s="5" t="s">
        <v>34</v>
      </c>
      <c r="LLB784" s="5" t="s">
        <v>55</v>
      </c>
      <c r="LLC784" s="5" t="s">
        <v>43</v>
      </c>
      <c r="LLD784" s="5" t="s">
        <v>36</v>
      </c>
      <c r="LLE784" s="28" t="s">
        <v>743</v>
      </c>
      <c r="LLF784" s="28" t="s">
        <v>94</v>
      </c>
      <c r="LLG784" s="34" t="s">
        <v>38</v>
      </c>
      <c r="LLH784" s="5" t="s">
        <v>23</v>
      </c>
      <c r="LLI784" s="5" t="s">
        <v>84</v>
      </c>
      <c r="LLJ784" s="5"/>
      <c r="LLK784" s="5"/>
      <c r="LLL784" s="5"/>
      <c r="LLM784" s="5" t="s">
        <v>149</v>
      </c>
      <c r="LLN784" s="5" t="s">
        <v>53</v>
      </c>
      <c r="LLO784" s="5" t="s">
        <v>2236</v>
      </c>
      <c r="LLP784" s="5" t="s">
        <v>2237</v>
      </c>
      <c r="LLQ784" s="59"/>
      <c r="LLR784" s="17"/>
      <c r="LLS784" s="320"/>
      <c r="LLT784" s="320"/>
      <c r="LLU784" s="320"/>
      <c r="LLV784" s="320"/>
      <c r="LLW784" s="320"/>
      <c r="LLX784" s="320"/>
      <c r="LLY784" s="320"/>
      <c r="LLZ784" s="105" t="s">
        <v>741</v>
      </c>
      <c r="LMA784" s="5" t="s">
        <v>742</v>
      </c>
      <c r="LMB784" s="5" t="s">
        <v>53</v>
      </c>
      <c r="LMC784" s="5">
        <v>125</v>
      </c>
      <c r="LMD784" s="5">
        <v>42.45</v>
      </c>
      <c r="LME784" s="5">
        <v>15</v>
      </c>
      <c r="LMF784" s="361" t="s">
        <v>66</v>
      </c>
      <c r="LMG784" s="5" t="s">
        <v>34</v>
      </c>
      <c r="LMH784" s="5" t="s">
        <v>55</v>
      </c>
      <c r="LMI784" s="5" t="s">
        <v>43</v>
      </c>
      <c r="LMJ784" s="5" t="s">
        <v>36</v>
      </c>
      <c r="LMK784" s="28" t="s">
        <v>743</v>
      </c>
      <c r="LML784" s="28" t="s">
        <v>94</v>
      </c>
      <c r="LMM784" s="34" t="s">
        <v>38</v>
      </c>
      <c r="LMN784" s="5" t="s">
        <v>23</v>
      </c>
      <c r="LMO784" s="5" t="s">
        <v>84</v>
      </c>
      <c r="LMP784" s="5"/>
      <c r="LMQ784" s="5"/>
      <c r="LMR784" s="5"/>
      <c r="LMS784" s="5" t="s">
        <v>149</v>
      </c>
      <c r="LMT784" s="5" t="s">
        <v>53</v>
      </c>
      <c r="LMU784" s="5" t="s">
        <v>2236</v>
      </c>
      <c r="LMV784" s="5" t="s">
        <v>2237</v>
      </c>
      <c r="LMW784" s="59"/>
      <c r="LMX784" s="17"/>
      <c r="LMY784" s="320"/>
      <c r="LMZ784" s="320"/>
      <c r="LNA784" s="320"/>
      <c r="LNB784" s="320"/>
      <c r="LNC784" s="320"/>
      <c r="LND784" s="320"/>
      <c r="LNE784" s="320"/>
      <c r="LNF784" s="105" t="s">
        <v>741</v>
      </c>
      <c r="LNG784" s="5" t="s">
        <v>742</v>
      </c>
      <c r="LNH784" s="5" t="s">
        <v>53</v>
      </c>
      <c r="LNI784" s="5">
        <v>125</v>
      </c>
      <c r="LNJ784" s="5">
        <v>42.45</v>
      </c>
      <c r="LNK784" s="5">
        <v>15</v>
      </c>
      <c r="LNL784" s="361" t="s">
        <v>66</v>
      </c>
      <c r="LNM784" s="5" t="s">
        <v>34</v>
      </c>
      <c r="LNN784" s="5" t="s">
        <v>55</v>
      </c>
      <c r="LNO784" s="5" t="s">
        <v>43</v>
      </c>
      <c r="LNP784" s="5" t="s">
        <v>36</v>
      </c>
      <c r="LNQ784" s="28" t="s">
        <v>743</v>
      </c>
      <c r="LNR784" s="28" t="s">
        <v>94</v>
      </c>
      <c r="LNS784" s="34" t="s">
        <v>38</v>
      </c>
      <c r="LNT784" s="5" t="s">
        <v>23</v>
      </c>
      <c r="LNU784" s="5" t="s">
        <v>84</v>
      </c>
      <c r="LNV784" s="5"/>
      <c r="LNW784" s="5"/>
      <c r="LNX784" s="5"/>
      <c r="LNY784" s="5" t="s">
        <v>149</v>
      </c>
      <c r="LNZ784" s="5" t="s">
        <v>53</v>
      </c>
      <c r="LOA784" s="5" t="s">
        <v>2236</v>
      </c>
      <c r="LOB784" s="5" t="s">
        <v>2237</v>
      </c>
      <c r="LOC784" s="59"/>
      <c r="LOD784" s="17"/>
      <c r="LOE784" s="320"/>
      <c r="LOF784" s="320"/>
      <c r="LOG784" s="320"/>
      <c r="LOH784" s="320"/>
      <c r="LOI784" s="320"/>
      <c r="LOJ784" s="320"/>
      <c r="LOK784" s="320"/>
      <c r="LOL784" s="105" t="s">
        <v>741</v>
      </c>
      <c r="LOM784" s="5" t="s">
        <v>742</v>
      </c>
      <c r="LON784" s="5" t="s">
        <v>53</v>
      </c>
      <c r="LOO784" s="5">
        <v>125</v>
      </c>
      <c r="LOP784" s="5">
        <v>42.45</v>
      </c>
      <c r="LOQ784" s="5">
        <v>15</v>
      </c>
      <c r="LOR784" s="361" t="s">
        <v>66</v>
      </c>
      <c r="LOS784" s="5" t="s">
        <v>34</v>
      </c>
      <c r="LOT784" s="5" t="s">
        <v>55</v>
      </c>
      <c r="LOU784" s="5" t="s">
        <v>43</v>
      </c>
      <c r="LOV784" s="5" t="s">
        <v>36</v>
      </c>
      <c r="LOW784" s="28" t="s">
        <v>743</v>
      </c>
      <c r="LOX784" s="28" t="s">
        <v>94</v>
      </c>
      <c r="LOY784" s="34" t="s">
        <v>38</v>
      </c>
      <c r="LOZ784" s="5" t="s">
        <v>23</v>
      </c>
      <c r="LPA784" s="5" t="s">
        <v>84</v>
      </c>
      <c r="LPB784" s="5"/>
      <c r="LPC784" s="5"/>
      <c r="LPD784" s="5"/>
      <c r="LPE784" s="5" t="s">
        <v>149</v>
      </c>
      <c r="LPF784" s="5" t="s">
        <v>53</v>
      </c>
      <c r="LPG784" s="5" t="s">
        <v>2236</v>
      </c>
      <c r="LPH784" s="5" t="s">
        <v>2237</v>
      </c>
      <c r="LPI784" s="59"/>
      <c r="LPJ784" s="17"/>
      <c r="LPK784" s="320"/>
      <c r="LPL784" s="320"/>
      <c r="LPM784" s="320"/>
      <c r="LPN784" s="320"/>
      <c r="LPO784" s="320"/>
      <c r="LPP784" s="320"/>
      <c r="LPQ784" s="320"/>
      <c r="LPR784" s="105" t="s">
        <v>741</v>
      </c>
      <c r="LPS784" s="5" t="s">
        <v>742</v>
      </c>
      <c r="LPT784" s="5" t="s">
        <v>53</v>
      </c>
      <c r="LPU784" s="5">
        <v>125</v>
      </c>
      <c r="LPV784" s="5">
        <v>42.45</v>
      </c>
      <c r="LPW784" s="5">
        <v>15</v>
      </c>
      <c r="LPX784" s="361" t="s">
        <v>66</v>
      </c>
      <c r="LPY784" s="5" t="s">
        <v>34</v>
      </c>
      <c r="LPZ784" s="5" t="s">
        <v>55</v>
      </c>
      <c r="LQA784" s="5" t="s">
        <v>43</v>
      </c>
      <c r="LQB784" s="5" t="s">
        <v>36</v>
      </c>
      <c r="LQC784" s="28" t="s">
        <v>743</v>
      </c>
      <c r="LQD784" s="28" t="s">
        <v>94</v>
      </c>
      <c r="LQE784" s="34" t="s">
        <v>38</v>
      </c>
      <c r="LQF784" s="5" t="s">
        <v>23</v>
      </c>
      <c r="LQG784" s="5" t="s">
        <v>84</v>
      </c>
      <c r="LQH784" s="5"/>
      <c r="LQI784" s="5"/>
      <c r="LQJ784" s="5"/>
      <c r="LQK784" s="5" t="s">
        <v>149</v>
      </c>
      <c r="LQL784" s="5" t="s">
        <v>53</v>
      </c>
      <c r="LQM784" s="5" t="s">
        <v>2236</v>
      </c>
      <c r="LQN784" s="5" t="s">
        <v>2237</v>
      </c>
      <c r="LQO784" s="59"/>
      <c r="LQP784" s="17"/>
      <c r="LQQ784" s="320"/>
      <c r="LQR784" s="320"/>
      <c r="LQS784" s="320"/>
      <c r="LQT784" s="320"/>
      <c r="LQU784" s="320"/>
      <c r="LQV784" s="320"/>
      <c r="LQW784" s="320"/>
      <c r="LQX784" s="105" t="s">
        <v>741</v>
      </c>
      <c r="LQY784" s="5" t="s">
        <v>742</v>
      </c>
      <c r="LQZ784" s="5" t="s">
        <v>53</v>
      </c>
      <c r="LRA784" s="5">
        <v>125</v>
      </c>
      <c r="LRB784" s="5">
        <v>42.45</v>
      </c>
      <c r="LRC784" s="5">
        <v>15</v>
      </c>
      <c r="LRD784" s="361" t="s">
        <v>66</v>
      </c>
      <c r="LRE784" s="5" t="s">
        <v>34</v>
      </c>
      <c r="LRF784" s="5" t="s">
        <v>55</v>
      </c>
      <c r="LRG784" s="5" t="s">
        <v>43</v>
      </c>
      <c r="LRH784" s="5" t="s">
        <v>36</v>
      </c>
      <c r="LRI784" s="28" t="s">
        <v>743</v>
      </c>
      <c r="LRJ784" s="28" t="s">
        <v>94</v>
      </c>
      <c r="LRK784" s="34" t="s">
        <v>38</v>
      </c>
      <c r="LRL784" s="5" t="s">
        <v>23</v>
      </c>
      <c r="LRM784" s="5" t="s">
        <v>84</v>
      </c>
      <c r="LRN784" s="5"/>
      <c r="LRO784" s="5"/>
      <c r="LRP784" s="5"/>
      <c r="LRQ784" s="5" t="s">
        <v>149</v>
      </c>
      <c r="LRR784" s="5" t="s">
        <v>53</v>
      </c>
      <c r="LRS784" s="5" t="s">
        <v>2236</v>
      </c>
      <c r="LRT784" s="5" t="s">
        <v>2237</v>
      </c>
      <c r="LRU784" s="59"/>
      <c r="LRV784" s="17"/>
      <c r="LRW784" s="320"/>
      <c r="LRX784" s="320"/>
      <c r="LRY784" s="320"/>
      <c r="LRZ784" s="320"/>
      <c r="LSA784" s="320"/>
      <c r="LSB784" s="320"/>
      <c r="LSC784" s="320"/>
      <c r="LSD784" s="105" t="s">
        <v>741</v>
      </c>
      <c r="LSE784" s="5" t="s">
        <v>742</v>
      </c>
      <c r="LSF784" s="5" t="s">
        <v>53</v>
      </c>
      <c r="LSG784" s="5">
        <v>125</v>
      </c>
      <c r="LSH784" s="5">
        <v>42.45</v>
      </c>
      <c r="LSI784" s="5">
        <v>15</v>
      </c>
      <c r="LSJ784" s="361" t="s">
        <v>66</v>
      </c>
      <c r="LSK784" s="5" t="s">
        <v>34</v>
      </c>
      <c r="LSL784" s="5" t="s">
        <v>55</v>
      </c>
      <c r="LSM784" s="5" t="s">
        <v>43</v>
      </c>
      <c r="LSN784" s="5" t="s">
        <v>36</v>
      </c>
      <c r="LSO784" s="28" t="s">
        <v>743</v>
      </c>
      <c r="LSP784" s="28" t="s">
        <v>94</v>
      </c>
      <c r="LSQ784" s="34" t="s">
        <v>38</v>
      </c>
      <c r="LSR784" s="5" t="s">
        <v>23</v>
      </c>
      <c r="LSS784" s="5" t="s">
        <v>84</v>
      </c>
      <c r="LST784" s="5"/>
      <c r="LSU784" s="5"/>
      <c r="LSV784" s="5"/>
      <c r="LSW784" s="5" t="s">
        <v>149</v>
      </c>
      <c r="LSX784" s="5" t="s">
        <v>53</v>
      </c>
      <c r="LSY784" s="5" t="s">
        <v>2236</v>
      </c>
      <c r="LSZ784" s="5" t="s">
        <v>2237</v>
      </c>
      <c r="LTA784" s="59"/>
      <c r="LTB784" s="17"/>
      <c r="LTC784" s="320"/>
      <c r="LTD784" s="320"/>
      <c r="LTE784" s="320"/>
      <c r="LTF784" s="320"/>
      <c r="LTG784" s="320"/>
      <c r="LTH784" s="320"/>
      <c r="LTI784" s="320"/>
      <c r="LTJ784" s="105" t="s">
        <v>741</v>
      </c>
      <c r="LTK784" s="5" t="s">
        <v>742</v>
      </c>
      <c r="LTL784" s="5" t="s">
        <v>53</v>
      </c>
      <c r="LTM784" s="5">
        <v>125</v>
      </c>
      <c r="LTN784" s="5">
        <v>42.45</v>
      </c>
      <c r="LTO784" s="5">
        <v>15</v>
      </c>
      <c r="LTP784" s="361" t="s">
        <v>66</v>
      </c>
      <c r="LTQ784" s="5" t="s">
        <v>34</v>
      </c>
      <c r="LTR784" s="5" t="s">
        <v>55</v>
      </c>
      <c r="LTS784" s="5" t="s">
        <v>43</v>
      </c>
      <c r="LTT784" s="5" t="s">
        <v>36</v>
      </c>
      <c r="LTU784" s="28" t="s">
        <v>743</v>
      </c>
      <c r="LTV784" s="28" t="s">
        <v>94</v>
      </c>
      <c r="LTW784" s="34" t="s">
        <v>38</v>
      </c>
      <c r="LTX784" s="5" t="s">
        <v>23</v>
      </c>
      <c r="LTY784" s="5" t="s">
        <v>84</v>
      </c>
      <c r="LTZ784" s="5"/>
      <c r="LUA784" s="5"/>
      <c r="LUB784" s="5"/>
      <c r="LUC784" s="5" t="s">
        <v>149</v>
      </c>
      <c r="LUD784" s="5" t="s">
        <v>53</v>
      </c>
      <c r="LUE784" s="5" t="s">
        <v>2236</v>
      </c>
      <c r="LUF784" s="5" t="s">
        <v>2237</v>
      </c>
      <c r="LUG784" s="59"/>
      <c r="LUH784" s="17"/>
      <c r="LUI784" s="320"/>
      <c r="LUJ784" s="320"/>
      <c r="LUK784" s="320"/>
      <c r="LUL784" s="320"/>
      <c r="LUM784" s="320"/>
      <c r="LUN784" s="320"/>
      <c r="LUO784" s="320"/>
      <c r="LUP784" s="105" t="s">
        <v>741</v>
      </c>
      <c r="LUQ784" s="5" t="s">
        <v>742</v>
      </c>
      <c r="LUR784" s="5" t="s">
        <v>53</v>
      </c>
      <c r="LUS784" s="5">
        <v>125</v>
      </c>
      <c r="LUT784" s="5">
        <v>42.45</v>
      </c>
      <c r="LUU784" s="5">
        <v>15</v>
      </c>
      <c r="LUV784" s="361" t="s">
        <v>66</v>
      </c>
      <c r="LUW784" s="5" t="s">
        <v>34</v>
      </c>
      <c r="LUX784" s="5" t="s">
        <v>55</v>
      </c>
      <c r="LUY784" s="5" t="s">
        <v>43</v>
      </c>
      <c r="LUZ784" s="5" t="s">
        <v>36</v>
      </c>
      <c r="LVA784" s="28" t="s">
        <v>743</v>
      </c>
      <c r="LVB784" s="28" t="s">
        <v>94</v>
      </c>
      <c r="LVC784" s="34" t="s">
        <v>38</v>
      </c>
      <c r="LVD784" s="5" t="s">
        <v>23</v>
      </c>
      <c r="LVE784" s="5" t="s">
        <v>84</v>
      </c>
      <c r="LVF784" s="5"/>
      <c r="LVG784" s="5"/>
      <c r="LVH784" s="5"/>
      <c r="LVI784" s="5" t="s">
        <v>149</v>
      </c>
      <c r="LVJ784" s="5" t="s">
        <v>53</v>
      </c>
      <c r="LVK784" s="5" t="s">
        <v>2236</v>
      </c>
      <c r="LVL784" s="5" t="s">
        <v>2237</v>
      </c>
      <c r="LVM784" s="59"/>
      <c r="LVN784" s="17"/>
      <c r="LVO784" s="320"/>
      <c r="LVP784" s="320"/>
      <c r="LVQ784" s="320"/>
      <c r="LVR784" s="320"/>
      <c r="LVS784" s="320"/>
      <c r="LVT784" s="320"/>
      <c r="LVU784" s="320"/>
      <c r="LVV784" s="105" t="s">
        <v>741</v>
      </c>
      <c r="LVW784" s="5" t="s">
        <v>742</v>
      </c>
      <c r="LVX784" s="5" t="s">
        <v>53</v>
      </c>
      <c r="LVY784" s="5">
        <v>125</v>
      </c>
      <c r="LVZ784" s="5">
        <v>42.45</v>
      </c>
      <c r="LWA784" s="5">
        <v>15</v>
      </c>
      <c r="LWB784" s="361" t="s">
        <v>66</v>
      </c>
      <c r="LWC784" s="5" t="s">
        <v>34</v>
      </c>
      <c r="LWD784" s="5" t="s">
        <v>55</v>
      </c>
      <c r="LWE784" s="5" t="s">
        <v>43</v>
      </c>
      <c r="LWF784" s="5" t="s">
        <v>36</v>
      </c>
      <c r="LWG784" s="28" t="s">
        <v>743</v>
      </c>
      <c r="LWH784" s="28" t="s">
        <v>94</v>
      </c>
      <c r="LWI784" s="34" t="s">
        <v>38</v>
      </c>
      <c r="LWJ784" s="5" t="s">
        <v>23</v>
      </c>
      <c r="LWK784" s="5" t="s">
        <v>84</v>
      </c>
      <c r="LWL784" s="5"/>
      <c r="LWM784" s="5"/>
      <c r="LWN784" s="5"/>
      <c r="LWO784" s="5" t="s">
        <v>149</v>
      </c>
      <c r="LWP784" s="5" t="s">
        <v>53</v>
      </c>
      <c r="LWQ784" s="5" t="s">
        <v>2236</v>
      </c>
      <c r="LWR784" s="5" t="s">
        <v>2237</v>
      </c>
      <c r="LWS784" s="59"/>
      <c r="LWT784" s="17"/>
      <c r="LWU784" s="320"/>
      <c r="LWV784" s="320"/>
      <c r="LWW784" s="320"/>
      <c r="LWX784" s="320"/>
      <c r="LWY784" s="320"/>
      <c r="LWZ784" s="320"/>
      <c r="LXA784" s="320"/>
      <c r="LXB784" s="105" t="s">
        <v>741</v>
      </c>
      <c r="LXC784" s="5" t="s">
        <v>742</v>
      </c>
      <c r="LXD784" s="5" t="s">
        <v>53</v>
      </c>
      <c r="LXE784" s="5">
        <v>125</v>
      </c>
      <c r="LXF784" s="5">
        <v>42.45</v>
      </c>
      <c r="LXG784" s="5">
        <v>15</v>
      </c>
      <c r="LXH784" s="361" t="s">
        <v>66</v>
      </c>
      <c r="LXI784" s="5" t="s">
        <v>34</v>
      </c>
      <c r="LXJ784" s="5" t="s">
        <v>55</v>
      </c>
      <c r="LXK784" s="5" t="s">
        <v>43</v>
      </c>
      <c r="LXL784" s="5" t="s">
        <v>36</v>
      </c>
      <c r="LXM784" s="28" t="s">
        <v>743</v>
      </c>
      <c r="LXN784" s="28" t="s">
        <v>94</v>
      </c>
      <c r="LXO784" s="34" t="s">
        <v>38</v>
      </c>
      <c r="LXP784" s="5" t="s">
        <v>23</v>
      </c>
      <c r="LXQ784" s="5" t="s">
        <v>84</v>
      </c>
      <c r="LXR784" s="5"/>
      <c r="LXS784" s="5"/>
      <c r="LXT784" s="5"/>
      <c r="LXU784" s="5" t="s">
        <v>149</v>
      </c>
      <c r="LXV784" s="5" t="s">
        <v>53</v>
      </c>
      <c r="LXW784" s="5" t="s">
        <v>2236</v>
      </c>
      <c r="LXX784" s="5" t="s">
        <v>2237</v>
      </c>
      <c r="LXY784" s="59"/>
      <c r="LXZ784" s="17"/>
      <c r="LYA784" s="320"/>
      <c r="LYB784" s="320"/>
      <c r="LYC784" s="320"/>
      <c r="LYD784" s="320"/>
      <c r="LYE784" s="320"/>
      <c r="LYF784" s="320"/>
      <c r="LYG784" s="320"/>
      <c r="LYH784" s="105" t="s">
        <v>741</v>
      </c>
      <c r="LYI784" s="5" t="s">
        <v>742</v>
      </c>
      <c r="LYJ784" s="5" t="s">
        <v>53</v>
      </c>
      <c r="LYK784" s="5">
        <v>125</v>
      </c>
      <c r="LYL784" s="5">
        <v>42.45</v>
      </c>
      <c r="LYM784" s="5">
        <v>15</v>
      </c>
      <c r="LYN784" s="361" t="s">
        <v>66</v>
      </c>
      <c r="LYO784" s="5" t="s">
        <v>34</v>
      </c>
      <c r="LYP784" s="5" t="s">
        <v>55</v>
      </c>
      <c r="LYQ784" s="5" t="s">
        <v>43</v>
      </c>
      <c r="LYR784" s="5" t="s">
        <v>36</v>
      </c>
      <c r="LYS784" s="28" t="s">
        <v>743</v>
      </c>
      <c r="LYT784" s="28" t="s">
        <v>94</v>
      </c>
      <c r="LYU784" s="34" t="s">
        <v>38</v>
      </c>
      <c r="LYV784" s="5" t="s">
        <v>23</v>
      </c>
      <c r="LYW784" s="5" t="s">
        <v>84</v>
      </c>
      <c r="LYX784" s="5"/>
      <c r="LYY784" s="5"/>
      <c r="LYZ784" s="5"/>
      <c r="LZA784" s="5" t="s">
        <v>149</v>
      </c>
      <c r="LZB784" s="5" t="s">
        <v>53</v>
      </c>
      <c r="LZC784" s="5" t="s">
        <v>2236</v>
      </c>
      <c r="LZD784" s="5" t="s">
        <v>2237</v>
      </c>
      <c r="LZE784" s="59"/>
      <c r="LZF784" s="17"/>
      <c r="LZG784" s="320"/>
      <c r="LZH784" s="320"/>
      <c r="LZI784" s="320"/>
      <c r="LZJ784" s="320"/>
      <c r="LZK784" s="320"/>
      <c r="LZL784" s="320"/>
      <c r="LZM784" s="320"/>
      <c r="LZN784" s="105" t="s">
        <v>741</v>
      </c>
      <c r="LZO784" s="5" t="s">
        <v>742</v>
      </c>
      <c r="LZP784" s="5" t="s">
        <v>53</v>
      </c>
      <c r="LZQ784" s="5">
        <v>125</v>
      </c>
      <c r="LZR784" s="5">
        <v>42.45</v>
      </c>
      <c r="LZS784" s="5">
        <v>15</v>
      </c>
      <c r="LZT784" s="361" t="s">
        <v>66</v>
      </c>
      <c r="LZU784" s="5" t="s">
        <v>34</v>
      </c>
      <c r="LZV784" s="5" t="s">
        <v>55</v>
      </c>
      <c r="LZW784" s="5" t="s">
        <v>43</v>
      </c>
      <c r="LZX784" s="5" t="s">
        <v>36</v>
      </c>
      <c r="LZY784" s="28" t="s">
        <v>743</v>
      </c>
      <c r="LZZ784" s="28" t="s">
        <v>94</v>
      </c>
      <c r="MAA784" s="34" t="s">
        <v>38</v>
      </c>
      <c r="MAB784" s="5" t="s">
        <v>23</v>
      </c>
      <c r="MAC784" s="5" t="s">
        <v>84</v>
      </c>
      <c r="MAD784" s="5"/>
      <c r="MAE784" s="5"/>
      <c r="MAF784" s="5"/>
      <c r="MAG784" s="5" t="s">
        <v>149</v>
      </c>
      <c r="MAH784" s="5" t="s">
        <v>53</v>
      </c>
      <c r="MAI784" s="5" t="s">
        <v>2236</v>
      </c>
      <c r="MAJ784" s="5" t="s">
        <v>2237</v>
      </c>
      <c r="MAK784" s="59"/>
      <c r="MAL784" s="17"/>
      <c r="MAM784" s="320"/>
      <c r="MAN784" s="320"/>
      <c r="MAO784" s="320"/>
      <c r="MAP784" s="320"/>
      <c r="MAQ784" s="320"/>
      <c r="MAR784" s="320"/>
      <c r="MAS784" s="320"/>
      <c r="MAT784" s="105" t="s">
        <v>741</v>
      </c>
      <c r="MAU784" s="5" t="s">
        <v>742</v>
      </c>
      <c r="MAV784" s="5" t="s">
        <v>53</v>
      </c>
      <c r="MAW784" s="5">
        <v>125</v>
      </c>
      <c r="MAX784" s="5">
        <v>42.45</v>
      </c>
      <c r="MAY784" s="5">
        <v>15</v>
      </c>
      <c r="MAZ784" s="361" t="s">
        <v>66</v>
      </c>
      <c r="MBA784" s="5" t="s">
        <v>34</v>
      </c>
      <c r="MBB784" s="5" t="s">
        <v>55</v>
      </c>
      <c r="MBC784" s="5" t="s">
        <v>43</v>
      </c>
      <c r="MBD784" s="5" t="s">
        <v>36</v>
      </c>
      <c r="MBE784" s="28" t="s">
        <v>743</v>
      </c>
      <c r="MBF784" s="28" t="s">
        <v>94</v>
      </c>
      <c r="MBG784" s="34" t="s">
        <v>38</v>
      </c>
      <c r="MBH784" s="5" t="s">
        <v>23</v>
      </c>
      <c r="MBI784" s="5" t="s">
        <v>84</v>
      </c>
      <c r="MBJ784" s="5"/>
      <c r="MBK784" s="5"/>
      <c r="MBL784" s="5"/>
      <c r="MBM784" s="5" t="s">
        <v>149</v>
      </c>
      <c r="MBN784" s="5" t="s">
        <v>53</v>
      </c>
      <c r="MBO784" s="5" t="s">
        <v>2236</v>
      </c>
      <c r="MBP784" s="5" t="s">
        <v>2237</v>
      </c>
      <c r="MBQ784" s="59"/>
      <c r="MBR784" s="17"/>
      <c r="MBS784" s="320"/>
      <c r="MBT784" s="320"/>
      <c r="MBU784" s="320"/>
      <c r="MBV784" s="320"/>
      <c r="MBW784" s="320"/>
      <c r="MBX784" s="320"/>
      <c r="MBY784" s="320"/>
      <c r="MBZ784" s="105" t="s">
        <v>741</v>
      </c>
      <c r="MCA784" s="5" t="s">
        <v>742</v>
      </c>
      <c r="MCB784" s="5" t="s">
        <v>53</v>
      </c>
      <c r="MCC784" s="5">
        <v>125</v>
      </c>
      <c r="MCD784" s="5">
        <v>42.45</v>
      </c>
      <c r="MCE784" s="5">
        <v>15</v>
      </c>
      <c r="MCF784" s="361" t="s">
        <v>66</v>
      </c>
      <c r="MCG784" s="5" t="s">
        <v>34</v>
      </c>
      <c r="MCH784" s="5" t="s">
        <v>55</v>
      </c>
      <c r="MCI784" s="5" t="s">
        <v>43</v>
      </c>
      <c r="MCJ784" s="5" t="s">
        <v>36</v>
      </c>
      <c r="MCK784" s="28" t="s">
        <v>743</v>
      </c>
      <c r="MCL784" s="28" t="s">
        <v>94</v>
      </c>
      <c r="MCM784" s="34" t="s">
        <v>38</v>
      </c>
      <c r="MCN784" s="5" t="s">
        <v>23</v>
      </c>
      <c r="MCO784" s="5" t="s">
        <v>84</v>
      </c>
      <c r="MCP784" s="5"/>
      <c r="MCQ784" s="5"/>
      <c r="MCR784" s="5"/>
      <c r="MCS784" s="5" t="s">
        <v>149</v>
      </c>
      <c r="MCT784" s="5" t="s">
        <v>53</v>
      </c>
      <c r="MCU784" s="5" t="s">
        <v>2236</v>
      </c>
      <c r="MCV784" s="5" t="s">
        <v>2237</v>
      </c>
      <c r="MCW784" s="59"/>
      <c r="MCX784" s="17"/>
      <c r="MCY784" s="320"/>
      <c r="MCZ784" s="320"/>
      <c r="MDA784" s="320"/>
      <c r="MDB784" s="320"/>
      <c r="MDC784" s="320"/>
      <c r="MDD784" s="320"/>
      <c r="MDE784" s="320"/>
      <c r="MDF784" s="105" t="s">
        <v>741</v>
      </c>
      <c r="MDG784" s="5" t="s">
        <v>742</v>
      </c>
      <c r="MDH784" s="5" t="s">
        <v>53</v>
      </c>
      <c r="MDI784" s="5">
        <v>125</v>
      </c>
      <c r="MDJ784" s="5">
        <v>42.45</v>
      </c>
      <c r="MDK784" s="5">
        <v>15</v>
      </c>
      <c r="MDL784" s="361" t="s">
        <v>66</v>
      </c>
      <c r="MDM784" s="5" t="s">
        <v>34</v>
      </c>
      <c r="MDN784" s="5" t="s">
        <v>55</v>
      </c>
      <c r="MDO784" s="5" t="s">
        <v>43</v>
      </c>
      <c r="MDP784" s="5" t="s">
        <v>36</v>
      </c>
      <c r="MDQ784" s="28" t="s">
        <v>743</v>
      </c>
      <c r="MDR784" s="28" t="s">
        <v>94</v>
      </c>
      <c r="MDS784" s="34" t="s">
        <v>38</v>
      </c>
      <c r="MDT784" s="5" t="s">
        <v>23</v>
      </c>
      <c r="MDU784" s="5" t="s">
        <v>84</v>
      </c>
      <c r="MDV784" s="5"/>
      <c r="MDW784" s="5"/>
      <c r="MDX784" s="5"/>
      <c r="MDY784" s="5" t="s">
        <v>149</v>
      </c>
      <c r="MDZ784" s="5" t="s">
        <v>53</v>
      </c>
      <c r="MEA784" s="5" t="s">
        <v>2236</v>
      </c>
      <c r="MEB784" s="5" t="s">
        <v>2237</v>
      </c>
      <c r="MEC784" s="59"/>
      <c r="MED784" s="17"/>
      <c r="MEE784" s="320"/>
      <c r="MEF784" s="320"/>
      <c r="MEG784" s="320"/>
      <c r="MEH784" s="320"/>
      <c r="MEI784" s="320"/>
      <c r="MEJ784" s="320"/>
      <c r="MEK784" s="320"/>
      <c r="MEL784" s="105" t="s">
        <v>741</v>
      </c>
      <c r="MEM784" s="5" t="s">
        <v>742</v>
      </c>
      <c r="MEN784" s="5" t="s">
        <v>53</v>
      </c>
      <c r="MEO784" s="5">
        <v>125</v>
      </c>
      <c r="MEP784" s="5">
        <v>42.45</v>
      </c>
      <c r="MEQ784" s="5">
        <v>15</v>
      </c>
      <c r="MER784" s="361" t="s">
        <v>66</v>
      </c>
      <c r="MES784" s="5" t="s">
        <v>34</v>
      </c>
      <c r="MET784" s="5" t="s">
        <v>55</v>
      </c>
      <c r="MEU784" s="5" t="s">
        <v>43</v>
      </c>
      <c r="MEV784" s="5" t="s">
        <v>36</v>
      </c>
      <c r="MEW784" s="28" t="s">
        <v>743</v>
      </c>
      <c r="MEX784" s="28" t="s">
        <v>94</v>
      </c>
      <c r="MEY784" s="34" t="s">
        <v>38</v>
      </c>
      <c r="MEZ784" s="5" t="s">
        <v>23</v>
      </c>
      <c r="MFA784" s="5" t="s">
        <v>84</v>
      </c>
      <c r="MFB784" s="5"/>
      <c r="MFC784" s="5"/>
      <c r="MFD784" s="5"/>
      <c r="MFE784" s="5" t="s">
        <v>149</v>
      </c>
      <c r="MFF784" s="5" t="s">
        <v>53</v>
      </c>
      <c r="MFG784" s="5" t="s">
        <v>2236</v>
      </c>
      <c r="MFH784" s="5" t="s">
        <v>2237</v>
      </c>
      <c r="MFI784" s="59"/>
      <c r="MFJ784" s="17"/>
      <c r="MFK784" s="320"/>
      <c r="MFL784" s="320"/>
      <c r="MFM784" s="320"/>
      <c r="MFN784" s="320"/>
      <c r="MFO784" s="320"/>
      <c r="MFP784" s="320"/>
      <c r="MFQ784" s="320"/>
      <c r="MFR784" s="105" t="s">
        <v>741</v>
      </c>
      <c r="MFS784" s="5" t="s">
        <v>742</v>
      </c>
      <c r="MFT784" s="5" t="s">
        <v>53</v>
      </c>
      <c r="MFU784" s="5">
        <v>125</v>
      </c>
      <c r="MFV784" s="5">
        <v>42.45</v>
      </c>
      <c r="MFW784" s="5">
        <v>15</v>
      </c>
      <c r="MFX784" s="361" t="s">
        <v>66</v>
      </c>
      <c r="MFY784" s="5" t="s">
        <v>34</v>
      </c>
      <c r="MFZ784" s="5" t="s">
        <v>55</v>
      </c>
      <c r="MGA784" s="5" t="s">
        <v>43</v>
      </c>
      <c r="MGB784" s="5" t="s">
        <v>36</v>
      </c>
      <c r="MGC784" s="28" t="s">
        <v>743</v>
      </c>
      <c r="MGD784" s="28" t="s">
        <v>94</v>
      </c>
      <c r="MGE784" s="34" t="s">
        <v>38</v>
      </c>
      <c r="MGF784" s="5" t="s">
        <v>23</v>
      </c>
      <c r="MGG784" s="5" t="s">
        <v>84</v>
      </c>
      <c r="MGH784" s="5"/>
      <c r="MGI784" s="5"/>
      <c r="MGJ784" s="5"/>
      <c r="MGK784" s="5" t="s">
        <v>149</v>
      </c>
      <c r="MGL784" s="5" t="s">
        <v>53</v>
      </c>
      <c r="MGM784" s="5" t="s">
        <v>2236</v>
      </c>
      <c r="MGN784" s="5" t="s">
        <v>2237</v>
      </c>
      <c r="MGO784" s="59"/>
      <c r="MGP784" s="17"/>
      <c r="MGQ784" s="320"/>
      <c r="MGR784" s="320"/>
      <c r="MGS784" s="320"/>
      <c r="MGT784" s="320"/>
      <c r="MGU784" s="320"/>
      <c r="MGV784" s="320"/>
      <c r="MGW784" s="320"/>
      <c r="MGX784" s="105" t="s">
        <v>741</v>
      </c>
      <c r="MGY784" s="5" t="s">
        <v>742</v>
      </c>
      <c r="MGZ784" s="5" t="s">
        <v>53</v>
      </c>
      <c r="MHA784" s="5">
        <v>125</v>
      </c>
      <c r="MHB784" s="5">
        <v>42.45</v>
      </c>
      <c r="MHC784" s="5">
        <v>15</v>
      </c>
      <c r="MHD784" s="361" t="s">
        <v>66</v>
      </c>
      <c r="MHE784" s="5" t="s">
        <v>34</v>
      </c>
      <c r="MHF784" s="5" t="s">
        <v>55</v>
      </c>
      <c r="MHG784" s="5" t="s">
        <v>43</v>
      </c>
      <c r="MHH784" s="5" t="s">
        <v>36</v>
      </c>
      <c r="MHI784" s="28" t="s">
        <v>743</v>
      </c>
      <c r="MHJ784" s="28" t="s">
        <v>94</v>
      </c>
      <c r="MHK784" s="34" t="s">
        <v>38</v>
      </c>
      <c r="MHL784" s="5" t="s">
        <v>23</v>
      </c>
      <c r="MHM784" s="5" t="s">
        <v>84</v>
      </c>
      <c r="MHN784" s="5"/>
      <c r="MHO784" s="5"/>
      <c r="MHP784" s="5"/>
      <c r="MHQ784" s="5" t="s">
        <v>149</v>
      </c>
      <c r="MHR784" s="5" t="s">
        <v>53</v>
      </c>
      <c r="MHS784" s="5" t="s">
        <v>2236</v>
      </c>
      <c r="MHT784" s="5" t="s">
        <v>2237</v>
      </c>
      <c r="MHU784" s="59"/>
      <c r="MHV784" s="17"/>
      <c r="MHW784" s="320"/>
      <c r="MHX784" s="320"/>
      <c r="MHY784" s="320"/>
      <c r="MHZ784" s="320"/>
      <c r="MIA784" s="320"/>
      <c r="MIB784" s="320"/>
      <c r="MIC784" s="320"/>
      <c r="MID784" s="105" t="s">
        <v>741</v>
      </c>
      <c r="MIE784" s="5" t="s">
        <v>742</v>
      </c>
      <c r="MIF784" s="5" t="s">
        <v>53</v>
      </c>
      <c r="MIG784" s="5">
        <v>125</v>
      </c>
      <c r="MIH784" s="5">
        <v>42.45</v>
      </c>
      <c r="MII784" s="5">
        <v>15</v>
      </c>
      <c r="MIJ784" s="361" t="s">
        <v>66</v>
      </c>
      <c r="MIK784" s="5" t="s">
        <v>34</v>
      </c>
      <c r="MIL784" s="5" t="s">
        <v>55</v>
      </c>
      <c r="MIM784" s="5" t="s">
        <v>43</v>
      </c>
      <c r="MIN784" s="5" t="s">
        <v>36</v>
      </c>
      <c r="MIO784" s="28" t="s">
        <v>743</v>
      </c>
      <c r="MIP784" s="28" t="s">
        <v>94</v>
      </c>
      <c r="MIQ784" s="34" t="s">
        <v>38</v>
      </c>
      <c r="MIR784" s="5" t="s">
        <v>23</v>
      </c>
      <c r="MIS784" s="5" t="s">
        <v>84</v>
      </c>
      <c r="MIT784" s="5"/>
      <c r="MIU784" s="5"/>
      <c r="MIV784" s="5"/>
      <c r="MIW784" s="5" t="s">
        <v>149</v>
      </c>
      <c r="MIX784" s="5" t="s">
        <v>53</v>
      </c>
      <c r="MIY784" s="5" t="s">
        <v>2236</v>
      </c>
      <c r="MIZ784" s="5" t="s">
        <v>2237</v>
      </c>
      <c r="MJA784" s="59"/>
      <c r="MJB784" s="17"/>
      <c r="MJC784" s="320"/>
      <c r="MJD784" s="320"/>
      <c r="MJE784" s="320"/>
      <c r="MJF784" s="320"/>
      <c r="MJG784" s="320"/>
      <c r="MJH784" s="320"/>
      <c r="MJI784" s="320"/>
      <c r="MJJ784" s="105" t="s">
        <v>741</v>
      </c>
      <c r="MJK784" s="5" t="s">
        <v>742</v>
      </c>
      <c r="MJL784" s="5" t="s">
        <v>53</v>
      </c>
      <c r="MJM784" s="5">
        <v>125</v>
      </c>
      <c r="MJN784" s="5">
        <v>42.45</v>
      </c>
      <c r="MJO784" s="5">
        <v>15</v>
      </c>
      <c r="MJP784" s="361" t="s">
        <v>66</v>
      </c>
      <c r="MJQ784" s="5" t="s">
        <v>34</v>
      </c>
      <c r="MJR784" s="5" t="s">
        <v>55</v>
      </c>
      <c r="MJS784" s="5" t="s">
        <v>43</v>
      </c>
      <c r="MJT784" s="5" t="s">
        <v>36</v>
      </c>
      <c r="MJU784" s="28" t="s">
        <v>743</v>
      </c>
      <c r="MJV784" s="28" t="s">
        <v>94</v>
      </c>
      <c r="MJW784" s="34" t="s">
        <v>38</v>
      </c>
      <c r="MJX784" s="5" t="s">
        <v>23</v>
      </c>
      <c r="MJY784" s="5" t="s">
        <v>84</v>
      </c>
      <c r="MJZ784" s="5"/>
      <c r="MKA784" s="5"/>
      <c r="MKB784" s="5"/>
      <c r="MKC784" s="5" t="s">
        <v>149</v>
      </c>
      <c r="MKD784" s="5" t="s">
        <v>53</v>
      </c>
      <c r="MKE784" s="5" t="s">
        <v>2236</v>
      </c>
      <c r="MKF784" s="5" t="s">
        <v>2237</v>
      </c>
      <c r="MKG784" s="59"/>
      <c r="MKH784" s="17"/>
      <c r="MKI784" s="320"/>
      <c r="MKJ784" s="320"/>
      <c r="MKK784" s="320"/>
      <c r="MKL784" s="320"/>
      <c r="MKM784" s="320"/>
      <c r="MKN784" s="320"/>
      <c r="MKO784" s="320"/>
      <c r="MKP784" s="105" t="s">
        <v>741</v>
      </c>
      <c r="MKQ784" s="5" t="s">
        <v>742</v>
      </c>
      <c r="MKR784" s="5" t="s">
        <v>53</v>
      </c>
      <c r="MKS784" s="5">
        <v>125</v>
      </c>
      <c r="MKT784" s="5">
        <v>42.45</v>
      </c>
      <c r="MKU784" s="5">
        <v>15</v>
      </c>
      <c r="MKV784" s="361" t="s">
        <v>66</v>
      </c>
      <c r="MKW784" s="5" t="s">
        <v>34</v>
      </c>
      <c r="MKX784" s="5" t="s">
        <v>55</v>
      </c>
      <c r="MKY784" s="5" t="s">
        <v>43</v>
      </c>
      <c r="MKZ784" s="5" t="s">
        <v>36</v>
      </c>
      <c r="MLA784" s="28" t="s">
        <v>743</v>
      </c>
      <c r="MLB784" s="28" t="s">
        <v>94</v>
      </c>
      <c r="MLC784" s="34" t="s">
        <v>38</v>
      </c>
      <c r="MLD784" s="5" t="s">
        <v>23</v>
      </c>
      <c r="MLE784" s="5" t="s">
        <v>84</v>
      </c>
      <c r="MLF784" s="5"/>
      <c r="MLG784" s="5"/>
      <c r="MLH784" s="5"/>
      <c r="MLI784" s="5" t="s">
        <v>149</v>
      </c>
      <c r="MLJ784" s="5" t="s">
        <v>53</v>
      </c>
      <c r="MLK784" s="5" t="s">
        <v>2236</v>
      </c>
      <c r="MLL784" s="5" t="s">
        <v>2237</v>
      </c>
      <c r="MLM784" s="59"/>
      <c r="MLN784" s="17"/>
      <c r="MLO784" s="320"/>
      <c r="MLP784" s="320"/>
      <c r="MLQ784" s="320"/>
      <c r="MLR784" s="320"/>
      <c r="MLS784" s="320"/>
      <c r="MLT784" s="320"/>
      <c r="MLU784" s="320"/>
      <c r="MLV784" s="105" t="s">
        <v>741</v>
      </c>
      <c r="MLW784" s="5" t="s">
        <v>742</v>
      </c>
      <c r="MLX784" s="5" t="s">
        <v>53</v>
      </c>
      <c r="MLY784" s="5">
        <v>125</v>
      </c>
      <c r="MLZ784" s="5">
        <v>42.45</v>
      </c>
      <c r="MMA784" s="5">
        <v>15</v>
      </c>
      <c r="MMB784" s="361" t="s">
        <v>66</v>
      </c>
      <c r="MMC784" s="5" t="s">
        <v>34</v>
      </c>
      <c r="MMD784" s="5" t="s">
        <v>55</v>
      </c>
      <c r="MME784" s="5" t="s">
        <v>43</v>
      </c>
      <c r="MMF784" s="5" t="s">
        <v>36</v>
      </c>
      <c r="MMG784" s="28" t="s">
        <v>743</v>
      </c>
      <c r="MMH784" s="28" t="s">
        <v>94</v>
      </c>
      <c r="MMI784" s="34" t="s">
        <v>38</v>
      </c>
      <c r="MMJ784" s="5" t="s">
        <v>23</v>
      </c>
      <c r="MMK784" s="5" t="s">
        <v>84</v>
      </c>
      <c r="MML784" s="5"/>
      <c r="MMM784" s="5"/>
      <c r="MMN784" s="5"/>
      <c r="MMO784" s="5" t="s">
        <v>149</v>
      </c>
      <c r="MMP784" s="5" t="s">
        <v>53</v>
      </c>
      <c r="MMQ784" s="5" t="s">
        <v>2236</v>
      </c>
      <c r="MMR784" s="5" t="s">
        <v>2237</v>
      </c>
      <c r="MMS784" s="59"/>
      <c r="MMT784" s="17"/>
      <c r="MMU784" s="320"/>
      <c r="MMV784" s="320"/>
      <c r="MMW784" s="320"/>
      <c r="MMX784" s="320"/>
      <c r="MMY784" s="320"/>
      <c r="MMZ784" s="320"/>
      <c r="MNA784" s="320"/>
      <c r="MNB784" s="105" t="s">
        <v>741</v>
      </c>
      <c r="MNC784" s="5" t="s">
        <v>742</v>
      </c>
      <c r="MND784" s="5" t="s">
        <v>53</v>
      </c>
      <c r="MNE784" s="5">
        <v>125</v>
      </c>
      <c r="MNF784" s="5">
        <v>42.45</v>
      </c>
      <c r="MNG784" s="5">
        <v>15</v>
      </c>
      <c r="MNH784" s="361" t="s">
        <v>66</v>
      </c>
      <c r="MNI784" s="5" t="s">
        <v>34</v>
      </c>
      <c r="MNJ784" s="5" t="s">
        <v>55</v>
      </c>
      <c r="MNK784" s="5" t="s">
        <v>43</v>
      </c>
      <c r="MNL784" s="5" t="s">
        <v>36</v>
      </c>
      <c r="MNM784" s="28" t="s">
        <v>743</v>
      </c>
      <c r="MNN784" s="28" t="s">
        <v>94</v>
      </c>
      <c r="MNO784" s="34" t="s">
        <v>38</v>
      </c>
      <c r="MNP784" s="5" t="s">
        <v>23</v>
      </c>
      <c r="MNQ784" s="5" t="s">
        <v>84</v>
      </c>
      <c r="MNR784" s="5"/>
      <c r="MNS784" s="5"/>
      <c r="MNT784" s="5"/>
      <c r="MNU784" s="5" t="s">
        <v>149</v>
      </c>
      <c r="MNV784" s="5" t="s">
        <v>53</v>
      </c>
      <c r="MNW784" s="5" t="s">
        <v>2236</v>
      </c>
      <c r="MNX784" s="5" t="s">
        <v>2237</v>
      </c>
      <c r="MNY784" s="59"/>
      <c r="MNZ784" s="17"/>
      <c r="MOA784" s="320"/>
      <c r="MOB784" s="320"/>
      <c r="MOC784" s="320"/>
      <c r="MOD784" s="320"/>
      <c r="MOE784" s="320"/>
      <c r="MOF784" s="320"/>
      <c r="MOG784" s="320"/>
      <c r="MOH784" s="105" t="s">
        <v>741</v>
      </c>
      <c r="MOI784" s="5" t="s">
        <v>742</v>
      </c>
      <c r="MOJ784" s="5" t="s">
        <v>53</v>
      </c>
      <c r="MOK784" s="5">
        <v>125</v>
      </c>
      <c r="MOL784" s="5">
        <v>42.45</v>
      </c>
      <c r="MOM784" s="5">
        <v>15</v>
      </c>
      <c r="MON784" s="361" t="s">
        <v>66</v>
      </c>
      <c r="MOO784" s="5" t="s">
        <v>34</v>
      </c>
      <c r="MOP784" s="5" t="s">
        <v>55</v>
      </c>
      <c r="MOQ784" s="5" t="s">
        <v>43</v>
      </c>
      <c r="MOR784" s="5" t="s">
        <v>36</v>
      </c>
      <c r="MOS784" s="28" t="s">
        <v>743</v>
      </c>
      <c r="MOT784" s="28" t="s">
        <v>94</v>
      </c>
      <c r="MOU784" s="34" t="s">
        <v>38</v>
      </c>
      <c r="MOV784" s="5" t="s">
        <v>23</v>
      </c>
      <c r="MOW784" s="5" t="s">
        <v>84</v>
      </c>
      <c r="MOX784" s="5"/>
      <c r="MOY784" s="5"/>
      <c r="MOZ784" s="5"/>
      <c r="MPA784" s="5" t="s">
        <v>149</v>
      </c>
      <c r="MPB784" s="5" t="s">
        <v>53</v>
      </c>
      <c r="MPC784" s="5" t="s">
        <v>2236</v>
      </c>
      <c r="MPD784" s="5" t="s">
        <v>2237</v>
      </c>
      <c r="MPE784" s="59"/>
      <c r="MPF784" s="17"/>
      <c r="MPG784" s="320"/>
      <c r="MPH784" s="320"/>
      <c r="MPI784" s="320"/>
      <c r="MPJ784" s="320"/>
      <c r="MPK784" s="320"/>
      <c r="MPL784" s="320"/>
      <c r="MPM784" s="320"/>
      <c r="MPN784" s="105" t="s">
        <v>741</v>
      </c>
      <c r="MPO784" s="5" t="s">
        <v>742</v>
      </c>
      <c r="MPP784" s="5" t="s">
        <v>53</v>
      </c>
      <c r="MPQ784" s="5">
        <v>125</v>
      </c>
      <c r="MPR784" s="5">
        <v>42.45</v>
      </c>
      <c r="MPS784" s="5">
        <v>15</v>
      </c>
      <c r="MPT784" s="361" t="s">
        <v>66</v>
      </c>
      <c r="MPU784" s="5" t="s">
        <v>34</v>
      </c>
      <c r="MPV784" s="5" t="s">
        <v>55</v>
      </c>
      <c r="MPW784" s="5" t="s">
        <v>43</v>
      </c>
      <c r="MPX784" s="5" t="s">
        <v>36</v>
      </c>
      <c r="MPY784" s="28" t="s">
        <v>743</v>
      </c>
      <c r="MPZ784" s="28" t="s">
        <v>94</v>
      </c>
      <c r="MQA784" s="34" t="s">
        <v>38</v>
      </c>
      <c r="MQB784" s="5" t="s">
        <v>23</v>
      </c>
      <c r="MQC784" s="5" t="s">
        <v>84</v>
      </c>
      <c r="MQD784" s="5"/>
      <c r="MQE784" s="5"/>
      <c r="MQF784" s="5"/>
      <c r="MQG784" s="5" t="s">
        <v>149</v>
      </c>
      <c r="MQH784" s="5" t="s">
        <v>53</v>
      </c>
      <c r="MQI784" s="5" t="s">
        <v>2236</v>
      </c>
      <c r="MQJ784" s="5" t="s">
        <v>2237</v>
      </c>
      <c r="MQK784" s="59"/>
      <c r="MQL784" s="17"/>
      <c r="MQM784" s="320"/>
      <c r="MQN784" s="320"/>
      <c r="MQO784" s="320"/>
      <c r="MQP784" s="320"/>
      <c r="MQQ784" s="320"/>
      <c r="MQR784" s="320"/>
      <c r="MQS784" s="320"/>
      <c r="MQT784" s="105" t="s">
        <v>741</v>
      </c>
      <c r="MQU784" s="5" t="s">
        <v>742</v>
      </c>
      <c r="MQV784" s="5" t="s">
        <v>53</v>
      </c>
      <c r="MQW784" s="5">
        <v>125</v>
      </c>
      <c r="MQX784" s="5">
        <v>42.45</v>
      </c>
      <c r="MQY784" s="5">
        <v>15</v>
      </c>
      <c r="MQZ784" s="361" t="s">
        <v>66</v>
      </c>
      <c r="MRA784" s="5" t="s">
        <v>34</v>
      </c>
      <c r="MRB784" s="5" t="s">
        <v>55</v>
      </c>
      <c r="MRC784" s="5" t="s">
        <v>43</v>
      </c>
      <c r="MRD784" s="5" t="s">
        <v>36</v>
      </c>
      <c r="MRE784" s="28" t="s">
        <v>743</v>
      </c>
      <c r="MRF784" s="28" t="s">
        <v>94</v>
      </c>
      <c r="MRG784" s="34" t="s">
        <v>38</v>
      </c>
      <c r="MRH784" s="5" t="s">
        <v>23</v>
      </c>
      <c r="MRI784" s="5" t="s">
        <v>84</v>
      </c>
      <c r="MRJ784" s="5"/>
      <c r="MRK784" s="5"/>
      <c r="MRL784" s="5"/>
      <c r="MRM784" s="5" t="s">
        <v>149</v>
      </c>
      <c r="MRN784" s="5" t="s">
        <v>53</v>
      </c>
      <c r="MRO784" s="5" t="s">
        <v>2236</v>
      </c>
      <c r="MRP784" s="5" t="s">
        <v>2237</v>
      </c>
      <c r="MRQ784" s="59"/>
      <c r="MRR784" s="17"/>
      <c r="MRS784" s="320"/>
      <c r="MRT784" s="320"/>
      <c r="MRU784" s="320"/>
      <c r="MRV784" s="320"/>
      <c r="MRW784" s="320"/>
      <c r="MRX784" s="320"/>
      <c r="MRY784" s="320"/>
      <c r="MRZ784" s="105" t="s">
        <v>741</v>
      </c>
      <c r="MSA784" s="5" t="s">
        <v>742</v>
      </c>
      <c r="MSB784" s="5" t="s">
        <v>53</v>
      </c>
      <c r="MSC784" s="5">
        <v>125</v>
      </c>
      <c r="MSD784" s="5">
        <v>42.45</v>
      </c>
      <c r="MSE784" s="5">
        <v>15</v>
      </c>
      <c r="MSF784" s="361" t="s">
        <v>66</v>
      </c>
      <c r="MSG784" s="5" t="s">
        <v>34</v>
      </c>
      <c r="MSH784" s="5" t="s">
        <v>55</v>
      </c>
      <c r="MSI784" s="5" t="s">
        <v>43</v>
      </c>
      <c r="MSJ784" s="5" t="s">
        <v>36</v>
      </c>
      <c r="MSK784" s="28" t="s">
        <v>743</v>
      </c>
      <c r="MSL784" s="28" t="s">
        <v>94</v>
      </c>
      <c r="MSM784" s="34" t="s">
        <v>38</v>
      </c>
      <c r="MSN784" s="5" t="s">
        <v>23</v>
      </c>
      <c r="MSO784" s="5" t="s">
        <v>84</v>
      </c>
      <c r="MSP784" s="5"/>
      <c r="MSQ784" s="5"/>
      <c r="MSR784" s="5"/>
      <c r="MSS784" s="5" t="s">
        <v>149</v>
      </c>
      <c r="MST784" s="5" t="s">
        <v>53</v>
      </c>
      <c r="MSU784" s="5" t="s">
        <v>2236</v>
      </c>
      <c r="MSV784" s="5" t="s">
        <v>2237</v>
      </c>
      <c r="MSW784" s="59"/>
      <c r="MSX784" s="17"/>
      <c r="MSY784" s="320"/>
      <c r="MSZ784" s="320"/>
      <c r="MTA784" s="320"/>
      <c r="MTB784" s="320"/>
      <c r="MTC784" s="320"/>
      <c r="MTD784" s="320"/>
      <c r="MTE784" s="320"/>
      <c r="MTF784" s="105" t="s">
        <v>741</v>
      </c>
      <c r="MTG784" s="5" t="s">
        <v>742</v>
      </c>
      <c r="MTH784" s="5" t="s">
        <v>53</v>
      </c>
      <c r="MTI784" s="5">
        <v>125</v>
      </c>
      <c r="MTJ784" s="5">
        <v>42.45</v>
      </c>
      <c r="MTK784" s="5">
        <v>15</v>
      </c>
      <c r="MTL784" s="361" t="s">
        <v>66</v>
      </c>
      <c r="MTM784" s="5" t="s">
        <v>34</v>
      </c>
      <c r="MTN784" s="5" t="s">
        <v>55</v>
      </c>
      <c r="MTO784" s="5" t="s">
        <v>43</v>
      </c>
      <c r="MTP784" s="5" t="s">
        <v>36</v>
      </c>
      <c r="MTQ784" s="28" t="s">
        <v>743</v>
      </c>
      <c r="MTR784" s="28" t="s">
        <v>94</v>
      </c>
      <c r="MTS784" s="34" t="s">
        <v>38</v>
      </c>
      <c r="MTT784" s="5" t="s">
        <v>23</v>
      </c>
      <c r="MTU784" s="5" t="s">
        <v>84</v>
      </c>
      <c r="MTV784" s="5"/>
      <c r="MTW784" s="5"/>
      <c r="MTX784" s="5"/>
      <c r="MTY784" s="5" t="s">
        <v>149</v>
      </c>
      <c r="MTZ784" s="5" t="s">
        <v>53</v>
      </c>
      <c r="MUA784" s="5" t="s">
        <v>2236</v>
      </c>
      <c r="MUB784" s="5" t="s">
        <v>2237</v>
      </c>
      <c r="MUC784" s="59"/>
      <c r="MUD784" s="17"/>
      <c r="MUE784" s="320"/>
      <c r="MUF784" s="320"/>
      <c r="MUG784" s="320"/>
      <c r="MUH784" s="320"/>
      <c r="MUI784" s="320"/>
      <c r="MUJ784" s="320"/>
      <c r="MUK784" s="320"/>
      <c r="MUL784" s="105" t="s">
        <v>741</v>
      </c>
      <c r="MUM784" s="5" t="s">
        <v>742</v>
      </c>
      <c r="MUN784" s="5" t="s">
        <v>53</v>
      </c>
      <c r="MUO784" s="5">
        <v>125</v>
      </c>
      <c r="MUP784" s="5">
        <v>42.45</v>
      </c>
      <c r="MUQ784" s="5">
        <v>15</v>
      </c>
      <c r="MUR784" s="361" t="s">
        <v>66</v>
      </c>
      <c r="MUS784" s="5" t="s">
        <v>34</v>
      </c>
      <c r="MUT784" s="5" t="s">
        <v>55</v>
      </c>
      <c r="MUU784" s="5" t="s">
        <v>43</v>
      </c>
      <c r="MUV784" s="5" t="s">
        <v>36</v>
      </c>
      <c r="MUW784" s="28" t="s">
        <v>743</v>
      </c>
      <c r="MUX784" s="28" t="s">
        <v>94</v>
      </c>
      <c r="MUY784" s="34" t="s">
        <v>38</v>
      </c>
      <c r="MUZ784" s="5" t="s">
        <v>23</v>
      </c>
      <c r="MVA784" s="5" t="s">
        <v>84</v>
      </c>
      <c r="MVB784" s="5"/>
      <c r="MVC784" s="5"/>
      <c r="MVD784" s="5"/>
      <c r="MVE784" s="5" t="s">
        <v>149</v>
      </c>
      <c r="MVF784" s="5" t="s">
        <v>53</v>
      </c>
      <c r="MVG784" s="5" t="s">
        <v>2236</v>
      </c>
      <c r="MVH784" s="5" t="s">
        <v>2237</v>
      </c>
      <c r="MVI784" s="59"/>
      <c r="MVJ784" s="17"/>
      <c r="MVK784" s="320"/>
      <c r="MVL784" s="320"/>
      <c r="MVM784" s="320"/>
      <c r="MVN784" s="320"/>
      <c r="MVO784" s="320"/>
      <c r="MVP784" s="320"/>
      <c r="MVQ784" s="320"/>
      <c r="MVR784" s="105" t="s">
        <v>741</v>
      </c>
      <c r="MVS784" s="5" t="s">
        <v>742</v>
      </c>
      <c r="MVT784" s="5" t="s">
        <v>53</v>
      </c>
      <c r="MVU784" s="5">
        <v>125</v>
      </c>
      <c r="MVV784" s="5">
        <v>42.45</v>
      </c>
      <c r="MVW784" s="5">
        <v>15</v>
      </c>
      <c r="MVX784" s="361" t="s">
        <v>66</v>
      </c>
      <c r="MVY784" s="5" t="s">
        <v>34</v>
      </c>
      <c r="MVZ784" s="5" t="s">
        <v>55</v>
      </c>
      <c r="MWA784" s="5" t="s">
        <v>43</v>
      </c>
      <c r="MWB784" s="5" t="s">
        <v>36</v>
      </c>
      <c r="MWC784" s="28" t="s">
        <v>743</v>
      </c>
      <c r="MWD784" s="28" t="s">
        <v>94</v>
      </c>
      <c r="MWE784" s="34" t="s">
        <v>38</v>
      </c>
      <c r="MWF784" s="5" t="s">
        <v>23</v>
      </c>
      <c r="MWG784" s="5" t="s">
        <v>84</v>
      </c>
      <c r="MWH784" s="5"/>
      <c r="MWI784" s="5"/>
      <c r="MWJ784" s="5"/>
      <c r="MWK784" s="5" t="s">
        <v>149</v>
      </c>
      <c r="MWL784" s="5" t="s">
        <v>53</v>
      </c>
      <c r="MWM784" s="5" t="s">
        <v>2236</v>
      </c>
      <c r="MWN784" s="5" t="s">
        <v>2237</v>
      </c>
      <c r="MWO784" s="59"/>
      <c r="MWP784" s="17"/>
      <c r="MWQ784" s="320"/>
      <c r="MWR784" s="320"/>
      <c r="MWS784" s="320"/>
      <c r="MWT784" s="320"/>
      <c r="MWU784" s="320"/>
      <c r="MWV784" s="320"/>
      <c r="MWW784" s="320"/>
      <c r="MWX784" s="105" t="s">
        <v>741</v>
      </c>
      <c r="MWY784" s="5" t="s">
        <v>742</v>
      </c>
      <c r="MWZ784" s="5" t="s">
        <v>53</v>
      </c>
      <c r="MXA784" s="5">
        <v>125</v>
      </c>
      <c r="MXB784" s="5">
        <v>42.45</v>
      </c>
      <c r="MXC784" s="5">
        <v>15</v>
      </c>
      <c r="MXD784" s="361" t="s">
        <v>66</v>
      </c>
      <c r="MXE784" s="5" t="s">
        <v>34</v>
      </c>
      <c r="MXF784" s="5" t="s">
        <v>55</v>
      </c>
      <c r="MXG784" s="5" t="s">
        <v>43</v>
      </c>
      <c r="MXH784" s="5" t="s">
        <v>36</v>
      </c>
      <c r="MXI784" s="28" t="s">
        <v>743</v>
      </c>
      <c r="MXJ784" s="28" t="s">
        <v>94</v>
      </c>
      <c r="MXK784" s="34" t="s">
        <v>38</v>
      </c>
      <c r="MXL784" s="5" t="s">
        <v>23</v>
      </c>
      <c r="MXM784" s="5" t="s">
        <v>84</v>
      </c>
      <c r="MXN784" s="5"/>
      <c r="MXO784" s="5"/>
      <c r="MXP784" s="5"/>
      <c r="MXQ784" s="5" t="s">
        <v>149</v>
      </c>
      <c r="MXR784" s="5" t="s">
        <v>53</v>
      </c>
      <c r="MXS784" s="5" t="s">
        <v>2236</v>
      </c>
      <c r="MXT784" s="5" t="s">
        <v>2237</v>
      </c>
      <c r="MXU784" s="59"/>
      <c r="MXV784" s="17"/>
      <c r="MXW784" s="320"/>
      <c r="MXX784" s="320"/>
      <c r="MXY784" s="320"/>
      <c r="MXZ784" s="320"/>
      <c r="MYA784" s="320"/>
      <c r="MYB784" s="320"/>
      <c r="MYC784" s="320"/>
      <c r="MYD784" s="105" t="s">
        <v>741</v>
      </c>
      <c r="MYE784" s="5" t="s">
        <v>742</v>
      </c>
      <c r="MYF784" s="5" t="s">
        <v>53</v>
      </c>
      <c r="MYG784" s="5">
        <v>125</v>
      </c>
      <c r="MYH784" s="5">
        <v>42.45</v>
      </c>
      <c r="MYI784" s="5">
        <v>15</v>
      </c>
      <c r="MYJ784" s="361" t="s">
        <v>66</v>
      </c>
      <c r="MYK784" s="5" t="s">
        <v>34</v>
      </c>
      <c r="MYL784" s="5" t="s">
        <v>55</v>
      </c>
      <c r="MYM784" s="5" t="s">
        <v>43</v>
      </c>
      <c r="MYN784" s="5" t="s">
        <v>36</v>
      </c>
      <c r="MYO784" s="28" t="s">
        <v>743</v>
      </c>
      <c r="MYP784" s="28" t="s">
        <v>94</v>
      </c>
      <c r="MYQ784" s="34" t="s">
        <v>38</v>
      </c>
      <c r="MYR784" s="5" t="s">
        <v>23</v>
      </c>
      <c r="MYS784" s="5" t="s">
        <v>84</v>
      </c>
      <c r="MYT784" s="5"/>
      <c r="MYU784" s="5"/>
      <c r="MYV784" s="5"/>
      <c r="MYW784" s="5" t="s">
        <v>149</v>
      </c>
      <c r="MYX784" s="5" t="s">
        <v>53</v>
      </c>
      <c r="MYY784" s="5" t="s">
        <v>2236</v>
      </c>
      <c r="MYZ784" s="5" t="s">
        <v>2237</v>
      </c>
      <c r="MZA784" s="59"/>
      <c r="MZB784" s="17"/>
      <c r="MZC784" s="320"/>
      <c r="MZD784" s="320"/>
      <c r="MZE784" s="320"/>
      <c r="MZF784" s="320"/>
      <c r="MZG784" s="320"/>
      <c r="MZH784" s="320"/>
      <c r="MZI784" s="320"/>
      <c r="MZJ784" s="105" t="s">
        <v>741</v>
      </c>
      <c r="MZK784" s="5" t="s">
        <v>742</v>
      </c>
      <c r="MZL784" s="5" t="s">
        <v>53</v>
      </c>
      <c r="MZM784" s="5">
        <v>125</v>
      </c>
      <c r="MZN784" s="5">
        <v>42.45</v>
      </c>
      <c r="MZO784" s="5">
        <v>15</v>
      </c>
      <c r="MZP784" s="361" t="s">
        <v>66</v>
      </c>
      <c r="MZQ784" s="5" t="s">
        <v>34</v>
      </c>
      <c r="MZR784" s="5" t="s">
        <v>55</v>
      </c>
      <c r="MZS784" s="5" t="s">
        <v>43</v>
      </c>
      <c r="MZT784" s="5" t="s">
        <v>36</v>
      </c>
      <c r="MZU784" s="28" t="s">
        <v>743</v>
      </c>
      <c r="MZV784" s="28" t="s">
        <v>94</v>
      </c>
      <c r="MZW784" s="34" t="s">
        <v>38</v>
      </c>
      <c r="MZX784" s="5" t="s">
        <v>23</v>
      </c>
      <c r="MZY784" s="5" t="s">
        <v>84</v>
      </c>
      <c r="MZZ784" s="5"/>
      <c r="NAA784" s="5"/>
      <c r="NAB784" s="5"/>
      <c r="NAC784" s="5" t="s">
        <v>149</v>
      </c>
      <c r="NAD784" s="5" t="s">
        <v>53</v>
      </c>
      <c r="NAE784" s="5" t="s">
        <v>2236</v>
      </c>
      <c r="NAF784" s="5" t="s">
        <v>2237</v>
      </c>
      <c r="NAG784" s="59"/>
      <c r="NAH784" s="17"/>
      <c r="NAI784" s="320"/>
      <c r="NAJ784" s="320"/>
      <c r="NAK784" s="320"/>
      <c r="NAL784" s="320"/>
      <c r="NAM784" s="320"/>
      <c r="NAN784" s="320"/>
      <c r="NAO784" s="320"/>
      <c r="NAP784" s="105" t="s">
        <v>741</v>
      </c>
      <c r="NAQ784" s="5" t="s">
        <v>742</v>
      </c>
      <c r="NAR784" s="5" t="s">
        <v>53</v>
      </c>
      <c r="NAS784" s="5">
        <v>125</v>
      </c>
      <c r="NAT784" s="5">
        <v>42.45</v>
      </c>
      <c r="NAU784" s="5">
        <v>15</v>
      </c>
      <c r="NAV784" s="361" t="s">
        <v>66</v>
      </c>
      <c r="NAW784" s="5" t="s">
        <v>34</v>
      </c>
      <c r="NAX784" s="5" t="s">
        <v>55</v>
      </c>
      <c r="NAY784" s="5" t="s">
        <v>43</v>
      </c>
      <c r="NAZ784" s="5" t="s">
        <v>36</v>
      </c>
      <c r="NBA784" s="28" t="s">
        <v>743</v>
      </c>
      <c r="NBB784" s="28" t="s">
        <v>94</v>
      </c>
      <c r="NBC784" s="34" t="s">
        <v>38</v>
      </c>
      <c r="NBD784" s="5" t="s">
        <v>23</v>
      </c>
      <c r="NBE784" s="5" t="s">
        <v>84</v>
      </c>
      <c r="NBF784" s="5"/>
      <c r="NBG784" s="5"/>
      <c r="NBH784" s="5"/>
      <c r="NBI784" s="5" t="s">
        <v>149</v>
      </c>
      <c r="NBJ784" s="5" t="s">
        <v>53</v>
      </c>
      <c r="NBK784" s="5" t="s">
        <v>2236</v>
      </c>
      <c r="NBL784" s="5" t="s">
        <v>2237</v>
      </c>
      <c r="NBM784" s="59"/>
      <c r="NBN784" s="17"/>
      <c r="NBO784" s="320"/>
      <c r="NBP784" s="320"/>
      <c r="NBQ784" s="320"/>
      <c r="NBR784" s="320"/>
      <c r="NBS784" s="320"/>
      <c r="NBT784" s="320"/>
      <c r="NBU784" s="320"/>
      <c r="NBV784" s="105" t="s">
        <v>741</v>
      </c>
      <c r="NBW784" s="5" t="s">
        <v>742</v>
      </c>
      <c r="NBX784" s="5" t="s">
        <v>53</v>
      </c>
      <c r="NBY784" s="5">
        <v>125</v>
      </c>
      <c r="NBZ784" s="5">
        <v>42.45</v>
      </c>
      <c r="NCA784" s="5">
        <v>15</v>
      </c>
      <c r="NCB784" s="361" t="s">
        <v>66</v>
      </c>
      <c r="NCC784" s="5" t="s">
        <v>34</v>
      </c>
      <c r="NCD784" s="5" t="s">
        <v>55</v>
      </c>
      <c r="NCE784" s="5" t="s">
        <v>43</v>
      </c>
      <c r="NCF784" s="5" t="s">
        <v>36</v>
      </c>
      <c r="NCG784" s="28" t="s">
        <v>743</v>
      </c>
      <c r="NCH784" s="28" t="s">
        <v>94</v>
      </c>
      <c r="NCI784" s="34" t="s">
        <v>38</v>
      </c>
      <c r="NCJ784" s="5" t="s">
        <v>23</v>
      </c>
      <c r="NCK784" s="5" t="s">
        <v>84</v>
      </c>
      <c r="NCL784" s="5"/>
      <c r="NCM784" s="5"/>
      <c r="NCN784" s="5"/>
      <c r="NCO784" s="5" t="s">
        <v>149</v>
      </c>
      <c r="NCP784" s="5" t="s">
        <v>53</v>
      </c>
      <c r="NCQ784" s="5" t="s">
        <v>2236</v>
      </c>
      <c r="NCR784" s="5" t="s">
        <v>2237</v>
      </c>
      <c r="NCS784" s="59"/>
      <c r="NCT784" s="17"/>
      <c r="NCU784" s="320"/>
      <c r="NCV784" s="320"/>
      <c r="NCW784" s="320"/>
      <c r="NCX784" s="320"/>
      <c r="NCY784" s="320"/>
      <c r="NCZ784" s="320"/>
      <c r="NDA784" s="320"/>
      <c r="NDB784" s="105" t="s">
        <v>741</v>
      </c>
      <c r="NDC784" s="5" t="s">
        <v>742</v>
      </c>
      <c r="NDD784" s="5" t="s">
        <v>53</v>
      </c>
      <c r="NDE784" s="5">
        <v>125</v>
      </c>
      <c r="NDF784" s="5">
        <v>42.45</v>
      </c>
      <c r="NDG784" s="5">
        <v>15</v>
      </c>
      <c r="NDH784" s="361" t="s">
        <v>66</v>
      </c>
      <c r="NDI784" s="5" t="s">
        <v>34</v>
      </c>
      <c r="NDJ784" s="5" t="s">
        <v>55</v>
      </c>
      <c r="NDK784" s="5" t="s">
        <v>43</v>
      </c>
      <c r="NDL784" s="5" t="s">
        <v>36</v>
      </c>
      <c r="NDM784" s="28" t="s">
        <v>743</v>
      </c>
      <c r="NDN784" s="28" t="s">
        <v>94</v>
      </c>
      <c r="NDO784" s="34" t="s">
        <v>38</v>
      </c>
      <c r="NDP784" s="5" t="s">
        <v>23</v>
      </c>
      <c r="NDQ784" s="5" t="s">
        <v>84</v>
      </c>
      <c r="NDR784" s="5"/>
      <c r="NDS784" s="5"/>
      <c r="NDT784" s="5"/>
      <c r="NDU784" s="5" t="s">
        <v>149</v>
      </c>
      <c r="NDV784" s="5" t="s">
        <v>53</v>
      </c>
      <c r="NDW784" s="5" t="s">
        <v>2236</v>
      </c>
      <c r="NDX784" s="5" t="s">
        <v>2237</v>
      </c>
      <c r="NDY784" s="59"/>
      <c r="NDZ784" s="17"/>
      <c r="NEA784" s="320"/>
      <c r="NEB784" s="320"/>
      <c r="NEC784" s="320"/>
      <c r="NED784" s="320"/>
      <c r="NEE784" s="320"/>
      <c r="NEF784" s="320"/>
      <c r="NEG784" s="320"/>
      <c r="NEH784" s="105" t="s">
        <v>741</v>
      </c>
      <c r="NEI784" s="5" t="s">
        <v>742</v>
      </c>
      <c r="NEJ784" s="5" t="s">
        <v>53</v>
      </c>
      <c r="NEK784" s="5">
        <v>125</v>
      </c>
      <c r="NEL784" s="5">
        <v>42.45</v>
      </c>
      <c r="NEM784" s="5">
        <v>15</v>
      </c>
      <c r="NEN784" s="361" t="s">
        <v>66</v>
      </c>
      <c r="NEO784" s="5" t="s">
        <v>34</v>
      </c>
      <c r="NEP784" s="5" t="s">
        <v>55</v>
      </c>
      <c r="NEQ784" s="5" t="s">
        <v>43</v>
      </c>
      <c r="NER784" s="5" t="s">
        <v>36</v>
      </c>
      <c r="NES784" s="28" t="s">
        <v>743</v>
      </c>
      <c r="NET784" s="28" t="s">
        <v>94</v>
      </c>
      <c r="NEU784" s="34" t="s">
        <v>38</v>
      </c>
      <c r="NEV784" s="5" t="s">
        <v>23</v>
      </c>
      <c r="NEW784" s="5" t="s">
        <v>84</v>
      </c>
      <c r="NEX784" s="5"/>
      <c r="NEY784" s="5"/>
      <c r="NEZ784" s="5"/>
      <c r="NFA784" s="5" t="s">
        <v>149</v>
      </c>
      <c r="NFB784" s="5" t="s">
        <v>53</v>
      </c>
      <c r="NFC784" s="5" t="s">
        <v>2236</v>
      </c>
      <c r="NFD784" s="5" t="s">
        <v>2237</v>
      </c>
      <c r="NFE784" s="59"/>
      <c r="NFF784" s="17"/>
      <c r="NFG784" s="320"/>
      <c r="NFH784" s="320"/>
      <c r="NFI784" s="320"/>
      <c r="NFJ784" s="320"/>
      <c r="NFK784" s="320"/>
      <c r="NFL784" s="320"/>
      <c r="NFM784" s="320"/>
      <c r="NFN784" s="105" t="s">
        <v>741</v>
      </c>
      <c r="NFO784" s="5" t="s">
        <v>742</v>
      </c>
      <c r="NFP784" s="5" t="s">
        <v>53</v>
      </c>
      <c r="NFQ784" s="5">
        <v>125</v>
      </c>
      <c r="NFR784" s="5">
        <v>42.45</v>
      </c>
      <c r="NFS784" s="5">
        <v>15</v>
      </c>
      <c r="NFT784" s="361" t="s">
        <v>66</v>
      </c>
      <c r="NFU784" s="5" t="s">
        <v>34</v>
      </c>
      <c r="NFV784" s="5" t="s">
        <v>55</v>
      </c>
      <c r="NFW784" s="5" t="s">
        <v>43</v>
      </c>
      <c r="NFX784" s="5" t="s">
        <v>36</v>
      </c>
      <c r="NFY784" s="28" t="s">
        <v>743</v>
      </c>
      <c r="NFZ784" s="28" t="s">
        <v>94</v>
      </c>
      <c r="NGA784" s="34" t="s">
        <v>38</v>
      </c>
      <c r="NGB784" s="5" t="s">
        <v>23</v>
      </c>
      <c r="NGC784" s="5" t="s">
        <v>84</v>
      </c>
      <c r="NGD784" s="5"/>
      <c r="NGE784" s="5"/>
      <c r="NGF784" s="5"/>
      <c r="NGG784" s="5" t="s">
        <v>149</v>
      </c>
      <c r="NGH784" s="5" t="s">
        <v>53</v>
      </c>
      <c r="NGI784" s="5" t="s">
        <v>2236</v>
      </c>
      <c r="NGJ784" s="5" t="s">
        <v>2237</v>
      </c>
      <c r="NGK784" s="59"/>
      <c r="NGL784" s="17"/>
      <c r="NGM784" s="320"/>
      <c r="NGN784" s="320"/>
      <c r="NGO784" s="320"/>
      <c r="NGP784" s="320"/>
      <c r="NGQ784" s="320"/>
      <c r="NGR784" s="320"/>
      <c r="NGS784" s="320"/>
      <c r="NGT784" s="105" t="s">
        <v>741</v>
      </c>
      <c r="NGU784" s="5" t="s">
        <v>742</v>
      </c>
      <c r="NGV784" s="5" t="s">
        <v>53</v>
      </c>
      <c r="NGW784" s="5">
        <v>125</v>
      </c>
      <c r="NGX784" s="5">
        <v>42.45</v>
      </c>
      <c r="NGY784" s="5">
        <v>15</v>
      </c>
      <c r="NGZ784" s="361" t="s">
        <v>66</v>
      </c>
      <c r="NHA784" s="5" t="s">
        <v>34</v>
      </c>
      <c r="NHB784" s="5" t="s">
        <v>55</v>
      </c>
      <c r="NHC784" s="5" t="s">
        <v>43</v>
      </c>
      <c r="NHD784" s="5" t="s">
        <v>36</v>
      </c>
      <c r="NHE784" s="28" t="s">
        <v>743</v>
      </c>
      <c r="NHF784" s="28" t="s">
        <v>94</v>
      </c>
      <c r="NHG784" s="34" t="s">
        <v>38</v>
      </c>
      <c r="NHH784" s="5" t="s">
        <v>23</v>
      </c>
      <c r="NHI784" s="5" t="s">
        <v>84</v>
      </c>
      <c r="NHJ784" s="5"/>
      <c r="NHK784" s="5"/>
      <c r="NHL784" s="5"/>
      <c r="NHM784" s="5" t="s">
        <v>149</v>
      </c>
      <c r="NHN784" s="5" t="s">
        <v>53</v>
      </c>
      <c r="NHO784" s="5" t="s">
        <v>2236</v>
      </c>
      <c r="NHP784" s="5" t="s">
        <v>2237</v>
      </c>
      <c r="NHQ784" s="59"/>
      <c r="NHR784" s="17"/>
      <c r="NHS784" s="320"/>
      <c r="NHT784" s="320"/>
      <c r="NHU784" s="320"/>
      <c r="NHV784" s="320"/>
      <c r="NHW784" s="320"/>
      <c r="NHX784" s="320"/>
      <c r="NHY784" s="320"/>
      <c r="NHZ784" s="105" t="s">
        <v>741</v>
      </c>
      <c r="NIA784" s="5" t="s">
        <v>742</v>
      </c>
      <c r="NIB784" s="5" t="s">
        <v>53</v>
      </c>
      <c r="NIC784" s="5">
        <v>125</v>
      </c>
      <c r="NID784" s="5">
        <v>42.45</v>
      </c>
      <c r="NIE784" s="5">
        <v>15</v>
      </c>
      <c r="NIF784" s="361" t="s">
        <v>66</v>
      </c>
      <c r="NIG784" s="5" t="s">
        <v>34</v>
      </c>
      <c r="NIH784" s="5" t="s">
        <v>55</v>
      </c>
      <c r="NII784" s="5" t="s">
        <v>43</v>
      </c>
      <c r="NIJ784" s="5" t="s">
        <v>36</v>
      </c>
      <c r="NIK784" s="28" t="s">
        <v>743</v>
      </c>
      <c r="NIL784" s="28" t="s">
        <v>94</v>
      </c>
      <c r="NIM784" s="34" t="s">
        <v>38</v>
      </c>
      <c r="NIN784" s="5" t="s">
        <v>23</v>
      </c>
      <c r="NIO784" s="5" t="s">
        <v>84</v>
      </c>
      <c r="NIP784" s="5"/>
      <c r="NIQ784" s="5"/>
      <c r="NIR784" s="5"/>
      <c r="NIS784" s="5" t="s">
        <v>149</v>
      </c>
      <c r="NIT784" s="5" t="s">
        <v>53</v>
      </c>
      <c r="NIU784" s="5" t="s">
        <v>2236</v>
      </c>
      <c r="NIV784" s="5" t="s">
        <v>2237</v>
      </c>
      <c r="NIW784" s="59"/>
      <c r="NIX784" s="17"/>
      <c r="NIY784" s="320"/>
      <c r="NIZ784" s="320"/>
      <c r="NJA784" s="320"/>
      <c r="NJB784" s="320"/>
      <c r="NJC784" s="320"/>
      <c r="NJD784" s="320"/>
      <c r="NJE784" s="320"/>
      <c r="NJF784" s="105" t="s">
        <v>741</v>
      </c>
      <c r="NJG784" s="5" t="s">
        <v>742</v>
      </c>
      <c r="NJH784" s="5" t="s">
        <v>53</v>
      </c>
      <c r="NJI784" s="5">
        <v>125</v>
      </c>
      <c r="NJJ784" s="5">
        <v>42.45</v>
      </c>
      <c r="NJK784" s="5">
        <v>15</v>
      </c>
      <c r="NJL784" s="361" t="s">
        <v>66</v>
      </c>
      <c r="NJM784" s="5" t="s">
        <v>34</v>
      </c>
      <c r="NJN784" s="5" t="s">
        <v>55</v>
      </c>
      <c r="NJO784" s="5" t="s">
        <v>43</v>
      </c>
      <c r="NJP784" s="5" t="s">
        <v>36</v>
      </c>
      <c r="NJQ784" s="28" t="s">
        <v>743</v>
      </c>
      <c r="NJR784" s="28" t="s">
        <v>94</v>
      </c>
      <c r="NJS784" s="34" t="s">
        <v>38</v>
      </c>
      <c r="NJT784" s="5" t="s">
        <v>23</v>
      </c>
      <c r="NJU784" s="5" t="s">
        <v>84</v>
      </c>
      <c r="NJV784" s="5"/>
      <c r="NJW784" s="5"/>
      <c r="NJX784" s="5"/>
      <c r="NJY784" s="5" t="s">
        <v>149</v>
      </c>
      <c r="NJZ784" s="5" t="s">
        <v>53</v>
      </c>
      <c r="NKA784" s="5" t="s">
        <v>2236</v>
      </c>
      <c r="NKB784" s="5" t="s">
        <v>2237</v>
      </c>
      <c r="NKC784" s="59"/>
      <c r="NKD784" s="17"/>
      <c r="NKE784" s="320"/>
      <c r="NKF784" s="320"/>
      <c r="NKG784" s="320"/>
      <c r="NKH784" s="320"/>
      <c r="NKI784" s="320"/>
      <c r="NKJ784" s="320"/>
      <c r="NKK784" s="320"/>
      <c r="NKL784" s="105" t="s">
        <v>741</v>
      </c>
      <c r="NKM784" s="5" t="s">
        <v>742</v>
      </c>
      <c r="NKN784" s="5" t="s">
        <v>53</v>
      </c>
      <c r="NKO784" s="5">
        <v>125</v>
      </c>
      <c r="NKP784" s="5">
        <v>42.45</v>
      </c>
      <c r="NKQ784" s="5">
        <v>15</v>
      </c>
      <c r="NKR784" s="361" t="s">
        <v>66</v>
      </c>
      <c r="NKS784" s="5" t="s">
        <v>34</v>
      </c>
      <c r="NKT784" s="5" t="s">
        <v>55</v>
      </c>
      <c r="NKU784" s="5" t="s">
        <v>43</v>
      </c>
      <c r="NKV784" s="5" t="s">
        <v>36</v>
      </c>
      <c r="NKW784" s="28" t="s">
        <v>743</v>
      </c>
      <c r="NKX784" s="28" t="s">
        <v>94</v>
      </c>
      <c r="NKY784" s="34" t="s">
        <v>38</v>
      </c>
      <c r="NKZ784" s="5" t="s">
        <v>23</v>
      </c>
      <c r="NLA784" s="5" t="s">
        <v>84</v>
      </c>
      <c r="NLB784" s="5"/>
      <c r="NLC784" s="5"/>
      <c r="NLD784" s="5"/>
      <c r="NLE784" s="5" t="s">
        <v>149</v>
      </c>
      <c r="NLF784" s="5" t="s">
        <v>53</v>
      </c>
      <c r="NLG784" s="5" t="s">
        <v>2236</v>
      </c>
      <c r="NLH784" s="5" t="s">
        <v>2237</v>
      </c>
      <c r="NLI784" s="59"/>
      <c r="NLJ784" s="17"/>
      <c r="NLK784" s="320"/>
      <c r="NLL784" s="320"/>
      <c r="NLM784" s="320"/>
      <c r="NLN784" s="320"/>
      <c r="NLO784" s="320"/>
      <c r="NLP784" s="320"/>
      <c r="NLQ784" s="320"/>
      <c r="NLR784" s="105" t="s">
        <v>741</v>
      </c>
      <c r="NLS784" s="5" t="s">
        <v>742</v>
      </c>
      <c r="NLT784" s="5" t="s">
        <v>53</v>
      </c>
      <c r="NLU784" s="5">
        <v>125</v>
      </c>
      <c r="NLV784" s="5">
        <v>42.45</v>
      </c>
      <c r="NLW784" s="5">
        <v>15</v>
      </c>
      <c r="NLX784" s="361" t="s">
        <v>66</v>
      </c>
      <c r="NLY784" s="5" t="s">
        <v>34</v>
      </c>
      <c r="NLZ784" s="5" t="s">
        <v>55</v>
      </c>
      <c r="NMA784" s="5" t="s">
        <v>43</v>
      </c>
      <c r="NMB784" s="5" t="s">
        <v>36</v>
      </c>
      <c r="NMC784" s="28" t="s">
        <v>743</v>
      </c>
      <c r="NMD784" s="28" t="s">
        <v>94</v>
      </c>
      <c r="NME784" s="34" t="s">
        <v>38</v>
      </c>
      <c r="NMF784" s="5" t="s">
        <v>23</v>
      </c>
      <c r="NMG784" s="5" t="s">
        <v>84</v>
      </c>
      <c r="NMH784" s="5"/>
      <c r="NMI784" s="5"/>
      <c r="NMJ784" s="5"/>
      <c r="NMK784" s="5" t="s">
        <v>149</v>
      </c>
      <c r="NML784" s="5" t="s">
        <v>53</v>
      </c>
      <c r="NMM784" s="5" t="s">
        <v>2236</v>
      </c>
      <c r="NMN784" s="5" t="s">
        <v>2237</v>
      </c>
      <c r="NMO784" s="59"/>
      <c r="NMP784" s="17"/>
      <c r="NMQ784" s="320"/>
      <c r="NMR784" s="320"/>
      <c r="NMS784" s="320"/>
      <c r="NMT784" s="320"/>
      <c r="NMU784" s="320"/>
      <c r="NMV784" s="320"/>
      <c r="NMW784" s="320"/>
      <c r="NMX784" s="105" t="s">
        <v>741</v>
      </c>
      <c r="NMY784" s="5" t="s">
        <v>742</v>
      </c>
      <c r="NMZ784" s="5" t="s">
        <v>53</v>
      </c>
      <c r="NNA784" s="5">
        <v>125</v>
      </c>
      <c r="NNB784" s="5">
        <v>42.45</v>
      </c>
      <c r="NNC784" s="5">
        <v>15</v>
      </c>
      <c r="NND784" s="361" t="s">
        <v>66</v>
      </c>
      <c r="NNE784" s="5" t="s">
        <v>34</v>
      </c>
      <c r="NNF784" s="5" t="s">
        <v>55</v>
      </c>
      <c r="NNG784" s="5" t="s">
        <v>43</v>
      </c>
      <c r="NNH784" s="5" t="s">
        <v>36</v>
      </c>
      <c r="NNI784" s="28" t="s">
        <v>743</v>
      </c>
      <c r="NNJ784" s="28" t="s">
        <v>94</v>
      </c>
      <c r="NNK784" s="34" t="s">
        <v>38</v>
      </c>
      <c r="NNL784" s="5" t="s">
        <v>23</v>
      </c>
      <c r="NNM784" s="5" t="s">
        <v>84</v>
      </c>
      <c r="NNN784" s="5"/>
      <c r="NNO784" s="5"/>
      <c r="NNP784" s="5"/>
      <c r="NNQ784" s="5" t="s">
        <v>149</v>
      </c>
      <c r="NNR784" s="5" t="s">
        <v>53</v>
      </c>
      <c r="NNS784" s="5" t="s">
        <v>2236</v>
      </c>
      <c r="NNT784" s="5" t="s">
        <v>2237</v>
      </c>
      <c r="NNU784" s="59"/>
      <c r="NNV784" s="17"/>
      <c r="NNW784" s="320"/>
      <c r="NNX784" s="320"/>
      <c r="NNY784" s="320"/>
      <c r="NNZ784" s="320"/>
      <c r="NOA784" s="320"/>
      <c r="NOB784" s="320"/>
      <c r="NOC784" s="320"/>
      <c r="NOD784" s="105" t="s">
        <v>741</v>
      </c>
      <c r="NOE784" s="5" t="s">
        <v>742</v>
      </c>
      <c r="NOF784" s="5" t="s">
        <v>53</v>
      </c>
      <c r="NOG784" s="5">
        <v>125</v>
      </c>
      <c r="NOH784" s="5">
        <v>42.45</v>
      </c>
      <c r="NOI784" s="5">
        <v>15</v>
      </c>
      <c r="NOJ784" s="361" t="s">
        <v>66</v>
      </c>
      <c r="NOK784" s="5" t="s">
        <v>34</v>
      </c>
      <c r="NOL784" s="5" t="s">
        <v>55</v>
      </c>
      <c r="NOM784" s="5" t="s">
        <v>43</v>
      </c>
      <c r="NON784" s="5" t="s">
        <v>36</v>
      </c>
      <c r="NOO784" s="28" t="s">
        <v>743</v>
      </c>
      <c r="NOP784" s="28" t="s">
        <v>94</v>
      </c>
      <c r="NOQ784" s="34" t="s">
        <v>38</v>
      </c>
      <c r="NOR784" s="5" t="s">
        <v>23</v>
      </c>
      <c r="NOS784" s="5" t="s">
        <v>84</v>
      </c>
      <c r="NOT784" s="5"/>
      <c r="NOU784" s="5"/>
      <c r="NOV784" s="5"/>
      <c r="NOW784" s="5" t="s">
        <v>149</v>
      </c>
      <c r="NOX784" s="5" t="s">
        <v>53</v>
      </c>
      <c r="NOY784" s="5" t="s">
        <v>2236</v>
      </c>
      <c r="NOZ784" s="5" t="s">
        <v>2237</v>
      </c>
      <c r="NPA784" s="59"/>
      <c r="NPB784" s="17"/>
      <c r="NPC784" s="320"/>
      <c r="NPD784" s="320"/>
      <c r="NPE784" s="320"/>
      <c r="NPF784" s="320"/>
      <c r="NPG784" s="320"/>
      <c r="NPH784" s="320"/>
      <c r="NPI784" s="320"/>
      <c r="NPJ784" s="105" t="s">
        <v>741</v>
      </c>
      <c r="NPK784" s="5" t="s">
        <v>742</v>
      </c>
      <c r="NPL784" s="5" t="s">
        <v>53</v>
      </c>
      <c r="NPM784" s="5">
        <v>125</v>
      </c>
      <c r="NPN784" s="5">
        <v>42.45</v>
      </c>
      <c r="NPO784" s="5">
        <v>15</v>
      </c>
      <c r="NPP784" s="361" t="s">
        <v>66</v>
      </c>
      <c r="NPQ784" s="5" t="s">
        <v>34</v>
      </c>
      <c r="NPR784" s="5" t="s">
        <v>55</v>
      </c>
      <c r="NPS784" s="5" t="s">
        <v>43</v>
      </c>
      <c r="NPT784" s="5" t="s">
        <v>36</v>
      </c>
      <c r="NPU784" s="28" t="s">
        <v>743</v>
      </c>
      <c r="NPV784" s="28" t="s">
        <v>94</v>
      </c>
      <c r="NPW784" s="34" t="s">
        <v>38</v>
      </c>
      <c r="NPX784" s="5" t="s">
        <v>23</v>
      </c>
      <c r="NPY784" s="5" t="s">
        <v>84</v>
      </c>
      <c r="NPZ784" s="5"/>
      <c r="NQA784" s="5"/>
      <c r="NQB784" s="5"/>
      <c r="NQC784" s="5" t="s">
        <v>149</v>
      </c>
      <c r="NQD784" s="5" t="s">
        <v>53</v>
      </c>
      <c r="NQE784" s="5" t="s">
        <v>2236</v>
      </c>
      <c r="NQF784" s="5" t="s">
        <v>2237</v>
      </c>
      <c r="NQG784" s="59"/>
      <c r="NQH784" s="17"/>
      <c r="NQI784" s="320"/>
      <c r="NQJ784" s="320"/>
      <c r="NQK784" s="320"/>
      <c r="NQL784" s="320"/>
      <c r="NQM784" s="320"/>
      <c r="NQN784" s="320"/>
      <c r="NQO784" s="320"/>
      <c r="NQP784" s="105" t="s">
        <v>741</v>
      </c>
      <c r="NQQ784" s="5" t="s">
        <v>742</v>
      </c>
      <c r="NQR784" s="5" t="s">
        <v>53</v>
      </c>
      <c r="NQS784" s="5">
        <v>125</v>
      </c>
      <c r="NQT784" s="5">
        <v>42.45</v>
      </c>
      <c r="NQU784" s="5">
        <v>15</v>
      </c>
      <c r="NQV784" s="361" t="s">
        <v>66</v>
      </c>
      <c r="NQW784" s="5" t="s">
        <v>34</v>
      </c>
      <c r="NQX784" s="5" t="s">
        <v>55</v>
      </c>
      <c r="NQY784" s="5" t="s">
        <v>43</v>
      </c>
      <c r="NQZ784" s="5" t="s">
        <v>36</v>
      </c>
      <c r="NRA784" s="28" t="s">
        <v>743</v>
      </c>
      <c r="NRB784" s="28" t="s">
        <v>94</v>
      </c>
      <c r="NRC784" s="34" t="s">
        <v>38</v>
      </c>
      <c r="NRD784" s="5" t="s">
        <v>23</v>
      </c>
      <c r="NRE784" s="5" t="s">
        <v>84</v>
      </c>
      <c r="NRF784" s="5"/>
      <c r="NRG784" s="5"/>
      <c r="NRH784" s="5"/>
      <c r="NRI784" s="5" t="s">
        <v>149</v>
      </c>
      <c r="NRJ784" s="5" t="s">
        <v>53</v>
      </c>
      <c r="NRK784" s="5" t="s">
        <v>2236</v>
      </c>
      <c r="NRL784" s="5" t="s">
        <v>2237</v>
      </c>
      <c r="NRM784" s="59"/>
      <c r="NRN784" s="17"/>
      <c r="NRO784" s="320"/>
      <c r="NRP784" s="320"/>
      <c r="NRQ784" s="320"/>
      <c r="NRR784" s="320"/>
      <c r="NRS784" s="320"/>
      <c r="NRT784" s="320"/>
      <c r="NRU784" s="320"/>
      <c r="NRV784" s="105" t="s">
        <v>741</v>
      </c>
      <c r="NRW784" s="5" t="s">
        <v>742</v>
      </c>
      <c r="NRX784" s="5" t="s">
        <v>53</v>
      </c>
      <c r="NRY784" s="5">
        <v>125</v>
      </c>
      <c r="NRZ784" s="5">
        <v>42.45</v>
      </c>
      <c r="NSA784" s="5">
        <v>15</v>
      </c>
      <c r="NSB784" s="361" t="s">
        <v>66</v>
      </c>
      <c r="NSC784" s="5" t="s">
        <v>34</v>
      </c>
      <c r="NSD784" s="5" t="s">
        <v>55</v>
      </c>
      <c r="NSE784" s="5" t="s">
        <v>43</v>
      </c>
      <c r="NSF784" s="5" t="s">
        <v>36</v>
      </c>
      <c r="NSG784" s="28" t="s">
        <v>743</v>
      </c>
      <c r="NSH784" s="28" t="s">
        <v>94</v>
      </c>
      <c r="NSI784" s="34" t="s">
        <v>38</v>
      </c>
      <c r="NSJ784" s="5" t="s">
        <v>23</v>
      </c>
      <c r="NSK784" s="5" t="s">
        <v>84</v>
      </c>
      <c r="NSL784" s="5"/>
      <c r="NSM784" s="5"/>
      <c r="NSN784" s="5"/>
      <c r="NSO784" s="5" t="s">
        <v>149</v>
      </c>
      <c r="NSP784" s="5" t="s">
        <v>53</v>
      </c>
      <c r="NSQ784" s="5" t="s">
        <v>2236</v>
      </c>
      <c r="NSR784" s="5" t="s">
        <v>2237</v>
      </c>
      <c r="NSS784" s="59"/>
      <c r="NST784" s="17"/>
      <c r="NSU784" s="320"/>
      <c r="NSV784" s="320"/>
      <c r="NSW784" s="320"/>
      <c r="NSX784" s="320"/>
      <c r="NSY784" s="320"/>
      <c r="NSZ784" s="320"/>
      <c r="NTA784" s="320"/>
      <c r="NTB784" s="105" t="s">
        <v>741</v>
      </c>
      <c r="NTC784" s="5" t="s">
        <v>742</v>
      </c>
      <c r="NTD784" s="5" t="s">
        <v>53</v>
      </c>
      <c r="NTE784" s="5">
        <v>125</v>
      </c>
      <c r="NTF784" s="5">
        <v>42.45</v>
      </c>
      <c r="NTG784" s="5">
        <v>15</v>
      </c>
      <c r="NTH784" s="361" t="s">
        <v>66</v>
      </c>
      <c r="NTI784" s="5" t="s">
        <v>34</v>
      </c>
      <c r="NTJ784" s="5" t="s">
        <v>55</v>
      </c>
      <c r="NTK784" s="5" t="s">
        <v>43</v>
      </c>
      <c r="NTL784" s="5" t="s">
        <v>36</v>
      </c>
      <c r="NTM784" s="28" t="s">
        <v>743</v>
      </c>
      <c r="NTN784" s="28" t="s">
        <v>94</v>
      </c>
      <c r="NTO784" s="34" t="s">
        <v>38</v>
      </c>
      <c r="NTP784" s="5" t="s">
        <v>23</v>
      </c>
      <c r="NTQ784" s="5" t="s">
        <v>84</v>
      </c>
      <c r="NTR784" s="5"/>
      <c r="NTS784" s="5"/>
      <c r="NTT784" s="5"/>
      <c r="NTU784" s="5" t="s">
        <v>149</v>
      </c>
      <c r="NTV784" s="5" t="s">
        <v>53</v>
      </c>
      <c r="NTW784" s="5" t="s">
        <v>2236</v>
      </c>
      <c r="NTX784" s="5" t="s">
        <v>2237</v>
      </c>
      <c r="NTY784" s="59"/>
      <c r="NTZ784" s="17"/>
      <c r="NUA784" s="320"/>
      <c r="NUB784" s="320"/>
      <c r="NUC784" s="320"/>
      <c r="NUD784" s="320"/>
      <c r="NUE784" s="320"/>
      <c r="NUF784" s="320"/>
      <c r="NUG784" s="320"/>
      <c r="NUH784" s="105" t="s">
        <v>741</v>
      </c>
      <c r="NUI784" s="5" t="s">
        <v>742</v>
      </c>
      <c r="NUJ784" s="5" t="s">
        <v>53</v>
      </c>
      <c r="NUK784" s="5">
        <v>125</v>
      </c>
      <c r="NUL784" s="5">
        <v>42.45</v>
      </c>
      <c r="NUM784" s="5">
        <v>15</v>
      </c>
      <c r="NUN784" s="361" t="s">
        <v>66</v>
      </c>
      <c r="NUO784" s="5" t="s">
        <v>34</v>
      </c>
      <c r="NUP784" s="5" t="s">
        <v>55</v>
      </c>
      <c r="NUQ784" s="5" t="s">
        <v>43</v>
      </c>
      <c r="NUR784" s="5" t="s">
        <v>36</v>
      </c>
      <c r="NUS784" s="28" t="s">
        <v>743</v>
      </c>
      <c r="NUT784" s="28" t="s">
        <v>94</v>
      </c>
      <c r="NUU784" s="34" t="s">
        <v>38</v>
      </c>
      <c r="NUV784" s="5" t="s">
        <v>23</v>
      </c>
      <c r="NUW784" s="5" t="s">
        <v>84</v>
      </c>
      <c r="NUX784" s="5"/>
      <c r="NUY784" s="5"/>
      <c r="NUZ784" s="5"/>
      <c r="NVA784" s="5" t="s">
        <v>149</v>
      </c>
      <c r="NVB784" s="5" t="s">
        <v>53</v>
      </c>
      <c r="NVC784" s="5" t="s">
        <v>2236</v>
      </c>
      <c r="NVD784" s="5" t="s">
        <v>2237</v>
      </c>
      <c r="NVE784" s="59"/>
      <c r="NVF784" s="17"/>
      <c r="NVG784" s="320"/>
      <c r="NVH784" s="320"/>
      <c r="NVI784" s="320"/>
      <c r="NVJ784" s="320"/>
      <c r="NVK784" s="320"/>
      <c r="NVL784" s="320"/>
      <c r="NVM784" s="320"/>
      <c r="NVN784" s="105" t="s">
        <v>741</v>
      </c>
      <c r="NVO784" s="5" t="s">
        <v>742</v>
      </c>
      <c r="NVP784" s="5" t="s">
        <v>53</v>
      </c>
      <c r="NVQ784" s="5">
        <v>125</v>
      </c>
      <c r="NVR784" s="5">
        <v>42.45</v>
      </c>
      <c r="NVS784" s="5">
        <v>15</v>
      </c>
      <c r="NVT784" s="361" t="s">
        <v>66</v>
      </c>
      <c r="NVU784" s="5" t="s">
        <v>34</v>
      </c>
      <c r="NVV784" s="5" t="s">
        <v>55</v>
      </c>
      <c r="NVW784" s="5" t="s">
        <v>43</v>
      </c>
      <c r="NVX784" s="5" t="s">
        <v>36</v>
      </c>
      <c r="NVY784" s="28" t="s">
        <v>743</v>
      </c>
      <c r="NVZ784" s="28" t="s">
        <v>94</v>
      </c>
      <c r="NWA784" s="34" t="s">
        <v>38</v>
      </c>
      <c r="NWB784" s="5" t="s">
        <v>23</v>
      </c>
      <c r="NWC784" s="5" t="s">
        <v>84</v>
      </c>
      <c r="NWD784" s="5"/>
      <c r="NWE784" s="5"/>
      <c r="NWF784" s="5"/>
      <c r="NWG784" s="5" t="s">
        <v>149</v>
      </c>
      <c r="NWH784" s="5" t="s">
        <v>53</v>
      </c>
      <c r="NWI784" s="5" t="s">
        <v>2236</v>
      </c>
      <c r="NWJ784" s="5" t="s">
        <v>2237</v>
      </c>
      <c r="NWK784" s="59"/>
      <c r="NWL784" s="17"/>
      <c r="NWM784" s="320"/>
      <c r="NWN784" s="320"/>
      <c r="NWO784" s="320"/>
      <c r="NWP784" s="320"/>
      <c r="NWQ784" s="320"/>
      <c r="NWR784" s="320"/>
      <c r="NWS784" s="320"/>
      <c r="NWT784" s="105" t="s">
        <v>741</v>
      </c>
      <c r="NWU784" s="5" t="s">
        <v>742</v>
      </c>
      <c r="NWV784" s="5" t="s">
        <v>53</v>
      </c>
      <c r="NWW784" s="5">
        <v>125</v>
      </c>
      <c r="NWX784" s="5">
        <v>42.45</v>
      </c>
      <c r="NWY784" s="5">
        <v>15</v>
      </c>
      <c r="NWZ784" s="361" t="s">
        <v>66</v>
      </c>
      <c r="NXA784" s="5" t="s">
        <v>34</v>
      </c>
      <c r="NXB784" s="5" t="s">
        <v>55</v>
      </c>
      <c r="NXC784" s="5" t="s">
        <v>43</v>
      </c>
      <c r="NXD784" s="5" t="s">
        <v>36</v>
      </c>
      <c r="NXE784" s="28" t="s">
        <v>743</v>
      </c>
      <c r="NXF784" s="28" t="s">
        <v>94</v>
      </c>
      <c r="NXG784" s="34" t="s">
        <v>38</v>
      </c>
      <c r="NXH784" s="5" t="s">
        <v>23</v>
      </c>
      <c r="NXI784" s="5" t="s">
        <v>84</v>
      </c>
      <c r="NXJ784" s="5"/>
      <c r="NXK784" s="5"/>
      <c r="NXL784" s="5"/>
      <c r="NXM784" s="5" t="s">
        <v>149</v>
      </c>
      <c r="NXN784" s="5" t="s">
        <v>53</v>
      </c>
      <c r="NXO784" s="5" t="s">
        <v>2236</v>
      </c>
      <c r="NXP784" s="5" t="s">
        <v>2237</v>
      </c>
      <c r="NXQ784" s="59"/>
      <c r="NXR784" s="17"/>
      <c r="NXS784" s="320"/>
      <c r="NXT784" s="320"/>
      <c r="NXU784" s="320"/>
      <c r="NXV784" s="320"/>
      <c r="NXW784" s="320"/>
      <c r="NXX784" s="320"/>
      <c r="NXY784" s="320"/>
      <c r="NXZ784" s="105" t="s">
        <v>741</v>
      </c>
      <c r="NYA784" s="5" t="s">
        <v>742</v>
      </c>
      <c r="NYB784" s="5" t="s">
        <v>53</v>
      </c>
      <c r="NYC784" s="5">
        <v>125</v>
      </c>
      <c r="NYD784" s="5">
        <v>42.45</v>
      </c>
      <c r="NYE784" s="5">
        <v>15</v>
      </c>
      <c r="NYF784" s="361" t="s">
        <v>66</v>
      </c>
      <c r="NYG784" s="5" t="s">
        <v>34</v>
      </c>
      <c r="NYH784" s="5" t="s">
        <v>55</v>
      </c>
      <c r="NYI784" s="5" t="s">
        <v>43</v>
      </c>
      <c r="NYJ784" s="5" t="s">
        <v>36</v>
      </c>
      <c r="NYK784" s="28" t="s">
        <v>743</v>
      </c>
      <c r="NYL784" s="28" t="s">
        <v>94</v>
      </c>
      <c r="NYM784" s="34" t="s">
        <v>38</v>
      </c>
      <c r="NYN784" s="5" t="s">
        <v>23</v>
      </c>
      <c r="NYO784" s="5" t="s">
        <v>84</v>
      </c>
      <c r="NYP784" s="5"/>
      <c r="NYQ784" s="5"/>
      <c r="NYR784" s="5"/>
      <c r="NYS784" s="5" t="s">
        <v>149</v>
      </c>
      <c r="NYT784" s="5" t="s">
        <v>53</v>
      </c>
      <c r="NYU784" s="5" t="s">
        <v>2236</v>
      </c>
      <c r="NYV784" s="5" t="s">
        <v>2237</v>
      </c>
      <c r="NYW784" s="59"/>
      <c r="NYX784" s="17"/>
      <c r="NYY784" s="320"/>
      <c r="NYZ784" s="320"/>
      <c r="NZA784" s="320"/>
      <c r="NZB784" s="320"/>
      <c r="NZC784" s="320"/>
      <c r="NZD784" s="320"/>
      <c r="NZE784" s="320"/>
      <c r="NZF784" s="105" t="s">
        <v>741</v>
      </c>
      <c r="NZG784" s="5" t="s">
        <v>742</v>
      </c>
      <c r="NZH784" s="5" t="s">
        <v>53</v>
      </c>
      <c r="NZI784" s="5">
        <v>125</v>
      </c>
      <c r="NZJ784" s="5">
        <v>42.45</v>
      </c>
      <c r="NZK784" s="5">
        <v>15</v>
      </c>
      <c r="NZL784" s="361" t="s">
        <v>66</v>
      </c>
      <c r="NZM784" s="5" t="s">
        <v>34</v>
      </c>
      <c r="NZN784" s="5" t="s">
        <v>55</v>
      </c>
      <c r="NZO784" s="5" t="s">
        <v>43</v>
      </c>
      <c r="NZP784" s="5" t="s">
        <v>36</v>
      </c>
      <c r="NZQ784" s="28" t="s">
        <v>743</v>
      </c>
      <c r="NZR784" s="28" t="s">
        <v>94</v>
      </c>
      <c r="NZS784" s="34" t="s">
        <v>38</v>
      </c>
      <c r="NZT784" s="5" t="s">
        <v>23</v>
      </c>
      <c r="NZU784" s="5" t="s">
        <v>84</v>
      </c>
      <c r="NZV784" s="5"/>
      <c r="NZW784" s="5"/>
      <c r="NZX784" s="5"/>
      <c r="NZY784" s="5" t="s">
        <v>149</v>
      </c>
      <c r="NZZ784" s="5" t="s">
        <v>53</v>
      </c>
      <c r="OAA784" s="5" t="s">
        <v>2236</v>
      </c>
      <c r="OAB784" s="5" t="s">
        <v>2237</v>
      </c>
      <c r="OAC784" s="59"/>
      <c r="OAD784" s="17"/>
      <c r="OAE784" s="320"/>
      <c r="OAF784" s="320"/>
      <c r="OAG784" s="320"/>
      <c r="OAH784" s="320"/>
      <c r="OAI784" s="320"/>
      <c r="OAJ784" s="320"/>
      <c r="OAK784" s="320"/>
      <c r="OAL784" s="105" t="s">
        <v>741</v>
      </c>
      <c r="OAM784" s="5" t="s">
        <v>742</v>
      </c>
      <c r="OAN784" s="5" t="s">
        <v>53</v>
      </c>
      <c r="OAO784" s="5">
        <v>125</v>
      </c>
      <c r="OAP784" s="5">
        <v>42.45</v>
      </c>
      <c r="OAQ784" s="5">
        <v>15</v>
      </c>
      <c r="OAR784" s="361" t="s">
        <v>66</v>
      </c>
      <c r="OAS784" s="5" t="s">
        <v>34</v>
      </c>
      <c r="OAT784" s="5" t="s">
        <v>55</v>
      </c>
      <c r="OAU784" s="5" t="s">
        <v>43</v>
      </c>
      <c r="OAV784" s="5" t="s">
        <v>36</v>
      </c>
      <c r="OAW784" s="28" t="s">
        <v>743</v>
      </c>
      <c r="OAX784" s="28" t="s">
        <v>94</v>
      </c>
      <c r="OAY784" s="34" t="s">
        <v>38</v>
      </c>
      <c r="OAZ784" s="5" t="s">
        <v>23</v>
      </c>
      <c r="OBA784" s="5" t="s">
        <v>84</v>
      </c>
      <c r="OBB784" s="5"/>
      <c r="OBC784" s="5"/>
      <c r="OBD784" s="5"/>
      <c r="OBE784" s="5" t="s">
        <v>149</v>
      </c>
      <c r="OBF784" s="5" t="s">
        <v>53</v>
      </c>
      <c r="OBG784" s="5" t="s">
        <v>2236</v>
      </c>
      <c r="OBH784" s="5" t="s">
        <v>2237</v>
      </c>
      <c r="OBI784" s="59"/>
      <c r="OBJ784" s="17"/>
      <c r="OBK784" s="320"/>
      <c r="OBL784" s="320"/>
      <c r="OBM784" s="320"/>
      <c r="OBN784" s="320"/>
      <c r="OBO784" s="320"/>
      <c r="OBP784" s="320"/>
      <c r="OBQ784" s="320"/>
      <c r="OBR784" s="105" t="s">
        <v>741</v>
      </c>
      <c r="OBS784" s="5" t="s">
        <v>742</v>
      </c>
      <c r="OBT784" s="5" t="s">
        <v>53</v>
      </c>
      <c r="OBU784" s="5">
        <v>125</v>
      </c>
      <c r="OBV784" s="5">
        <v>42.45</v>
      </c>
      <c r="OBW784" s="5">
        <v>15</v>
      </c>
      <c r="OBX784" s="361" t="s">
        <v>66</v>
      </c>
      <c r="OBY784" s="5" t="s">
        <v>34</v>
      </c>
      <c r="OBZ784" s="5" t="s">
        <v>55</v>
      </c>
      <c r="OCA784" s="5" t="s">
        <v>43</v>
      </c>
      <c r="OCB784" s="5" t="s">
        <v>36</v>
      </c>
      <c r="OCC784" s="28" t="s">
        <v>743</v>
      </c>
      <c r="OCD784" s="28" t="s">
        <v>94</v>
      </c>
      <c r="OCE784" s="34" t="s">
        <v>38</v>
      </c>
      <c r="OCF784" s="5" t="s">
        <v>23</v>
      </c>
      <c r="OCG784" s="5" t="s">
        <v>84</v>
      </c>
      <c r="OCH784" s="5"/>
      <c r="OCI784" s="5"/>
      <c r="OCJ784" s="5"/>
      <c r="OCK784" s="5" t="s">
        <v>149</v>
      </c>
      <c r="OCL784" s="5" t="s">
        <v>53</v>
      </c>
      <c r="OCM784" s="5" t="s">
        <v>2236</v>
      </c>
      <c r="OCN784" s="5" t="s">
        <v>2237</v>
      </c>
      <c r="OCO784" s="59"/>
      <c r="OCP784" s="17"/>
      <c r="OCQ784" s="320"/>
      <c r="OCR784" s="320"/>
      <c r="OCS784" s="320"/>
      <c r="OCT784" s="320"/>
      <c r="OCU784" s="320"/>
      <c r="OCV784" s="320"/>
      <c r="OCW784" s="320"/>
      <c r="OCX784" s="105" t="s">
        <v>741</v>
      </c>
      <c r="OCY784" s="5" t="s">
        <v>742</v>
      </c>
      <c r="OCZ784" s="5" t="s">
        <v>53</v>
      </c>
      <c r="ODA784" s="5">
        <v>125</v>
      </c>
      <c r="ODB784" s="5">
        <v>42.45</v>
      </c>
      <c r="ODC784" s="5">
        <v>15</v>
      </c>
      <c r="ODD784" s="361" t="s">
        <v>66</v>
      </c>
      <c r="ODE784" s="5" t="s">
        <v>34</v>
      </c>
      <c r="ODF784" s="5" t="s">
        <v>55</v>
      </c>
      <c r="ODG784" s="5" t="s">
        <v>43</v>
      </c>
      <c r="ODH784" s="5" t="s">
        <v>36</v>
      </c>
      <c r="ODI784" s="28" t="s">
        <v>743</v>
      </c>
      <c r="ODJ784" s="28" t="s">
        <v>94</v>
      </c>
      <c r="ODK784" s="34" t="s">
        <v>38</v>
      </c>
      <c r="ODL784" s="5" t="s">
        <v>23</v>
      </c>
      <c r="ODM784" s="5" t="s">
        <v>84</v>
      </c>
      <c r="ODN784" s="5"/>
      <c r="ODO784" s="5"/>
      <c r="ODP784" s="5"/>
      <c r="ODQ784" s="5" t="s">
        <v>149</v>
      </c>
      <c r="ODR784" s="5" t="s">
        <v>53</v>
      </c>
      <c r="ODS784" s="5" t="s">
        <v>2236</v>
      </c>
      <c r="ODT784" s="5" t="s">
        <v>2237</v>
      </c>
      <c r="ODU784" s="59"/>
      <c r="ODV784" s="17"/>
      <c r="ODW784" s="320"/>
      <c r="ODX784" s="320"/>
      <c r="ODY784" s="320"/>
      <c r="ODZ784" s="320"/>
      <c r="OEA784" s="320"/>
      <c r="OEB784" s="320"/>
      <c r="OEC784" s="320"/>
      <c r="OED784" s="105" t="s">
        <v>741</v>
      </c>
      <c r="OEE784" s="5" t="s">
        <v>742</v>
      </c>
      <c r="OEF784" s="5" t="s">
        <v>53</v>
      </c>
      <c r="OEG784" s="5">
        <v>125</v>
      </c>
      <c r="OEH784" s="5">
        <v>42.45</v>
      </c>
      <c r="OEI784" s="5">
        <v>15</v>
      </c>
      <c r="OEJ784" s="361" t="s">
        <v>66</v>
      </c>
      <c r="OEK784" s="5" t="s">
        <v>34</v>
      </c>
      <c r="OEL784" s="5" t="s">
        <v>55</v>
      </c>
      <c r="OEM784" s="5" t="s">
        <v>43</v>
      </c>
      <c r="OEN784" s="5" t="s">
        <v>36</v>
      </c>
      <c r="OEO784" s="28" t="s">
        <v>743</v>
      </c>
      <c r="OEP784" s="28" t="s">
        <v>94</v>
      </c>
      <c r="OEQ784" s="34" t="s">
        <v>38</v>
      </c>
      <c r="OER784" s="5" t="s">
        <v>23</v>
      </c>
      <c r="OES784" s="5" t="s">
        <v>84</v>
      </c>
      <c r="OET784" s="5"/>
      <c r="OEU784" s="5"/>
      <c r="OEV784" s="5"/>
      <c r="OEW784" s="5" t="s">
        <v>149</v>
      </c>
      <c r="OEX784" s="5" t="s">
        <v>53</v>
      </c>
      <c r="OEY784" s="5" t="s">
        <v>2236</v>
      </c>
      <c r="OEZ784" s="5" t="s">
        <v>2237</v>
      </c>
      <c r="OFA784" s="59"/>
      <c r="OFB784" s="17"/>
      <c r="OFC784" s="320"/>
      <c r="OFD784" s="320"/>
      <c r="OFE784" s="320"/>
      <c r="OFF784" s="320"/>
      <c r="OFG784" s="320"/>
      <c r="OFH784" s="320"/>
      <c r="OFI784" s="320"/>
      <c r="OFJ784" s="105" t="s">
        <v>741</v>
      </c>
      <c r="OFK784" s="5" t="s">
        <v>742</v>
      </c>
      <c r="OFL784" s="5" t="s">
        <v>53</v>
      </c>
      <c r="OFM784" s="5">
        <v>125</v>
      </c>
      <c r="OFN784" s="5">
        <v>42.45</v>
      </c>
      <c r="OFO784" s="5">
        <v>15</v>
      </c>
      <c r="OFP784" s="361" t="s">
        <v>66</v>
      </c>
      <c r="OFQ784" s="5" t="s">
        <v>34</v>
      </c>
      <c r="OFR784" s="5" t="s">
        <v>55</v>
      </c>
      <c r="OFS784" s="5" t="s">
        <v>43</v>
      </c>
      <c r="OFT784" s="5" t="s">
        <v>36</v>
      </c>
      <c r="OFU784" s="28" t="s">
        <v>743</v>
      </c>
      <c r="OFV784" s="28" t="s">
        <v>94</v>
      </c>
      <c r="OFW784" s="34" t="s">
        <v>38</v>
      </c>
      <c r="OFX784" s="5" t="s">
        <v>23</v>
      </c>
      <c r="OFY784" s="5" t="s">
        <v>84</v>
      </c>
      <c r="OFZ784" s="5"/>
      <c r="OGA784" s="5"/>
      <c r="OGB784" s="5"/>
      <c r="OGC784" s="5" t="s">
        <v>149</v>
      </c>
      <c r="OGD784" s="5" t="s">
        <v>53</v>
      </c>
      <c r="OGE784" s="5" t="s">
        <v>2236</v>
      </c>
      <c r="OGF784" s="5" t="s">
        <v>2237</v>
      </c>
      <c r="OGG784" s="59"/>
      <c r="OGH784" s="17"/>
      <c r="OGI784" s="320"/>
      <c r="OGJ784" s="320"/>
      <c r="OGK784" s="320"/>
      <c r="OGL784" s="320"/>
      <c r="OGM784" s="320"/>
      <c r="OGN784" s="320"/>
      <c r="OGO784" s="320"/>
      <c r="OGP784" s="105" t="s">
        <v>741</v>
      </c>
      <c r="OGQ784" s="5" t="s">
        <v>742</v>
      </c>
      <c r="OGR784" s="5" t="s">
        <v>53</v>
      </c>
      <c r="OGS784" s="5">
        <v>125</v>
      </c>
      <c r="OGT784" s="5">
        <v>42.45</v>
      </c>
      <c r="OGU784" s="5">
        <v>15</v>
      </c>
      <c r="OGV784" s="361" t="s">
        <v>66</v>
      </c>
      <c r="OGW784" s="5" t="s">
        <v>34</v>
      </c>
      <c r="OGX784" s="5" t="s">
        <v>55</v>
      </c>
      <c r="OGY784" s="5" t="s">
        <v>43</v>
      </c>
      <c r="OGZ784" s="5" t="s">
        <v>36</v>
      </c>
      <c r="OHA784" s="28" t="s">
        <v>743</v>
      </c>
      <c r="OHB784" s="28" t="s">
        <v>94</v>
      </c>
      <c r="OHC784" s="34" t="s">
        <v>38</v>
      </c>
      <c r="OHD784" s="5" t="s">
        <v>23</v>
      </c>
      <c r="OHE784" s="5" t="s">
        <v>84</v>
      </c>
      <c r="OHF784" s="5"/>
      <c r="OHG784" s="5"/>
      <c r="OHH784" s="5"/>
      <c r="OHI784" s="5" t="s">
        <v>149</v>
      </c>
      <c r="OHJ784" s="5" t="s">
        <v>53</v>
      </c>
      <c r="OHK784" s="5" t="s">
        <v>2236</v>
      </c>
      <c r="OHL784" s="5" t="s">
        <v>2237</v>
      </c>
      <c r="OHM784" s="59"/>
      <c r="OHN784" s="17"/>
      <c r="OHO784" s="320"/>
      <c r="OHP784" s="320"/>
      <c r="OHQ784" s="320"/>
      <c r="OHR784" s="320"/>
      <c r="OHS784" s="320"/>
      <c r="OHT784" s="320"/>
      <c r="OHU784" s="320"/>
      <c r="OHV784" s="105" t="s">
        <v>741</v>
      </c>
      <c r="OHW784" s="5" t="s">
        <v>742</v>
      </c>
      <c r="OHX784" s="5" t="s">
        <v>53</v>
      </c>
      <c r="OHY784" s="5">
        <v>125</v>
      </c>
      <c r="OHZ784" s="5">
        <v>42.45</v>
      </c>
      <c r="OIA784" s="5">
        <v>15</v>
      </c>
      <c r="OIB784" s="361" t="s">
        <v>66</v>
      </c>
      <c r="OIC784" s="5" t="s">
        <v>34</v>
      </c>
      <c r="OID784" s="5" t="s">
        <v>55</v>
      </c>
      <c r="OIE784" s="5" t="s">
        <v>43</v>
      </c>
      <c r="OIF784" s="5" t="s">
        <v>36</v>
      </c>
      <c r="OIG784" s="28" t="s">
        <v>743</v>
      </c>
      <c r="OIH784" s="28" t="s">
        <v>94</v>
      </c>
      <c r="OII784" s="34" t="s">
        <v>38</v>
      </c>
      <c r="OIJ784" s="5" t="s">
        <v>23</v>
      </c>
      <c r="OIK784" s="5" t="s">
        <v>84</v>
      </c>
      <c r="OIL784" s="5"/>
      <c r="OIM784" s="5"/>
      <c r="OIN784" s="5"/>
      <c r="OIO784" s="5" t="s">
        <v>149</v>
      </c>
      <c r="OIP784" s="5" t="s">
        <v>53</v>
      </c>
      <c r="OIQ784" s="5" t="s">
        <v>2236</v>
      </c>
      <c r="OIR784" s="5" t="s">
        <v>2237</v>
      </c>
      <c r="OIS784" s="59"/>
      <c r="OIT784" s="17"/>
      <c r="OIU784" s="320"/>
      <c r="OIV784" s="320"/>
      <c r="OIW784" s="320"/>
      <c r="OIX784" s="320"/>
      <c r="OIY784" s="320"/>
      <c r="OIZ784" s="320"/>
      <c r="OJA784" s="320"/>
      <c r="OJB784" s="105" t="s">
        <v>741</v>
      </c>
      <c r="OJC784" s="5" t="s">
        <v>742</v>
      </c>
      <c r="OJD784" s="5" t="s">
        <v>53</v>
      </c>
      <c r="OJE784" s="5">
        <v>125</v>
      </c>
      <c r="OJF784" s="5">
        <v>42.45</v>
      </c>
      <c r="OJG784" s="5">
        <v>15</v>
      </c>
      <c r="OJH784" s="361" t="s">
        <v>66</v>
      </c>
      <c r="OJI784" s="5" t="s">
        <v>34</v>
      </c>
      <c r="OJJ784" s="5" t="s">
        <v>55</v>
      </c>
      <c r="OJK784" s="5" t="s">
        <v>43</v>
      </c>
      <c r="OJL784" s="5" t="s">
        <v>36</v>
      </c>
      <c r="OJM784" s="28" t="s">
        <v>743</v>
      </c>
      <c r="OJN784" s="28" t="s">
        <v>94</v>
      </c>
      <c r="OJO784" s="34" t="s">
        <v>38</v>
      </c>
      <c r="OJP784" s="5" t="s">
        <v>23</v>
      </c>
      <c r="OJQ784" s="5" t="s">
        <v>84</v>
      </c>
      <c r="OJR784" s="5"/>
      <c r="OJS784" s="5"/>
      <c r="OJT784" s="5"/>
      <c r="OJU784" s="5" t="s">
        <v>149</v>
      </c>
      <c r="OJV784" s="5" t="s">
        <v>53</v>
      </c>
      <c r="OJW784" s="5" t="s">
        <v>2236</v>
      </c>
      <c r="OJX784" s="5" t="s">
        <v>2237</v>
      </c>
      <c r="OJY784" s="59"/>
      <c r="OJZ784" s="17"/>
      <c r="OKA784" s="320"/>
      <c r="OKB784" s="320"/>
      <c r="OKC784" s="320"/>
      <c r="OKD784" s="320"/>
      <c r="OKE784" s="320"/>
      <c r="OKF784" s="320"/>
      <c r="OKG784" s="320"/>
      <c r="OKH784" s="105" t="s">
        <v>741</v>
      </c>
      <c r="OKI784" s="5" t="s">
        <v>742</v>
      </c>
      <c r="OKJ784" s="5" t="s">
        <v>53</v>
      </c>
      <c r="OKK784" s="5">
        <v>125</v>
      </c>
      <c r="OKL784" s="5">
        <v>42.45</v>
      </c>
      <c r="OKM784" s="5">
        <v>15</v>
      </c>
      <c r="OKN784" s="361" t="s">
        <v>66</v>
      </c>
      <c r="OKO784" s="5" t="s">
        <v>34</v>
      </c>
      <c r="OKP784" s="5" t="s">
        <v>55</v>
      </c>
      <c r="OKQ784" s="5" t="s">
        <v>43</v>
      </c>
      <c r="OKR784" s="5" t="s">
        <v>36</v>
      </c>
      <c r="OKS784" s="28" t="s">
        <v>743</v>
      </c>
      <c r="OKT784" s="28" t="s">
        <v>94</v>
      </c>
      <c r="OKU784" s="34" t="s">
        <v>38</v>
      </c>
      <c r="OKV784" s="5" t="s">
        <v>23</v>
      </c>
      <c r="OKW784" s="5" t="s">
        <v>84</v>
      </c>
      <c r="OKX784" s="5"/>
      <c r="OKY784" s="5"/>
      <c r="OKZ784" s="5"/>
      <c r="OLA784" s="5" t="s">
        <v>149</v>
      </c>
      <c r="OLB784" s="5" t="s">
        <v>53</v>
      </c>
      <c r="OLC784" s="5" t="s">
        <v>2236</v>
      </c>
      <c r="OLD784" s="5" t="s">
        <v>2237</v>
      </c>
      <c r="OLE784" s="59"/>
      <c r="OLF784" s="17"/>
      <c r="OLG784" s="320"/>
      <c r="OLH784" s="320"/>
      <c r="OLI784" s="320"/>
      <c r="OLJ784" s="320"/>
      <c r="OLK784" s="320"/>
      <c r="OLL784" s="320"/>
      <c r="OLM784" s="320"/>
      <c r="OLN784" s="105" t="s">
        <v>741</v>
      </c>
      <c r="OLO784" s="5" t="s">
        <v>742</v>
      </c>
      <c r="OLP784" s="5" t="s">
        <v>53</v>
      </c>
      <c r="OLQ784" s="5">
        <v>125</v>
      </c>
      <c r="OLR784" s="5">
        <v>42.45</v>
      </c>
      <c r="OLS784" s="5">
        <v>15</v>
      </c>
      <c r="OLT784" s="361" t="s">
        <v>66</v>
      </c>
      <c r="OLU784" s="5" t="s">
        <v>34</v>
      </c>
      <c r="OLV784" s="5" t="s">
        <v>55</v>
      </c>
      <c r="OLW784" s="5" t="s">
        <v>43</v>
      </c>
      <c r="OLX784" s="5" t="s">
        <v>36</v>
      </c>
      <c r="OLY784" s="28" t="s">
        <v>743</v>
      </c>
      <c r="OLZ784" s="28" t="s">
        <v>94</v>
      </c>
      <c r="OMA784" s="34" t="s">
        <v>38</v>
      </c>
      <c r="OMB784" s="5" t="s">
        <v>23</v>
      </c>
      <c r="OMC784" s="5" t="s">
        <v>84</v>
      </c>
      <c r="OMD784" s="5"/>
      <c r="OME784" s="5"/>
      <c r="OMF784" s="5"/>
      <c r="OMG784" s="5" t="s">
        <v>149</v>
      </c>
      <c r="OMH784" s="5" t="s">
        <v>53</v>
      </c>
      <c r="OMI784" s="5" t="s">
        <v>2236</v>
      </c>
      <c r="OMJ784" s="5" t="s">
        <v>2237</v>
      </c>
      <c r="OMK784" s="59"/>
      <c r="OML784" s="17"/>
      <c r="OMM784" s="320"/>
      <c r="OMN784" s="320"/>
      <c r="OMO784" s="320"/>
      <c r="OMP784" s="320"/>
      <c r="OMQ784" s="320"/>
      <c r="OMR784" s="320"/>
      <c r="OMS784" s="320"/>
      <c r="OMT784" s="105" t="s">
        <v>741</v>
      </c>
      <c r="OMU784" s="5" t="s">
        <v>742</v>
      </c>
      <c r="OMV784" s="5" t="s">
        <v>53</v>
      </c>
      <c r="OMW784" s="5">
        <v>125</v>
      </c>
      <c r="OMX784" s="5">
        <v>42.45</v>
      </c>
      <c r="OMY784" s="5">
        <v>15</v>
      </c>
      <c r="OMZ784" s="361" t="s">
        <v>66</v>
      </c>
      <c r="ONA784" s="5" t="s">
        <v>34</v>
      </c>
      <c r="ONB784" s="5" t="s">
        <v>55</v>
      </c>
      <c r="ONC784" s="5" t="s">
        <v>43</v>
      </c>
      <c r="OND784" s="5" t="s">
        <v>36</v>
      </c>
      <c r="ONE784" s="28" t="s">
        <v>743</v>
      </c>
      <c r="ONF784" s="28" t="s">
        <v>94</v>
      </c>
      <c r="ONG784" s="34" t="s">
        <v>38</v>
      </c>
      <c r="ONH784" s="5" t="s">
        <v>23</v>
      </c>
      <c r="ONI784" s="5" t="s">
        <v>84</v>
      </c>
      <c r="ONJ784" s="5"/>
      <c r="ONK784" s="5"/>
      <c r="ONL784" s="5"/>
      <c r="ONM784" s="5" t="s">
        <v>149</v>
      </c>
      <c r="ONN784" s="5" t="s">
        <v>53</v>
      </c>
      <c r="ONO784" s="5" t="s">
        <v>2236</v>
      </c>
      <c r="ONP784" s="5" t="s">
        <v>2237</v>
      </c>
      <c r="ONQ784" s="59"/>
      <c r="ONR784" s="17"/>
      <c r="ONS784" s="320"/>
      <c r="ONT784" s="320"/>
      <c r="ONU784" s="320"/>
      <c r="ONV784" s="320"/>
      <c r="ONW784" s="320"/>
      <c r="ONX784" s="320"/>
      <c r="ONY784" s="320"/>
      <c r="ONZ784" s="105" t="s">
        <v>741</v>
      </c>
      <c r="OOA784" s="5" t="s">
        <v>742</v>
      </c>
      <c r="OOB784" s="5" t="s">
        <v>53</v>
      </c>
      <c r="OOC784" s="5">
        <v>125</v>
      </c>
      <c r="OOD784" s="5">
        <v>42.45</v>
      </c>
      <c r="OOE784" s="5">
        <v>15</v>
      </c>
      <c r="OOF784" s="361" t="s">
        <v>66</v>
      </c>
      <c r="OOG784" s="5" t="s">
        <v>34</v>
      </c>
      <c r="OOH784" s="5" t="s">
        <v>55</v>
      </c>
      <c r="OOI784" s="5" t="s">
        <v>43</v>
      </c>
      <c r="OOJ784" s="5" t="s">
        <v>36</v>
      </c>
      <c r="OOK784" s="28" t="s">
        <v>743</v>
      </c>
      <c r="OOL784" s="28" t="s">
        <v>94</v>
      </c>
      <c r="OOM784" s="34" t="s">
        <v>38</v>
      </c>
      <c r="OON784" s="5" t="s">
        <v>23</v>
      </c>
      <c r="OOO784" s="5" t="s">
        <v>84</v>
      </c>
      <c r="OOP784" s="5"/>
      <c r="OOQ784" s="5"/>
      <c r="OOR784" s="5"/>
      <c r="OOS784" s="5" t="s">
        <v>149</v>
      </c>
      <c r="OOT784" s="5" t="s">
        <v>53</v>
      </c>
      <c r="OOU784" s="5" t="s">
        <v>2236</v>
      </c>
      <c r="OOV784" s="5" t="s">
        <v>2237</v>
      </c>
      <c r="OOW784" s="59"/>
      <c r="OOX784" s="17"/>
      <c r="OOY784" s="320"/>
      <c r="OOZ784" s="320"/>
      <c r="OPA784" s="320"/>
      <c r="OPB784" s="320"/>
      <c r="OPC784" s="320"/>
      <c r="OPD784" s="320"/>
      <c r="OPE784" s="320"/>
      <c r="OPF784" s="105" t="s">
        <v>741</v>
      </c>
      <c r="OPG784" s="5" t="s">
        <v>742</v>
      </c>
      <c r="OPH784" s="5" t="s">
        <v>53</v>
      </c>
      <c r="OPI784" s="5">
        <v>125</v>
      </c>
      <c r="OPJ784" s="5">
        <v>42.45</v>
      </c>
      <c r="OPK784" s="5">
        <v>15</v>
      </c>
      <c r="OPL784" s="361" t="s">
        <v>66</v>
      </c>
      <c r="OPM784" s="5" t="s">
        <v>34</v>
      </c>
      <c r="OPN784" s="5" t="s">
        <v>55</v>
      </c>
      <c r="OPO784" s="5" t="s">
        <v>43</v>
      </c>
      <c r="OPP784" s="5" t="s">
        <v>36</v>
      </c>
      <c r="OPQ784" s="28" t="s">
        <v>743</v>
      </c>
      <c r="OPR784" s="28" t="s">
        <v>94</v>
      </c>
      <c r="OPS784" s="34" t="s">
        <v>38</v>
      </c>
      <c r="OPT784" s="5" t="s">
        <v>23</v>
      </c>
      <c r="OPU784" s="5" t="s">
        <v>84</v>
      </c>
      <c r="OPV784" s="5"/>
      <c r="OPW784" s="5"/>
      <c r="OPX784" s="5"/>
      <c r="OPY784" s="5" t="s">
        <v>149</v>
      </c>
      <c r="OPZ784" s="5" t="s">
        <v>53</v>
      </c>
      <c r="OQA784" s="5" t="s">
        <v>2236</v>
      </c>
      <c r="OQB784" s="5" t="s">
        <v>2237</v>
      </c>
      <c r="OQC784" s="59"/>
      <c r="OQD784" s="17"/>
      <c r="OQE784" s="320"/>
      <c r="OQF784" s="320"/>
      <c r="OQG784" s="320"/>
      <c r="OQH784" s="320"/>
      <c r="OQI784" s="320"/>
      <c r="OQJ784" s="320"/>
      <c r="OQK784" s="320"/>
      <c r="OQL784" s="105" t="s">
        <v>741</v>
      </c>
      <c r="OQM784" s="5" t="s">
        <v>742</v>
      </c>
      <c r="OQN784" s="5" t="s">
        <v>53</v>
      </c>
      <c r="OQO784" s="5">
        <v>125</v>
      </c>
      <c r="OQP784" s="5">
        <v>42.45</v>
      </c>
      <c r="OQQ784" s="5">
        <v>15</v>
      </c>
      <c r="OQR784" s="361" t="s">
        <v>66</v>
      </c>
      <c r="OQS784" s="5" t="s">
        <v>34</v>
      </c>
      <c r="OQT784" s="5" t="s">
        <v>55</v>
      </c>
      <c r="OQU784" s="5" t="s">
        <v>43</v>
      </c>
      <c r="OQV784" s="5" t="s">
        <v>36</v>
      </c>
      <c r="OQW784" s="28" t="s">
        <v>743</v>
      </c>
      <c r="OQX784" s="28" t="s">
        <v>94</v>
      </c>
      <c r="OQY784" s="34" t="s">
        <v>38</v>
      </c>
      <c r="OQZ784" s="5" t="s">
        <v>23</v>
      </c>
      <c r="ORA784" s="5" t="s">
        <v>84</v>
      </c>
      <c r="ORB784" s="5"/>
      <c r="ORC784" s="5"/>
      <c r="ORD784" s="5"/>
      <c r="ORE784" s="5" t="s">
        <v>149</v>
      </c>
      <c r="ORF784" s="5" t="s">
        <v>53</v>
      </c>
      <c r="ORG784" s="5" t="s">
        <v>2236</v>
      </c>
      <c r="ORH784" s="5" t="s">
        <v>2237</v>
      </c>
      <c r="ORI784" s="59"/>
      <c r="ORJ784" s="17"/>
      <c r="ORK784" s="320"/>
      <c r="ORL784" s="320"/>
      <c r="ORM784" s="320"/>
      <c r="ORN784" s="320"/>
      <c r="ORO784" s="320"/>
      <c r="ORP784" s="320"/>
      <c r="ORQ784" s="320"/>
      <c r="ORR784" s="105" t="s">
        <v>741</v>
      </c>
      <c r="ORS784" s="5" t="s">
        <v>742</v>
      </c>
      <c r="ORT784" s="5" t="s">
        <v>53</v>
      </c>
      <c r="ORU784" s="5">
        <v>125</v>
      </c>
      <c r="ORV784" s="5">
        <v>42.45</v>
      </c>
      <c r="ORW784" s="5">
        <v>15</v>
      </c>
      <c r="ORX784" s="361" t="s">
        <v>66</v>
      </c>
      <c r="ORY784" s="5" t="s">
        <v>34</v>
      </c>
      <c r="ORZ784" s="5" t="s">
        <v>55</v>
      </c>
      <c r="OSA784" s="5" t="s">
        <v>43</v>
      </c>
      <c r="OSB784" s="5" t="s">
        <v>36</v>
      </c>
      <c r="OSC784" s="28" t="s">
        <v>743</v>
      </c>
      <c r="OSD784" s="28" t="s">
        <v>94</v>
      </c>
      <c r="OSE784" s="34" t="s">
        <v>38</v>
      </c>
      <c r="OSF784" s="5" t="s">
        <v>23</v>
      </c>
      <c r="OSG784" s="5" t="s">
        <v>84</v>
      </c>
      <c r="OSH784" s="5"/>
      <c r="OSI784" s="5"/>
      <c r="OSJ784" s="5"/>
      <c r="OSK784" s="5" t="s">
        <v>149</v>
      </c>
      <c r="OSL784" s="5" t="s">
        <v>53</v>
      </c>
      <c r="OSM784" s="5" t="s">
        <v>2236</v>
      </c>
      <c r="OSN784" s="5" t="s">
        <v>2237</v>
      </c>
      <c r="OSO784" s="59"/>
      <c r="OSP784" s="17"/>
      <c r="OSQ784" s="320"/>
      <c r="OSR784" s="320"/>
      <c r="OSS784" s="320"/>
      <c r="OST784" s="320"/>
      <c r="OSU784" s="320"/>
      <c r="OSV784" s="320"/>
      <c r="OSW784" s="320"/>
      <c r="OSX784" s="105" t="s">
        <v>741</v>
      </c>
      <c r="OSY784" s="5" t="s">
        <v>742</v>
      </c>
      <c r="OSZ784" s="5" t="s">
        <v>53</v>
      </c>
      <c r="OTA784" s="5">
        <v>125</v>
      </c>
      <c r="OTB784" s="5">
        <v>42.45</v>
      </c>
      <c r="OTC784" s="5">
        <v>15</v>
      </c>
      <c r="OTD784" s="361" t="s">
        <v>66</v>
      </c>
      <c r="OTE784" s="5" t="s">
        <v>34</v>
      </c>
      <c r="OTF784" s="5" t="s">
        <v>55</v>
      </c>
      <c r="OTG784" s="5" t="s">
        <v>43</v>
      </c>
      <c r="OTH784" s="5" t="s">
        <v>36</v>
      </c>
      <c r="OTI784" s="28" t="s">
        <v>743</v>
      </c>
      <c r="OTJ784" s="28" t="s">
        <v>94</v>
      </c>
      <c r="OTK784" s="34" t="s">
        <v>38</v>
      </c>
      <c r="OTL784" s="5" t="s">
        <v>23</v>
      </c>
      <c r="OTM784" s="5" t="s">
        <v>84</v>
      </c>
      <c r="OTN784" s="5"/>
      <c r="OTO784" s="5"/>
      <c r="OTP784" s="5"/>
      <c r="OTQ784" s="5" t="s">
        <v>149</v>
      </c>
      <c r="OTR784" s="5" t="s">
        <v>53</v>
      </c>
      <c r="OTS784" s="5" t="s">
        <v>2236</v>
      </c>
      <c r="OTT784" s="5" t="s">
        <v>2237</v>
      </c>
      <c r="OTU784" s="59"/>
      <c r="OTV784" s="17"/>
      <c r="OTW784" s="320"/>
      <c r="OTX784" s="320"/>
      <c r="OTY784" s="320"/>
      <c r="OTZ784" s="320"/>
      <c r="OUA784" s="320"/>
      <c r="OUB784" s="320"/>
      <c r="OUC784" s="320"/>
      <c r="OUD784" s="105" t="s">
        <v>741</v>
      </c>
      <c r="OUE784" s="5" t="s">
        <v>742</v>
      </c>
      <c r="OUF784" s="5" t="s">
        <v>53</v>
      </c>
      <c r="OUG784" s="5">
        <v>125</v>
      </c>
      <c r="OUH784" s="5">
        <v>42.45</v>
      </c>
      <c r="OUI784" s="5">
        <v>15</v>
      </c>
      <c r="OUJ784" s="361" t="s">
        <v>66</v>
      </c>
      <c r="OUK784" s="5" t="s">
        <v>34</v>
      </c>
      <c r="OUL784" s="5" t="s">
        <v>55</v>
      </c>
      <c r="OUM784" s="5" t="s">
        <v>43</v>
      </c>
      <c r="OUN784" s="5" t="s">
        <v>36</v>
      </c>
      <c r="OUO784" s="28" t="s">
        <v>743</v>
      </c>
      <c r="OUP784" s="28" t="s">
        <v>94</v>
      </c>
      <c r="OUQ784" s="34" t="s">
        <v>38</v>
      </c>
      <c r="OUR784" s="5" t="s">
        <v>23</v>
      </c>
      <c r="OUS784" s="5" t="s">
        <v>84</v>
      </c>
      <c r="OUT784" s="5"/>
      <c r="OUU784" s="5"/>
      <c r="OUV784" s="5"/>
      <c r="OUW784" s="5" t="s">
        <v>149</v>
      </c>
      <c r="OUX784" s="5" t="s">
        <v>53</v>
      </c>
      <c r="OUY784" s="5" t="s">
        <v>2236</v>
      </c>
      <c r="OUZ784" s="5" t="s">
        <v>2237</v>
      </c>
      <c r="OVA784" s="59"/>
      <c r="OVB784" s="17"/>
      <c r="OVC784" s="320"/>
      <c r="OVD784" s="320"/>
      <c r="OVE784" s="320"/>
      <c r="OVF784" s="320"/>
      <c r="OVG784" s="320"/>
      <c r="OVH784" s="320"/>
      <c r="OVI784" s="320"/>
      <c r="OVJ784" s="105" t="s">
        <v>741</v>
      </c>
      <c r="OVK784" s="5" t="s">
        <v>742</v>
      </c>
      <c r="OVL784" s="5" t="s">
        <v>53</v>
      </c>
      <c r="OVM784" s="5">
        <v>125</v>
      </c>
      <c r="OVN784" s="5">
        <v>42.45</v>
      </c>
      <c r="OVO784" s="5">
        <v>15</v>
      </c>
      <c r="OVP784" s="361" t="s">
        <v>66</v>
      </c>
      <c r="OVQ784" s="5" t="s">
        <v>34</v>
      </c>
      <c r="OVR784" s="5" t="s">
        <v>55</v>
      </c>
      <c r="OVS784" s="5" t="s">
        <v>43</v>
      </c>
      <c r="OVT784" s="5" t="s">
        <v>36</v>
      </c>
      <c r="OVU784" s="28" t="s">
        <v>743</v>
      </c>
      <c r="OVV784" s="28" t="s">
        <v>94</v>
      </c>
      <c r="OVW784" s="34" t="s">
        <v>38</v>
      </c>
      <c r="OVX784" s="5" t="s">
        <v>23</v>
      </c>
      <c r="OVY784" s="5" t="s">
        <v>84</v>
      </c>
      <c r="OVZ784" s="5"/>
      <c r="OWA784" s="5"/>
      <c r="OWB784" s="5"/>
      <c r="OWC784" s="5" t="s">
        <v>149</v>
      </c>
      <c r="OWD784" s="5" t="s">
        <v>53</v>
      </c>
      <c r="OWE784" s="5" t="s">
        <v>2236</v>
      </c>
      <c r="OWF784" s="5" t="s">
        <v>2237</v>
      </c>
      <c r="OWG784" s="59"/>
      <c r="OWH784" s="17"/>
      <c r="OWI784" s="320"/>
      <c r="OWJ784" s="320"/>
      <c r="OWK784" s="320"/>
      <c r="OWL784" s="320"/>
      <c r="OWM784" s="320"/>
      <c r="OWN784" s="320"/>
      <c r="OWO784" s="320"/>
      <c r="OWP784" s="105" t="s">
        <v>741</v>
      </c>
      <c r="OWQ784" s="5" t="s">
        <v>742</v>
      </c>
      <c r="OWR784" s="5" t="s">
        <v>53</v>
      </c>
      <c r="OWS784" s="5">
        <v>125</v>
      </c>
      <c r="OWT784" s="5">
        <v>42.45</v>
      </c>
      <c r="OWU784" s="5">
        <v>15</v>
      </c>
      <c r="OWV784" s="361" t="s">
        <v>66</v>
      </c>
      <c r="OWW784" s="5" t="s">
        <v>34</v>
      </c>
      <c r="OWX784" s="5" t="s">
        <v>55</v>
      </c>
      <c r="OWY784" s="5" t="s">
        <v>43</v>
      </c>
      <c r="OWZ784" s="5" t="s">
        <v>36</v>
      </c>
      <c r="OXA784" s="28" t="s">
        <v>743</v>
      </c>
      <c r="OXB784" s="28" t="s">
        <v>94</v>
      </c>
      <c r="OXC784" s="34" t="s">
        <v>38</v>
      </c>
      <c r="OXD784" s="5" t="s">
        <v>23</v>
      </c>
      <c r="OXE784" s="5" t="s">
        <v>84</v>
      </c>
      <c r="OXF784" s="5"/>
      <c r="OXG784" s="5"/>
      <c r="OXH784" s="5"/>
      <c r="OXI784" s="5" t="s">
        <v>149</v>
      </c>
      <c r="OXJ784" s="5" t="s">
        <v>53</v>
      </c>
      <c r="OXK784" s="5" t="s">
        <v>2236</v>
      </c>
      <c r="OXL784" s="5" t="s">
        <v>2237</v>
      </c>
      <c r="OXM784" s="59"/>
      <c r="OXN784" s="17"/>
      <c r="OXO784" s="320"/>
      <c r="OXP784" s="320"/>
      <c r="OXQ784" s="320"/>
      <c r="OXR784" s="320"/>
      <c r="OXS784" s="320"/>
      <c r="OXT784" s="320"/>
      <c r="OXU784" s="320"/>
      <c r="OXV784" s="105" t="s">
        <v>741</v>
      </c>
      <c r="OXW784" s="5" t="s">
        <v>742</v>
      </c>
      <c r="OXX784" s="5" t="s">
        <v>53</v>
      </c>
      <c r="OXY784" s="5">
        <v>125</v>
      </c>
      <c r="OXZ784" s="5">
        <v>42.45</v>
      </c>
      <c r="OYA784" s="5">
        <v>15</v>
      </c>
      <c r="OYB784" s="361" t="s">
        <v>66</v>
      </c>
      <c r="OYC784" s="5" t="s">
        <v>34</v>
      </c>
      <c r="OYD784" s="5" t="s">
        <v>55</v>
      </c>
      <c r="OYE784" s="5" t="s">
        <v>43</v>
      </c>
      <c r="OYF784" s="5" t="s">
        <v>36</v>
      </c>
      <c r="OYG784" s="28" t="s">
        <v>743</v>
      </c>
      <c r="OYH784" s="28" t="s">
        <v>94</v>
      </c>
      <c r="OYI784" s="34" t="s">
        <v>38</v>
      </c>
      <c r="OYJ784" s="5" t="s">
        <v>23</v>
      </c>
      <c r="OYK784" s="5" t="s">
        <v>84</v>
      </c>
      <c r="OYL784" s="5"/>
      <c r="OYM784" s="5"/>
      <c r="OYN784" s="5"/>
      <c r="OYO784" s="5" t="s">
        <v>149</v>
      </c>
      <c r="OYP784" s="5" t="s">
        <v>53</v>
      </c>
      <c r="OYQ784" s="5" t="s">
        <v>2236</v>
      </c>
      <c r="OYR784" s="5" t="s">
        <v>2237</v>
      </c>
      <c r="OYS784" s="59"/>
      <c r="OYT784" s="17"/>
      <c r="OYU784" s="320"/>
      <c r="OYV784" s="320"/>
      <c r="OYW784" s="320"/>
      <c r="OYX784" s="320"/>
      <c r="OYY784" s="320"/>
      <c r="OYZ784" s="320"/>
      <c r="OZA784" s="320"/>
      <c r="OZB784" s="105" t="s">
        <v>741</v>
      </c>
      <c r="OZC784" s="5" t="s">
        <v>742</v>
      </c>
      <c r="OZD784" s="5" t="s">
        <v>53</v>
      </c>
      <c r="OZE784" s="5">
        <v>125</v>
      </c>
      <c r="OZF784" s="5">
        <v>42.45</v>
      </c>
      <c r="OZG784" s="5">
        <v>15</v>
      </c>
      <c r="OZH784" s="361" t="s">
        <v>66</v>
      </c>
      <c r="OZI784" s="5" t="s">
        <v>34</v>
      </c>
      <c r="OZJ784" s="5" t="s">
        <v>55</v>
      </c>
      <c r="OZK784" s="5" t="s">
        <v>43</v>
      </c>
      <c r="OZL784" s="5" t="s">
        <v>36</v>
      </c>
      <c r="OZM784" s="28" t="s">
        <v>743</v>
      </c>
      <c r="OZN784" s="28" t="s">
        <v>94</v>
      </c>
      <c r="OZO784" s="34" t="s">
        <v>38</v>
      </c>
      <c r="OZP784" s="5" t="s">
        <v>23</v>
      </c>
      <c r="OZQ784" s="5" t="s">
        <v>84</v>
      </c>
      <c r="OZR784" s="5"/>
      <c r="OZS784" s="5"/>
      <c r="OZT784" s="5"/>
      <c r="OZU784" s="5" t="s">
        <v>149</v>
      </c>
      <c r="OZV784" s="5" t="s">
        <v>53</v>
      </c>
      <c r="OZW784" s="5" t="s">
        <v>2236</v>
      </c>
      <c r="OZX784" s="5" t="s">
        <v>2237</v>
      </c>
      <c r="OZY784" s="59"/>
      <c r="OZZ784" s="17"/>
      <c r="PAA784" s="320"/>
      <c r="PAB784" s="320"/>
      <c r="PAC784" s="320"/>
      <c r="PAD784" s="320"/>
      <c r="PAE784" s="320"/>
      <c r="PAF784" s="320"/>
      <c r="PAG784" s="320"/>
      <c r="PAH784" s="105" t="s">
        <v>741</v>
      </c>
      <c r="PAI784" s="5" t="s">
        <v>742</v>
      </c>
      <c r="PAJ784" s="5" t="s">
        <v>53</v>
      </c>
      <c r="PAK784" s="5">
        <v>125</v>
      </c>
      <c r="PAL784" s="5">
        <v>42.45</v>
      </c>
      <c r="PAM784" s="5">
        <v>15</v>
      </c>
      <c r="PAN784" s="361" t="s">
        <v>66</v>
      </c>
      <c r="PAO784" s="5" t="s">
        <v>34</v>
      </c>
      <c r="PAP784" s="5" t="s">
        <v>55</v>
      </c>
      <c r="PAQ784" s="5" t="s">
        <v>43</v>
      </c>
      <c r="PAR784" s="5" t="s">
        <v>36</v>
      </c>
      <c r="PAS784" s="28" t="s">
        <v>743</v>
      </c>
      <c r="PAT784" s="28" t="s">
        <v>94</v>
      </c>
      <c r="PAU784" s="34" t="s">
        <v>38</v>
      </c>
      <c r="PAV784" s="5" t="s">
        <v>23</v>
      </c>
      <c r="PAW784" s="5" t="s">
        <v>84</v>
      </c>
      <c r="PAX784" s="5"/>
      <c r="PAY784" s="5"/>
      <c r="PAZ784" s="5"/>
      <c r="PBA784" s="5" t="s">
        <v>149</v>
      </c>
      <c r="PBB784" s="5" t="s">
        <v>53</v>
      </c>
      <c r="PBC784" s="5" t="s">
        <v>2236</v>
      </c>
      <c r="PBD784" s="5" t="s">
        <v>2237</v>
      </c>
      <c r="PBE784" s="59"/>
      <c r="PBF784" s="17"/>
      <c r="PBG784" s="320"/>
      <c r="PBH784" s="320"/>
      <c r="PBI784" s="320"/>
      <c r="PBJ784" s="320"/>
      <c r="PBK784" s="320"/>
      <c r="PBL784" s="320"/>
      <c r="PBM784" s="320"/>
      <c r="PBN784" s="105" t="s">
        <v>741</v>
      </c>
      <c r="PBO784" s="5" t="s">
        <v>742</v>
      </c>
      <c r="PBP784" s="5" t="s">
        <v>53</v>
      </c>
      <c r="PBQ784" s="5">
        <v>125</v>
      </c>
      <c r="PBR784" s="5">
        <v>42.45</v>
      </c>
      <c r="PBS784" s="5">
        <v>15</v>
      </c>
      <c r="PBT784" s="361" t="s">
        <v>66</v>
      </c>
      <c r="PBU784" s="5" t="s">
        <v>34</v>
      </c>
      <c r="PBV784" s="5" t="s">
        <v>55</v>
      </c>
      <c r="PBW784" s="5" t="s">
        <v>43</v>
      </c>
      <c r="PBX784" s="5" t="s">
        <v>36</v>
      </c>
      <c r="PBY784" s="28" t="s">
        <v>743</v>
      </c>
      <c r="PBZ784" s="28" t="s">
        <v>94</v>
      </c>
      <c r="PCA784" s="34" t="s">
        <v>38</v>
      </c>
      <c r="PCB784" s="5" t="s">
        <v>23</v>
      </c>
      <c r="PCC784" s="5" t="s">
        <v>84</v>
      </c>
      <c r="PCD784" s="5"/>
      <c r="PCE784" s="5"/>
      <c r="PCF784" s="5"/>
      <c r="PCG784" s="5" t="s">
        <v>149</v>
      </c>
      <c r="PCH784" s="5" t="s">
        <v>53</v>
      </c>
      <c r="PCI784" s="5" t="s">
        <v>2236</v>
      </c>
      <c r="PCJ784" s="5" t="s">
        <v>2237</v>
      </c>
      <c r="PCK784" s="59"/>
      <c r="PCL784" s="17"/>
      <c r="PCM784" s="320"/>
      <c r="PCN784" s="320"/>
      <c r="PCO784" s="320"/>
      <c r="PCP784" s="320"/>
      <c r="PCQ784" s="320"/>
      <c r="PCR784" s="320"/>
      <c r="PCS784" s="320"/>
      <c r="PCT784" s="105" t="s">
        <v>741</v>
      </c>
      <c r="PCU784" s="5" t="s">
        <v>742</v>
      </c>
      <c r="PCV784" s="5" t="s">
        <v>53</v>
      </c>
      <c r="PCW784" s="5">
        <v>125</v>
      </c>
      <c r="PCX784" s="5">
        <v>42.45</v>
      </c>
      <c r="PCY784" s="5">
        <v>15</v>
      </c>
      <c r="PCZ784" s="361" t="s">
        <v>66</v>
      </c>
      <c r="PDA784" s="5" t="s">
        <v>34</v>
      </c>
      <c r="PDB784" s="5" t="s">
        <v>55</v>
      </c>
      <c r="PDC784" s="5" t="s">
        <v>43</v>
      </c>
      <c r="PDD784" s="5" t="s">
        <v>36</v>
      </c>
      <c r="PDE784" s="28" t="s">
        <v>743</v>
      </c>
      <c r="PDF784" s="28" t="s">
        <v>94</v>
      </c>
      <c r="PDG784" s="34" t="s">
        <v>38</v>
      </c>
      <c r="PDH784" s="5" t="s">
        <v>23</v>
      </c>
      <c r="PDI784" s="5" t="s">
        <v>84</v>
      </c>
      <c r="PDJ784" s="5"/>
      <c r="PDK784" s="5"/>
      <c r="PDL784" s="5"/>
      <c r="PDM784" s="5" t="s">
        <v>149</v>
      </c>
      <c r="PDN784" s="5" t="s">
        <v>53</v>
      </c>
      <c r="PDO784" s="5" t="s">
        <v>2236</v>
      </c>
      <c r="PDP784" s="5" t="s">
        <v>2237</v>
      </c>
      <c r="PDQ784" s="59"/>
      <c r="PDR784" s="17"/>
      <c r="PDS784" s="320"/>
      <c r="PDT784" s="320"/>
      <c r="PDU784" s="320"/>
      <c r="PDV784" s="320"/>
      <c r="PDW784" s="320"/>
      <c r="PDX784" s="320"/>
      <c r="PDY784" s="320"/>
      <c r="PDZ784" s="105" t="s">
        <v>741</v>
      </c>
      <c r="PEA784" s="5" t="s">
        <v>742</v>
      </c>
      <c r="PEB784" s="5" t="s">
        <v>53</v>
      </c>
      <c r="PEC784" s="5">
        <v>125</v>
      </c>
      <c r="PED784" s="5">
        <v>42.45</v>
      </c>
      <c r="PEE784" s="5">
        <v>15</v>
      </c>
      <c r="PEF784" s="361" t="s">
        <v>66</v>
      </c>
      <c r="PEG784" s="5" t="s">
        <v>34</v>
      </c>
      <c r="PEH784" s="5" t="s">
        <v>55</v>
      </c>
      <c r="PEI784" s="5" t="s">
        <v>43</v>
      </c>
      <c r="PEJ784" s="5" t="s">
        <v>36</v>
      </c>
      <c r="PEK784" s="28" t="s">
        <v>743</v>
      </c>
      <c r="PEL784" s="28" t="s">
        <v>94</v>
      </c>
      <c r="PEM784" s="34" t="s">
        <v>38</v>
      </c>
      <c r="PEN784" s="5" t="s">
        <v>23</v>
      </c>
      <c r="PEO784" s="5" t="s">
        <v>84</v>
      </c>
      <c r="PEP784" s="5"/>
      <c r="PEQ784" s="5"/>
      <c r="PER784" s="5"/>
      <c r="PES784" s="5" t="s">
        <v>149</v>
      </c>
      <c r="PET784" s="5" t="s">
        <v>53</v>
      </c>
      <c r="PEU784" s="5" t="s">
        <v>2236</v>
      </c>
      <c r="PEV784" s="5" t="s">
        <v>2237</v>
      </c>
      <c r="PEW784" s="59"/>
      <c r="PEX784" s="17"/>
      <c r="PEY784" s="320"/>
      <c r="PEZ784" s="320"/>
      <c r="PFA784" s="320"/>
      <c r="PFB784" s="320"/>
      <c r="PFC784" s="320"/>
      <c r="PFD784" s="320"/>
      <c r="PFE784" s="320"/>
      <c r="PFF784" s="105" t="s">
        <v>741</v>
      </c>
      <c r="PFG784" s="5" t="s">
        <v>742</v>
      </c>
      <c r="PFH784" s="5" t="s">
        <v>53</v>
      </c>
      <c r="PFI784" s="5">
        <v>125</v>
      </c>
      <c r="PFJ784" s="5">
        <v>42.45</v>
      </c>
      <c r="PFK784" s="5">
        <v>15</v>
      </c>
      <c r="PFL784" s="361" t="s">
        <v>66</v>
      </c>
      <c r="PFM784" s="5" t="s">
        <v>34</v>
      </c>
      <c r="PFN784" s="5" t="s">
        <v>55</v>
      </c>
      <c r="PFO784" s="5" t="s">
        <v>43</v>
      </c>
      <c r="PFP784" s="5" t="s">
        <v>36</v>
      </c>
      <c r="PFQ784" s="28" t="s">
        <v>743</v>
      </c>
      <c r="PFR784" s="28" t="s">
        <v>94</v>
      </c>
      <c r="PFS784" s="34" t="s">
        <v>38</v>
      </c>
      <c r="PFT784" s="5" t="s">
        <v>23</v>
      </c>
      <c r="PFU784" s="5" t="s">
        <v>84</v>
      </c>
      <c r="PFV784" s="5"/>
      <c r="PFW784" s="5"/>
      <c r="PFX784" s="5"/>
      <c r="PFY784" s="5" t="s">
        <v>149</v>
      </c>
      <c r="PFZ784" s="5" t="s">
        <v>53</v>
      </c>
      <c r="PGA784" s="5" t="s">
        <v>2236</v>
      </c>
      <c r="PGB784" s="5" t="s">
        <v>2237</v>
      </c>
      <c r="PGC784" s="59"/>
      <c r="PGD784" s="17"/>
      <c r="PGE784" s="320"/>
      <c r="PGF784" s="320"/>
      <c r="PGG784" s="320"/>
      <c r="PGH784" s="320"/>
      <c r="PGI784" s="320"/>
      <c r="PGJ784" s="320"/>
      <c r="PGK784" s="320"/>
      <c r="PGL784" s="105" t="s">
        <v>741</v>
      </c>
      <c r="PGM784" s="5" t="s">
        <v>742</v>
      </c>
      <c r="PGN784" s="5" t="s">
        <v>53</v>
      </c>
      <c r="PGO784" s="5">
        <v>125</v>
      </c>
      <c r="PGP784" s="5">
        <v>42.45</v>
      </c>
      <c r="PGQ784" s="5">
        <v>15</v>
      </c>
      <c r="PGR784" s="361" t="s">
        <v>66</v>
      </c>
      <c r="PGS784" s="5" t="s">
        <v>34</v>
      </c>
      <c r="PGT784" s="5" t="s">
        <v>55</v>
      </c>
      <c r="PGU784" s="5" t="s">
        <v>43</v>
      </c>
      <c r="PGV784" s="5" t="s">
        <v>36</v>
      </c>
      <c r="PGW784" s="28" t="s">
        <v>743</v>
      </c>
      <c r="PGX784" s="28" t="s">
        <v>94</v>
      </c>
      <c r="PGY784" s="34" t="s">
        <v>38</v>
      </c>
      <c r="PGZ784" s="5" t="s">
        <v>23</v>
      </c>
      <c r="PHA784" s="5" t="s">
        <v>84</v>
      </c>
      <c r="PHB784" s="5"/>
      <c r="PHC784" s="5"/>
      <c r="PHD784" s="5"/>
      <c r="PHE784" s="5" t="s">
        <v>149</v>
      </c>
      <c r="PHF784" s="5" t="s">
        <v>53</v>
      </c>
      <c r="PHG784" s="5" t="s">
        <v>2236</v>
      </c>
      <c r="PHH784" s="5" t="s">
        <v>2237</v>
      </c>
      <c r="PHI784" s="59"/>
      <c r="PHJ784" s="17"/>
      <c r="PHK784" s="320"/>
      <c r="PHL784" s="320"/>
      <c r="PHM784" s="320"/>
      <c r="PHN784" s="320"/>
      <c r="PHO784" s="320"/>
      <c r="PHP784" s="320"/>
      <c r="PHQ784" s="320"/>
      <c r="PHR784" s="105" t="s">
        <v>741</v>
      </c>
      <c r="PHS784" s="5" t="s">
        <v>742</v>
      </c>
      <c r="PHT784" s="5" t="s">
        <v>53</v>
      </c>
      <c r="PHU784" s="5">
        <v>125</v>
      </c>
      <c r="PHV784" s="5">
        <v>42.45</v>
      </c>
      <c r="PHW784" s="5">
        <v>15</v>
      </c>
      <c r="PHX784" s="361" t="s">
        <v>66</v>
      </c>
      <c r="PHY784" s="5" t="s">
        <v>34</v>
      </c>
      <c r="PHZ784" s="5" t="s">
        <v>55</v>
      </c>
      <c r="PIA784" s="5" t="s">
        <v>43</v>
      </c>
      <c r="PIB784" s="5" t="s">
        <v>36</v>
      </c>
      <c r="PIC784" s="28" t="s">
        <v>743</v>
      </c>
      <c r="PID784" s="28" t="s">
        <v>94</v>
      </c>
      <c r="PIE784" s="34" t="s">
        <v>38</v>
      </c>
      <c r="PIF784" s="5" t="s">
        <v>23</v>
      </c>
      <c r="PIG784" s="5" t="s">
        <v>84</v>
      </c>
      <c r="PIH784" s="5"/>
      <c r="PII784" s="5"/>
      <c r="PIJ784" s="5"/>
      <c r="PIK784" s="5" t="s">
        <v>149</v>
      </c>
      <c r="PIL784" s="5" t="s">
        <v>53</v>
      </c>
      <c r="PIM784" s="5" t="s">
        <v>2236</v>
      </c>
      <c r="PIN784" s="5" t="s">
        <v>2237</v>
      </c>
      <c r="PIO784" s="59"/>
      <c r="PIP784" s="17"/>
      <c r="PIQ784" s="320"/>
      <c r="PIR784" s="320"/>
      <c r="PIS784" s="320"/>
      <c r="PIT784" s="320"/>
      <c r="PIU784" s="320"/>
      <c r="PIV784" s="320"/>
      <c r="PIW784" s="320"/>
      <c r="PIX784" s="105" t="s">
        <v>741</v>
      </c>
      <c r="PIY784" s="5" t="s">
        <v>742</v>
      </c>
      <c r="PIZ784" s="5" t="s">
        <v>53</v>
      </c>
      <c r="PJA784" s="5">
        <v>125</v>
      </c>
      <c r="PJB784" s="5">
        <v>42.45</v>
      </c>
      <c r="PJC784" s="5">
        <v>15</v>
      </c>
      <c r="PJD784" s="361" t="s">
        <v>66</v>
      </c>
      <c r="PJE784" s="5" t="s">
        <v>34</v>
      </c>
      <c r="PJF784" s="5" t="s">
        <v>55</v>
      </c>
      <c r="PJG784" s="5" t="s">
        <v>43</v>
      </c>
      <c r="PJH784" s="5" t="s">
        <v>36</v>
      </c>
      <c r="PJI784" s="28" t="s">
        <v>743</v>
      </c>
      <c r="PJJ784" s="28" t="s">
        <v>94</v>
      </c>
      <c r="PJK784" s="34" t="s">
        <v>38</v>
      </c>
      <c r="PJL784" s="5" t="s">
        <v>23</v>
      </c>
      <c r="PJM784" s="5" t="s">
        <v>84</v>
      </c>
      <c r="PJN784" s="5"/>
      <c r="PJO784" s="5"/>
      <c r="PJP784" s="5"/>
      <c r="PJQ784" s="5" t="s">
        <v>149</v>
      </c>
      <c r="PJR784" s="5" t="s">
        <v>53</v>
      </c>
      <c r="PJS784" s="5" t="s">
        <v>2236</v>
      </c>
      <c r="PJT784" s="5" t="s">
        <v>2237</v>
      </c>
      <c r="PJU784" s="59"/>
      <c r="PJV784" s="17"/>
      <c r="PJW784" s="320"/>
      <c r="PJX784" s="320"/>
      <c r="PJY784" s="320"/>
      <c r="PJZ784" s="320"/>
      <c r="PKA784" s="320"/>
      <c r="PKB784" s="320"/>
      <c r="PKC784" s="320"/>
      <c r="PKD784" s="105" t="s">
        <v>741</v>
      </c>
      <c r="PKE784" s="5" t="s">
        <v>742</v>
      </c>
      <c r="PKF784" s="5" t="s">
        <v>53</v>
      </c>
      <c r="PKG784" s="5">
        <v>125</v>
      </c>
      <c r="PKH784" s="5">
        <v>42.45</v>
      </c>
      <c r="PKI784" s="5">
        <v>15</v>
      </c>
      <c r="PKJ784" s="361" t="s">
        <v>66</v>
      </c>
      <c r="PKK784" s="5" t="s">
        <v>34</v>
      </c>
      <c r="PKL784" s="5" t="s">
        <v>55</v>
      </c>
      <c r="PKM784" s="5" t="s">
        <v>43</v>
      </c>
      <c r="PKN784" s="5" t="s">
        <v>36</v>
      </c>
      <c r="PKO784" s="28" t="s">
        <v>743</v>
      </c>
      <c r="PKP784" s="28" t="s">
        <v>94</v>
      </c>
      <c r="PKQ784" s="34" t="s">
        <v>38</v>
      </c>
      <c r="PKR784" s="5" t="s">
        <v>23</v>
      </c>
      <c r="PKS784" s="5" t="s">
        <v>84</v>
      </c>
      <c r="PKT784" s="5"/>
      <c r="PKU784" s="5"/>
      <c r="PKV784" s="5"/>
      <c r="PKW784" s="5" t="s">
        <v>149</v>
      </c>
      <c r="PKX784" s="5" t="s">
        <v>53</v>
      </c>
      <c r="PKY784" s="5" t="s">
        <v>2236</v>
      </c>
      <c r="PKZ784" s="5" t="s">
        <v>2237</v>
      </c>
      <c r="PLA784" s="59"/>
      <c r="PLB784" s="17"/>
      <c r="PLC784" s="320"/>
      <c r="PLD784" s="320"/>
      <c r="PLE784" s="320"/>
      <c r="PLF784" s="320"/>
      <c r="PLG784" s="320"/>
      <c r="PLH784" s="320"/>
      <c r="PLI784" s="320"/>
      <c r="PLJ784" s="105" t="s">
        <v>741</v>
      </c>
      <c r="PLK784" s="5" t="s">
        <v>742</v>
      </c>
      <c r="PLL784" s="5" t="s">
        <v>53</v>
      </c>
      <c r="PLM784" s="5">
        <v>125</v>
      </c>
      <c r="PLN784" s="5">
        <v>42.45</v>
      </c>
      <c r="PLO784" s="5">
        <v>15</v>
      </c>
      <c r="PLP784" s="361" t="s">
        <v>66</v>
      </c>
      <c r="PLQ784" s="5" t="s">
        <v>34</v>
      </c>
      <c r="PLR784" s="5" t="s">
        <v>55</v>
      </c>
      <c r="PLS784" s="5" t="s">
        <v>43</v>
      </c>
      <c r="PLT784" s="5" t="s">
        <v>36</v>
      </c>
      <c r="PLU784" s="28" t="s">
        <v>743</v>
      </c>
      <c r="PLV784" s="28" t="s">
        <v>94</v>
      </c>
      <c r="PLW784" s="34" t="s">
        <v>38</v>
      </c>
      <c r="PLX784" s="5" t="s">
        <v>23</v>
      </c>
      <c r="PLY784" s="5" t="s">
        <v>84</v>
      </c>
      <c r="PLZ784" s="5"/>
      <c r="PMA784" s="5"/>
      <c r="PMB784" s="5"/>
      <c r="PMC784" s="5" t="s">
        <v>149</v>
      </c>
      <c r="PMD784" s="5" t="s">
        <v>53</v>
      </c>
      <c r="PME784" s="5" t="s">
        <v>2236</v>
      </c>
      <c r="PMF784" s="5" t="s">
        <v>2237</v>
      </c>
      <c r="PMG784" s="59"/>
      <c r="PMH784" s="17"/>
      <c r="PMI784" s="320"/>
      <c r="PMJ784" s="320"/>
      <c r="PMK784" s="320"/>
      <c r="PML784" s="320"/>
      <c r="PMM784" s="320"/>
      <c r="PMN784" s="320"/>
      <c r="PMO784" s="320"/>
      <c r="PMP784" s="105" t="s">
        <v>741</v>
      </c>
      <c r="PMQ784" s="5" t="s">
        <v>742</v>
      </c>
      <c r="PMR784" s="5" t="s">
        <v>53</v>
      </c>
      <c r="PMS784" s="5">
        <v>125</v>
      </c>
      <c r="PMT784" s="5">
        <v>42.45</v>
      </c>
      <c r="PMU784" s="5">
        <v>15</v>
      </c>
      <c r="PMV784" s="361" t="s">
        <v>66</v>
      </c>
      <c r="PMW784" s="5" t="s">
        <v>34</v>
      </c>
      <c r="PMX784" s="5" t="s">
        <v>55</v>
      </c>
      <c r="PMY784" s="5" t="s">
        <v>43</v>
      </c>
      <c r="PMZ784" s="5" t="s">
        <v>36</v>
      </c>
      <c r="PNA784" s="28" t="s">
        <v>743</v>
      </c>
      <c r="PNB784" s="28" t="s">
        <v>94</v>
      </c>
      <c r="PNC784" s="34" t="s">
        <v>38</v>
      </c>
      <c r="PND784" s="5" t="s">
        <v>23</v>
      </c>
      <c r="PNE784" s="5" t="s">
        <v>84</v>
      </c>
      <c r="PNF784" s="5"/>
      <c r="PNG784" s="5"/>
      <c r="PNH784" s="5"/>
      <c r="PNI784" s="5" t="s">
        <v>149</v>
      </c>
      <c r="PNJ784" s="5" t="s">
        <v>53</v>
      </c>
      <c r="PNK784" s="5" t="s">
        <v>2236</v>
      </c>
      <c r="PNL784" s="5" t="s">
        <v>2237</v>
      </c>
      <c r="PNM784" s="59"/>
      <c r="PNN784" s="17"/>
      <c r="PNO784" s="320"/>
      <c r="PNP784" s="320"/>
      <c r="PNQ784" s="320"/>
      <c r="PNR784" s="320"/>
      <c r="PNS784" s="320"/>
      <c r="PNT784" s="320"/>
      <c r="PNU784" s="320"/>
      <c r="PNV784" s="105" t="s">
        <v>741</v>
      </c>
      <c r="PNW784" s="5" t="s">
        <v>742</v>
      </c>
      <c r="PNX784" s="5" t="s">
        <v>53</v>
      </c>
      <c r="PNY784" s="5">
        <v>125</v>
      </c>
      <c r="PNZ784" s="5">
        <v>42.45</v>
      </c>
      <c r="POA784" s="5">
        <v>15</v>
      </c>
      <c r="POB784" s="361" t="s">
        <v>66</v>
      </c>
      <c r="POC784" s="5" t="s">
        <v>34</v>
      </c>
      <c r="POD784" s="5" t="s">
        <v>55</v>
      </c>
      <c r="POE784" s="5" t="s">
        <v>43</v>
      </c>
      <c r="POF784" s="5" t="s">
        <v>36</v>
      </c>
      <c r="POG784" s="28" t="s">
        <v>743</v>
      </c>
      <c r="POH784" s="28" t="s">
        <v>94</v>
      </c>
      <c r="POI784" s="34" t="s">
        <v>38</v>
      </c>
      <c r="POJ784" s="5" t="s">
        <v>23</v>
      </c>
      <c r="POK784" s="5" t="s">
        <v>84</v>
      </c>
      <c r="POL784" s="5"/>
      <c r="POM784" s="5"/>
      <c r="PON784" s="5"/>
      <c r="POO784" s="5" t="s">
        <v>149</v>
      </c>
      <c r="POP784" s="5" t="s">
        <v>53</v>
      </c>
      <c r="POQ784" s="5" t="s">
        <v>2236</v>
      </c>
      <c r="POR784" s="5" t="s">
        <v>2237</v>
      </c>
      <c r="POS784" s="59"/>
      <c r="POT784" s="17"/>
      <c r="POU784" s="320"/>
      <c r="POV784" s="320"/>
      <c r="POW784" s="320"/>
      <c r="POX784" s="320"/>
      <c r="POY784" s="320"/>
      <c r="POZ784" s="320"/>
      <c r="PPA784" s="320"/>
      <c r="PPB784" s="105" t="s">
        <v>741</v>
      </c>
      <c r="PPC784" s="5" t="s">
        <v>742</v>
      </c>
      <c r="PPD784" s="5" t="s">
        <v>53</v>
      </c>
      <c r="PPE784" s="5">
        <v>125</v>
      </c>
      <c r="PPF784" s="5">
        <v>42.45</v>
      </c>
      <c r="PPG784" s="5">
        <v>15</v>
      </c>
      <c r="PPH784" s="361" t="s">
        <v>66</v>
      </c>
      <c r="PPI784" s="5" t="s">
        <v>34</v>
      </c>
      <c r="PPJ784" s="5" t="s">
        <v>55</v>
      </c>
      <c r="PPK784" s="5" t="s">
        <v>43</v>
      </c>
      <c r="PPL784" s="5" t="s">
        <v>36</v>
      </c>
      <c r="PPM784" s="28" t="s">
        <v>743</v>
      </c>
      <c r="PPN784" s="28" t="s">
        <v>94</v>
      </c>
      <c r="PPO784" s="34" t="s">
        <v>38</v>
      </c>
      <c r="PPP784" s="5" t="s">
        <v>23</v>
      </c>
      <c r="PPQ784" s="5" t="s">
        <v>84</v>
      </c>
      <c r="PPR784" s="5"/>
      <c r="PPS784" s="5"/>
      <c r="PPT784" s="5"/>
      <c r="PPU784" s="5" t="s">
        <v>149</v>
      </c>
      <c r="PPV784" s="5" t="s">
        <v>53</v>
      </c>
      <c r="PPW784" s="5" t="s">
        <v>2236</v>
      </c>
      <c r="PPX784" s="5" t="s">
        <v>2237</v>
      </c>
      <c r="PPY784" s="59"/>
      <c r="PPZ784" s="17"/>
      <c r="PQA784" s="320"/>
      <c r="PQB784" s="320"/>
      <c r="PQC784" s="320"/>
      <c r="PQD784" s="320"/>
      <c r="PQE784" s="320"/>
      <c r="PQF784" s="320"/>
      <c r="PQG784" s="320"/>
      <c r="PQH784" s="105" t="s">
        <v>741</v>
      </c>
      <c r="PQI784" s="5" t="s">
        <v>742</v>
      </c>
      <c r="PQJ784" s="5" t="s">
        <v>53</v>
      </c>
      <c r="PQK784" s="5">
        <v>125</v>
      </c>
      <c r="PQL784" s="5">
        <v>42.45</v>
      </c>
      <c r="PQM784" s="5">
        <v>15</v>
      </c>
      <c r="PQN784" s="361" t="s">
        <v>66</v>
      </c>
      <c r="PQO784" s="5" t="s">
        <v>34</v>
      </c>
      <c r="PQP784" s="5" t="s">
        <v>55</v>
      </c>
      <c r="PQQ784" s="5" t="s">
        <v>43</v>
      </c>
      <c r="PQR784" s="5" t="s">
        <v>36</v>
      </c>
      <c r="PQS784" s="28" t="s">
        <v>743</v>
      </c>
      <c r="PQT784" s="28" t="s">
        <v>94</v>
      </c>
      <c r="PQU784" s="34" t="s">
        <v>38</v>
      </c>
      <c r="PQV784" s="5" t="s">
        <v>23</v>
      </c>
      <c r="PQW784" s="5" t="s">
        <v>84</v>
      </c>
      <c r="PQX784" s="5"/>
      <c r="PQY784" s="5"/>
      <c r="PQZ784" s="5"/>
      <c r="PRA784" s="5" t="s">
        <v>149</v>
      </c>
      <c r="PRB784" s="5" t="s">
        <v>53</v>
      </c>
      <c r="PRC784" s="5" t="s">
        <v>2236</v>
      </c>
      <c r="PRD784" s="5" t="s">
        <v>2237</v>
      </c>
      <c r="PRE784" s="59"/>
      <c r="PRF784" s="17"/>
      <c r="PRG784" s="320"/>
      <c r="PRH784" s="320"/>
      <c r="PRI784" s="320"/>
      <c r="PRJ784" s="320"/>
      <c r="PRK784" s="320"/>
      <c r="PRL784" s="320"/>
      <c r="PRM784" s="320"/>
      <c r="PRN784" s="105" t="s">
        <v>741</v>
      </c>
      <c r="PRO784" s="5" t="s">
        <v>742</v>
      </c>
      <c r="PRP784" s="5" t="s">
        <v>53</v>
      </c>
      <c r="PRQ784" s="5">
        <v>125</v>
      </c>
      <c r="PRR784" s="5">
        <v>42.45</v>
      </c>
      <c r="PRS784" s="5">
        <v>15</v>
      </c>
      <c r="PRT784" s="361" t="s">
        <v>66</v>
      </c>
      <c r="PRU784" s="5" t="s">
        <v>34</v>
      </c>
      <c r="PRV784" s="5" t="s">
        <v>55</v>
      </c>
      <c r="PRW784" s="5" t="s">
        <v>43</v>
      </c>
      <c r="PRX784" s="5" t="s">
        <v>36</v>
      </c>
      <c r="PRY784" s="28" t="s">
        <v>743</v>
      </c>
      <c r="PRZ784" s="28" t="s">
        <v>94</v>
      </c>
      <c r="PSA784" s="34" t="s">
        <v>38</v>
      </c>
      <c r="PSB784" s="5" t="s">
        <v>23</v>
      </c>
      <c r="PSC784" s="5" t="s">
        <v>84</v>
      </c>
      <c r="PSD784" s="5"/>
      <c r="PSE784" s="5"/>
      <c r="PSF784" s="5"/>
      <c r="PSG784" s="5" t="s">
        <v>149</v>
      </c>
      <c r="PSH784" s="5" t="s">
        <v>53</v>
      </c>
      <c r="PSI784" s="5" t="s">
        <v>2236</v>
      </c>
      <c r="PSJ784" s="5" t="s">
        <v>2237</v>
      </c>
      <c r="PSK784" s="59"/>
      <c r="PSL784" s="17"/>
      <c r="PSM784" s="320"/>
      <c r="PSN784" s="320"/>
      <c r="PSO784" s="320"/>
      <c r="PSP784" s="320"/>
      <c r="PSQ784" s="320"/>
      <c r="PSR784" s="320"/>
      <c r="PSS784" s="320"/>
      <c r="PST784" s="105" t="s">
        <v>741</v>
      </c>
      <c r="PSU784" s="5" t="s">
        <v>742</v>
      </c>
      <c r="PSV784" s="5" t="s">
        <v>53</v>
      </c>
      <c r="PSW784" s="5">
        <v>125</v>
      </c>
      <c r="PSX784" s="5">
        <v>42.45</v>
      </c>
      <c r="PSY784" s="5">
        <v>15</v>
      </c>
      <c r="PSZ784" s="361" t="s">
        <v>66</v>
      </c>
      <c r="PTA784" s="5" t="s">
        <v>34</v>
      </c>
      <c r="PTB784" s="5" t="s">
        <v>55</v>
      </c>
      <c r="PTC784" s="5" t="s">
        <v>43</v>
      </c>
      <c r="PTD784" s="5" t="s">
        <v>36</v>
      </c>
      <c r="PTE784" s="28" t="s">
        <v>743</v>
      </c>
      <c r="PTF784" s="28" t="s">
        <v>94</v>
      </c>
      <c r="PTG784" s="34" t="s">
        <v>38</v>
      </c>
      <c r="PTH784" s="5" t="s">
        <v>23</v>
      </c>
      <c r="PTI784" s="5" t="s">
        <v>84</v>
      </c>
      <c r="PTJ784" s="5"/>
      <c r="PTK784" s="5"/>
      <c r="PTL784" s="5"/>
      <c r="PTM784" s="5" t="s">
        <v>149</v>
      </c>
      <c r="PTN784" s="5" t="s">
        <v>53</v>
      </c>
      <c r="PTO784" s="5" t="s">
        <v>2236</v>
      </c>
      <c r="PTP784" s="5" t="s">
        <v>2237</v>
      </c>
      <c r="PTQ784" s="59"/>
      <c r="PTR784" s="17"/>
      <c r="PTS784" s="320"/>
      <c r="PTT784" s="320"/>
      <c r="PTU784" s="320"/>
      <c r="PTV784" s="320"/>
      <c r="PTW784" s="320"/>
      <c r="PTX784" s="320"/>
      <c r="PTY784" s="320"/>
      <c r="PTZ784" s="105" t="s">
        <v>741</v>
      </c>
      <c r="PUA784" s="5" t="s">
        <v>742</v>
      </c>
      <c r="PUB784" s="5" t="s">
        <v>53</v>
      </c>
      <c r="PUC784" s="5">
        <v>125</v>
      </c>
      <c r="PUD784" s="5">
        <v>42.45</v>
      </c>
      <c r="PUE784" s="5">
        <v>15</v>
      </c>
      <c r="PUF784" s="361" t="s">
        <v>66</v>
      </c>
      <c r="PUG784" s="5" t="s">
        <v>34</v>
      </c>
      <c r="PUH784" s="5" t="s">
        <v>55</v>
      </c>
      <c r="PUI784" s="5" t="s">
        <v>43</v>
      </c>
      <c r="PUJ784" s="5" t="s">
        <v>36</v>
      </c>
      <c r="PUK784" s="28" t="s">
        <v>743</v>
      </c>
      <c r="PUL784" s="28" t="s">
        <v>94</v>
      </c>
      <c r="PUM784" s="34" t="s">
        <v>38</v>
      </c>
      <c r="PUN784" s="5" t="s">
        <v>23</v>
      </c>
      <c r="PUO784" s="5" t="s">
        <v>84</v>
      </c>
      <c r="PUP784" s="5"/>
      <c r="PUQ784" s="5"/>
      <c r="PUR784" s="5"/>
      <c r="PUS784" s="5" t="s">
        <v>149</v>
      </c>
      <c r="PUT784" s="5" t="s">
        <v>53</v>
      </c>
      <c r="PUU784" s="5" t="s">
        <v>2236</v>
      </c>
      <c r="PUV784" s="5" t="s">
        <v>2237</v>
      </c>
      <c r="PUW784" s="59"/>
      <c r="PUX784" s="17"/>
      <c r="PUY784" s="320"/>
      <c r="PUZ784" s="320"/>
      <c r="PVA784" s="320"/>
      <c r="PVB784" s="320"/>
      <c r="PVC784" s="320"/>
      <c r="PVD784" s="320"/>
      <c r="PVE784" s="320"/>
      <c r="PVF784" s="105" t="s">
        <v>741</v>
      </c>
      <c r="PVG784" s="5" t="s">
        <v>742</v>
      </c>
      <c r="PVH784" s="5" t="s">
        <v>53</v>
      </c>
      <c r="PVI784" s="5">
        <v>125</v>
      </c>
      <c r="PVJ784" s="5">
        <v>42.45</v>
      </c>
      <c r="PVK784" s="5">
        <v>15</v>
      </c>
      <c r="PVL784" s="361" t="s">
        <v>66</v>
      </c>
      <c r="PVM784" s="5" t="s">
        <v>34</v>
      </c>
      <c r="PVN784" s="5" t="s">
        <v>55</v>
      </c>
      <c r="PVO784" s="5" t="s">
        <v>43</v>
      </c>
      <c r="PVP784" s="5" t="s">
        <v>36</v>
      </c>
      <c r="PVQ784" s="28" t="s">
        <v>743</v>
      </c>
      <c r="PVR784" s="28" t="s">
        <v>94</v>
      </c>
      <c r="PVS784" s="34" t="s">
        <v>38</v>
      </c>
      <c r="PVT784" s="5" t="s">
        <v>23</v>
      </c>
      <c r="PVU784" s="5" t="s">
        <v>84</v>
      </c>
      <c r="PVV784" s="5"/>
      <c r="PVW784" s="5"/>
      <c r="PVX784" s="5"/>
      <c r="PVY784" s="5" t="s">
        <v>149</v>
      </c>
      <c r="PVZ784" s="5" t="s">
        <v>53</v>
      </c>
      <c r="PWA784" s="5" t="s">
        <v>2236</v>
      </c>
      <c r="PWB784" s="5" t="s">
        <v>2237</v>
      </c>
      <c r="PWC784" s="59"/>
      <c r="PWD784" s="17"/>
      <c r="PWE784" s="320"/>
      <c r="PWF784" s="320"/>
      <c r="PWG784" s="320"/>
      <c r="PWH784" s="320"/>
      <c r="PWI784" s="320"/>
      <c r="PWJ784" s="320"/>
      <c r="PWK784" s="320"/>
      <c r="PWL784" s="105" t="s">
        <v>741</v>
      </c>
      <c r="PWM784" s="5" t="s">
        <v>742</v>
      </c>
      <c r="PWN784" s="5" t="s">
        <v>53</v>
      </c>
      <c r="PWO784" s="5">
        <v>125</v>
      </c>
      <c r="PWP784" s="5">
        <v>42.45</v>
      </c>
      <c r="PWQ784" s="5">
        <v>15</v>
      </c>
      <c r="PWR784" s="361" t="s">
        <v>66</v>
      </c>
      <c r="PWS784" s="5" t="s">
        <v>34</v>
      </c>
      <c r="PWT784" s="5" t="s">
        <v>55</v>
      </c>
      <c r="PWU784" s="5" t="s">
        <v>43</v>
      </c>
      <c r="PWV784" s="5" t="s">
        <v>36</v>
      </c>
      <c r="PWW784" s="28" t="s">
        <v>743</v>
      </c>
      <c r="PWX784" s="28" t="s">
        <v>94</v>
      </c>
      <c r="PWY784" s="34" t="s">
        <v>38</v>
      </c>
      <c r="PWZ784" s="5" t="s">
        <v>23</v>
      </c>
      <c r="PXA784" s="5" t="s">
        <v>84</v>
      </c>
      <c r="PXB784" s="5"/>
      <c r="PXC784" s="5"/>
      <c r="PXD784" s="5"/>
      <c r="PXE784" s="5" t="s">
        <v>149</v>
      </c>
      <c r="PXF784" s="5" t="s">
        <v>53</v>
      </c>
      <c r="PXG784" s="5" t="s">
        <v>2236</v>
      </c>
      <c r="PXH784" s="5" t="s">
        <v>2237</v>
      </c>
      <c r="PXI784" s="59"/>
      <c r="PXJ784" s="17"/>
      <c r="PXK784" s="320"/>
      <c r="PXL784" s="320"/>
      <c r="PXM784" s="320"/>
      <c r="PXN784" s="320"/>
      <c r="PXO784" s="320"/>
      <c r="PXP784" s="320"/>
      <c r="PXQ784" s="320"/>
      <c r="PXR784" s="105" t="s">
        <v>741</v>
      </c>
      <c r="PXS784" s="5" t="s">
        <v>742</v>
      </c>
      <c r="PXT784" s="5" t="s">
        <v>53</v>
      </c>
      <c r="PXU784" s="5">
        <v>125</v>
      </c>
      <c r="PXV784" s="5">
        <v>42.45</v>
      </c>
      <c r="PXW784" s="5">
        <v>15</v>
      </c>
      <c r="PXX784" s="361" t="s">
        <v>66</v>
      </c>
      <c r="PXY784" s="5" t="s">
        <v>34</v>
      </c>
      <c r="PXZ784" s="5" t="s">
        <v>55</v>
      </c>
      <c r="PYA784" s="5" t="s">
        <v>43</v>
      </c>
      <c r="PYB784" s="5" t="s">
        <v>36</v>
      </c>
      <c r="PYC784" s="28" t="s">
        <v>743</v>
      </c>
      <c r="PYD784" s="28" t="s">
        <v>94</v>
      </c>
      <c r="PYE784" s="34" t="s">
        <v>38</v>
      </c>
      <c r="PYF784" s="5" t="s">
        <v>23</v>
      </c>
      <c r="PYG784" s="5" t="s">
        <v>84</v>
      </c>
      <c r="PYH784" s="5"/>
      <c r="PYI784" s="5"/>
      <c r="PYJ784" s="5"/>
      <c r="PYK784" s="5" t="s">
        <v>149</v>
      </c>
      <c r="PYL784" s="5" t="s">
        <v>53</v>
      </c>
      <c r="PYM784" s="5" t="s">
        <v>2236</v>
      </c>
      <c r="PYN784" s="5" t="s">
        <v>2237</v>
      </c>
      <c r="PYO784" s="59"/>
      <c r="PYP784" s="17"/>
      <c r="PYQ784" s="320"/>
      <c r="PYR784" s="320"/>
      <c r="PYS784" s="320"/>
      <c r="PYT784" s="320"/>
      <c r="PYU784" s="320"/>
      <c r="PYV784" s="320"/>
      <c r="PYW784" s="320"/>
      <c r="PYX784" s="105" t="s">
        <v>741</v>
      </c>
      <c r="PYY784" s="5" t="s">
        <v>742</v>
      </c>
      <c r="PYZ784" s="5" t="s">
        <v>53</v>
      </c>
      <c r="PZA784" s="5">
        <v>125</v>
      </c>
      <c r="PZB784" s="5">
        <v>42.45</v>
      </c>
      <c r="PZC784" s="5">
        <v>15</v>
      </c>
      <c r="PZD784" s="361" t="s">
        <v>66</v>
      </c>
      <c r="PZE784" s="5" t="s">
        <v>34</v>
      </c>
      <c r="PZF784" s="5" t="s">
        <v>55</v>
      </c>
      <c r="PZG784" s="5" t="s">
        <v>43</v>
      </c>
      <c r="PZH784" s="5" t="s">
        <v>36</v>
      </c>
      <c r="PZI784" s="28" t="s">
        <v>743</v>
      </c>
      <c r="PZJ784" s="28" t="s">
        <v>94</v>
      </c>
      <c r="PZK784" s="34" t="s">
        <v>38</v>
      </c>
      <c r="PZL784" s="5" t="s">
        <v>23</v>
      </c>
      <c r="PZM784" s="5" t="s">
        <v>84</v>
      </c>
      <c r="PZN784" s="5"/>
      <c r="PZO784" s="5"/>
      <c r="PZP784" s="5"/>
      <c r="PZQ784" s="5" t="s">
        <v>149</v>
      </c>
      <c r="PZR784" s="5" t="s">
        <v>53</v>
      </c>
      <c r="PZS784" s="5" t="s">
        <v>2236</v>
      </c>
      <c r="PZT784" s="5" t="s">
        <v>2237</v>
      </c>
      <c r="PZU784" s="59"/>
      <c r="PZV784" s="17"/>
      <c r="PZW784" s="320"/>
      <c r="PZX784" s="320"/>
      <c r="PZY784" s="320"/>
      <c r="PZZ784" s="320"/>
      <c r="QAA784" s="320"/>
      <c r="QAB784" s="320"/>
      <c r="QAC784" s="320"/>
      <c r="QAD784" s="105" t="s">
        <v>741</v>
      </c>
      <c r="QAE784" s="5" t="s">
        <v>742</v>
      </c>
      <c r="QAF784" s="5" t="s">
        <v>53</v>
      </c>
      <c r="QAG784" s="5">
        <v>125</v>
      </c>
      <c r="QAH784" s="5">
        <v>42.45</v>
      </c>
      <c r="QAI784" s="5">
        <v>15</v>
      </c>
      <c r="QAJ784" s="361" t="s">
        <v>66</v>
      </c>
      <c r="QAK784" s="5" t="s">
        <v>34</v>
      </c>
      <c r="QAL784" s="5" t="s">
        <v>55</v>
      </c>
      <c r="QAM784" s="5" t="s">
        <v>43</v>
      </c>
      <c r="QAN784" s="5" t="s">
        <v>36</v>
      </c>
      <c r="QAO784" s="28" t="s">
        <v>743</v>
      </c>
      <c r="QAP784" s="28" t="s">
        <v>94</v>
      </c>
      <c r="QAQ784" s="34" t="s">
        <v>38</v>
      </c>
      <c r="QAR784" s="5" t="s">
        <v>23</v>
      </c>
      <c r="QAS784" s="5" t="s">
        <v>84</v>
      </c>
      <c r="QAT784" s="5"/>
      <c r="QAU784" s="5"/>
      <c r="QAV784" s="5"/>
      <c r="QAW784" s="5" t="s">
        <v>149</v>
      </c>
      <c r="QAX784" s="5" t="s">
        <v>53</v>
      </c>
      <c r="QAY784" s="5" t="s">
        <v>2236</v>
      </c>
      <c r="QAZ784" s="5" t="s">
        <v>2237</v>
      </c>
      <c r="QBA784" s="59"/>
      <c r="QBB784" s="17"/>
      <c r="QBC784" s="320"/>
      <c r="QBD784" s="320"/>
      <c r="QBE784" s="320"/>
      <c r="QBF784" s="320"/>
      <c r="QBG784" s="320"/>
      <c r="QBH784" s="320"/>
      <c r="QBI784" s="320"/>
      <c r="QBJ784" s="105" t="s">
        <v>741</v>
      </c>
      <c r="QBK784" s="5" t="s">
        <v>742</v>
      </c>
      <c r="QBL784" s="5" t="s">
        <v>53</v>
      </c>
      <c r="QBM784" s="5">
        <v>125</v>
      </c>
      <c r="QBN784" s="5">
        <v>42.45</v>
      </c>
      <c r="QBO784" s="5">
        <v>15</v>
      </c>
      <c r="QBP784" s="361" t="s">
        <v>66</v>
      </c>
      <c r="QBQ784" s="5" t="s">
        <v>34</v>
      </c>
      <c r="QBR784" s="5" t="s">
        <v>55</v>
      </c>
      <c r="QBS784" s="5" t="s">
        <v>43</v>
      </c>
      <c r="QBT784" s="5" t="s">
        <v>36</v>
      </c>
      <c r="QBU784" s="28" t="s">
        <v>743</v>
      </c>
      <c r="QBV784" s="28" t="s">
        <v>94</v>
      </c>
      <c r="QBW784" s="34" t="s">
        <v>38</v>
      </c>
      <c r="QBX784" s="5" t="s">
        <v>23</v>
      </c>
      <c r="QBY784" s="5" t="s">
        <v>84</v>
      </c>
      <c r="QBZ784" s="5"/>
      <c r="QCA784" s="5"/>
      <c r="QCB784" s="5"/>
      <c r="QCC784" s="5" t="s">
        <v>149</v>
      </c>
      <c r="QCD784" s="5" t="s">
        <v>53</v>
      </c>
      <c r="QCE784" s="5" t="s">
        <v>2236</v>
      </c>
      <c r="QCF784" s="5" t="s">
        <v>2237</v>
      </c>
      <c r="QCG784" s="59"/>
      <c r="QCH784" s="17"/>
      <c r="QCI784" s="320"/>
      <c r="QCJ784" s="320"/>
      <c r="QCK784" s="320"/>
      <c r="QCL784" s="320"/>
      <c r="QCM784" s="320"/>
      <c r="QCN784" s="320"/>
      <c r="QCO784" s="320"/>
      <c r="QCP784" s="105" t="s">
        <v>741</v>
      </c>
      <c r="QCQ784" s="5" t="s">
        <v>742</v>
      </c>
      <c r="QCR784" s="5" t="s">
        <v>53</v>
      </c>
      <c r="QCS784" s="5">
        <v>125</v>
      </c>
      <c r="QCT784" s="5">
        <v>42.45</v>
      </c>
      <c r="QCU784" s="5">
        <v>15</v>
      </c>
      <c r="QCV784" s="361" t="s">
        <v>66</v>
      </c>
      <c r="QCW784" s="5" t="s">
        <v>34</v>
      </c>
      <c r="QCX784" s="5" t="s">
        <v>55</v>
      </c>
      <c r="QCY784" s="5" t="s">
        <v>43</v>
      </c>
      <c r="QCZ784" s="5" t="s">
        <v>36</v>
      </c>
      <c r="QDA784" s="28" t="s">
        <v>743</v>
      </c>
      <c r="QDB784" s="28" t="s">
        <v>94</v>
      </c>
      <c r="QDC784" s="34" t="s">
        <v>38</v>
      </c>
      <c r="QDD784" s="5" t="s">
        <v>23</v>
      </c>
      <c r="QDE784" s="5" t="s">
        <v>84</v>
      </c>
      <c r="QDF784" s="5"/>
      <c r="QDG784" s="5"/>
      <c r="QDH784" s="5"/>
      <c r="QDI784" s="5" t="s">
        <v>149</v>
      </c>
      <c r="QDJ784" s="5" t="s">
        <v>53</v>
      </c>
      <c r="QDK784" s="5" t="s">
        <v>2236</v>
      </c>
      <c r="QDL784" s="5" t="s">
        <v>2237</v>
      </c>
      <c r="QDM784" s="59"/>
      <c r="QDN784" s="17"/>
      <c r="QDO784" s="320"/>
      <c r="QDP784" s="320"/>
      <c r="QDQ784" s="320"/>
      <c r="QDR784" s="320"/>
      <c r="QDS784" s="320"/>
      <c r="QDT784" s="320"/>
      <c r="QDU784" s="320"/>
      <c r="QDV784" s="105" t="s">
        <v>741</v>
      </c>
      <c r="QDW784" s="5" t="s">
        <v>742</v>
      </c>
      <c r="QDX784" s="5" t="s">
        <v>53</v>
      </c>
      <c r="QDY784" s="5">
        <v>125</v>
      </c>
      <c r="QDZ784" s="5">
        <v>42.45</v>
      </c>
      <c r="QEA784" s="5">
        <v>15</v>
      </c>
      <c r="QEB784" s="361" t="s">
        <v>66</v>
      </c>
      <c r="QEC784" s="5" t="s">
        <v>34</v>
      </c>
      <c r="QED784" s="5" t="s">
        <v>55</v>
      </c>
      <c r="QEE784" s="5" t="s">
        <v>43</v>
      </c>
      <c r="QEF784" s="5" t="s">
        <v>36</v>
      </c>
      <c r="QEG784" s="28" t="s">
        <v>743</v>
      </c>
      <c r="QEH784" s="28" t="s">
        <v>94</v>
      </c>
      <c r="QEI784" s="34" t="s">
        <v>38</v>
      </c>
      <c r="QEJ784" s="5" t="s">
        <v>23</v>
      </c>
      <c r="QEK784" s="5" t="s">
        <v>84</v>
      </c>
      <c r="QEL784" s="5"/>
      <c r="QEM784" s="5"/>
      <c r="QEN784" s="5"/>
      <c r="QEO784" s="5" t="s">
        <v>149</v>
      </c>
      <c r="QEP784" s="5" t="s">
        <v>53</v>
      </c>
      <c r="QEQ784" s="5" t="s">
        <v>2236</v>
      </c>
      <c r="QER784" s="5" t="s">
        <v>2237</v>
      </c>
      <c r="QES784" s="59"/>
      <c r="QET784" s="17"/>
      <c r="QEU784" s="320"/>
      <c r="QEV784" s="320"/>
      <c r="QEW784" s="320"/>
      <c r="QEX784" s="320"/>
      <c r="QEY784" s="320"/>
      <c r="QEZ784" s="320"/>
      <c r="QFA784" s="320"/>
      <c r="QFB784" s="105" t="s">
        <v>741</v>
      </c>
      <c r="QFC784" s="5" t="s">
        <v>742</v>
      </c>
      <c r="QFD784" s="5" t="s">
        <v>53</v>
      </c>
      <c r="QFE784" s="5">
        <v>125</v>
      </c>
      <c r="QFF784" s="5">
        <v>42.45</v>
      </c>
      <c r="QFG784" s="5">
        <v>15</v>
      </c>
      <c r="QFH784" s="361" t="s">
        <v>66</v>
      </c>
      <c r="QFI784" s="5" t="s">
        <v>34</v>
      </c>
      <c r="QFJ784" s="5" t="s">
        <v>55</v>
      </c>
      <c r="QFK784" s="5" t="s">
        <v>43</v>
      </c>
      <c r="QFL784" s="5" t="s">
        <v>36</v>
      </c>
      <c r="QFM784" s="28" t="s">
        <v>743</v>
      </c>
      <c r="QFN784" s="28" t="s">
        <v>94</v>
      </c>
      <c r="QFO784" s="34" t="s">
        <v>38</v>
      </c>
      <c r="QFP784" s="5" t="s">
        <v>23</v>
      </c>
      <c r="QFQ784" s="5" t="s">
        <v>84</v>
      </c>
      <c r="QFR784" s="5"/>
      <c r="QFS784" s="5"/>
      <c r="QFT784" s="5"/>
      <c r="QFU784" s="5" t="s">
        <v>149</v>
      </c>
      <c r="QFV784" s="5" t="s">
        <v>53</v>
      </c>
      <c r="QFW784" s="5" t="s">
        <v>2236</v>
      </c>
      <c r="QFX784" s="5" t="s">
        <v>2237</v>
      </c>
      <c r="QFY784" s="59"/>
      <c r="QFZ784" s="17"/>
      <c r="QGA784" s="320"/>
      <c r="QGB784" s="320"/>
      <c r="QGC784" s="320"/>
      <c r="QGD784" s="320"/>
      <c r="QGE784" s="320"/>
      <c r="QGF784" s="320"/>
      <c r="QGG784" s="320"/>
      <c r="QGH784" s="105" t="s">
        <v>741</v>
      </c>
      <c r="QGI784" s="5" t="s">
        <v>742</v>
      </c>
      <c r="QGJ784" s="5" t="s">
        <v>53</v>
      </c>
      <c r="QGK784" s="5">
        <v>125</v>
      </c>
      <c r="QGL784" s="5">
        <v>42.45</v>
      </c>
      <c r="QGM784" s="5">
        <v>15</v>
      </c>
      <c r="QGN784" s="361" t="s">
        <v>66</v>
      </c>
      <c r="QGO784" s="5" t="s">
        <v>34</v>
      </c>
      <c r="QGP784" s="5" t="s">
        <v>55</v>
      </c>
      <c r="QGQ784" s="5" t="s">
        <v>43</v>
      </c>
      <c r="QGR784" s="5" t="s">
        <v>36</v>
      </c>
      <c r="QGS784" s="28" t="s">
        <v>743</v>
      </c>
      <c r="QGT784" s="28" t="s">
        <v>94</v>
      </c>
      <c r="QGU784" s="34" t="s">
        <v>38</v>
      </c>
      <c r="QGV784" s="5" t="s">
        <v>23</v>
      </c>
      <c r="QGW784" s="5" t="s">
        <v>84</v>
      </c>
      <c r="QGX784" s="5"/>
      <c r="QGY784" s="5"/>
      <c r="QGZ784" s="5"/>
      <c r="QHA784" s="5" t="s">
        <v>149</v>
      </c>
      <c r="QHB784" s="5" t="s">
        <v>53</v>
      </c>
      <c r="QHC784" s="5" t="s">
        <v>2236</v>
      </c>
      <c r="QHD784" s="5" t="s">
        <v>2237</v>
      </c>
      <c r="QHE784" s="59"/>
      <c r="QHF784" s="17"/>
      <c r="QHG784" s="320"/>
      <c r="QHH784" s="320"/>
      <c r="QHI784" s="320"/>
      <c r="QHJ784" s="320"/>
      <c r="QHK784" s="320"/>
      <c r="QHL784" s="320"/>
      <c r="QHM784" s="320"/>
      <c r="QHN784" s="105" t="s">
        <v>741</v>
      </c>
      <c r="QHO784" s="5" t="s">
        <v>742</v>
      </c>
      <c r="QHP784" s="5" t="s">
        <v>53</v>
      </c>
      <c r="QHQ784" s="5">
        <v>125</v>
      </c>
      <c r="QHR784" s="5">
        <v>42.45</v>
      </c>
      <c r="QHS784" s="5">
        <v>15</v>
      </c>
      <c r="QHT784" s="361" t="s">
        <v>66</v>
      </c>
      <c r="QHU784" s="5" t="s">
        <v>34</v>
      </c>
      <c r="QHV784" s="5" t="s">
        <v>55</v>
      </c>
      <c r="QHW784" s="5" t="s">
        <v>43</v>
      </c>
      <c r="QHX784" s="5" t="s">
        <v>36</v>
      </c>
      <c r="QHY784" s="28" t="s">
        <v>743</v>
      </c>
      <c r="QHZ784" s="28" t="s">
        <v>94</v>
      </c>
      <c r="QIA784" s="34" t="s">
        <v>38</v>
      </c>
      <c r="QIB784" s="5" t="s">
        <v>23</v>
      </c>
      <c r="QIC784" s="5" t="s">
        <v>84</v>
      </c>
      <c r="QID784" s="5"/>
      <c r="QIE784" s="5"/>
      <c r="QIF784" s="5"/>
      <c r="QIG784" s="5" t="s">
        <v>149</v>
      </c>
      <c r="QIH784" s="5" t="s">
        <v>53</v>
      </c>
      <c r="QII784" s="5" t="s">
        <v>2236</v>
      </c>
      <c r="QIJ784" s="5" t="s">
        <v>2237</v>
      </c>
      <c r="QIK784" s="59"/>
      <c r="QIL784" s="17"/>
      <c r="QIM784" s="320"/>
      <c r="QIN784" s="320"/>
      <c r="QIO784" s="320"/>
      <c r="QIP784" s="320"/>
      <c r="QIQ784" s="320"/>
      <c r="QIR784" s="320"/>
      <c r="QIS784" s="320"/>
      <c r="QIT784" s="105" t="s">
        <v>741</v>
      </c>
      <c r="QIU784" s="5" t="s">
        <v>742</v>
      </c>
      <c r="QIV784" s="5" t="s">
        <v>53</v>
      </c>
      <c r="QIW784" s="5">
        <v>125</v>
      </c>
      <c r="QIX784" s="5">
        <v>42.45</v>
      </c>
      <c r="QIY784" s="5">
        <v>15</v>
      </c>
      <c r="QIZ784" s="361" t="s">
        <v>66</v>
      </c>
      <c r="QJA784" s="5" t="s">
        <v>34</v>
      </c>
      <c r="QJB784" s="5" t="s">
        <v>55</v>
      </c>
      <c r="QJC784" s="5" t="s">
        <v>43</v>
      </c>
      <c r="QJD784" s="5" t="s">
        <v>36</v>
      </c>
      <c r="QJE784" s="28" t="s">
        <v>743</v>
      </c>
      <c r="QJF784" s="28" t="s">
        <v>94</v>
      </c>
      <c r="QJG784" s="34" t="s">
        <v>38</v>
      </c>
      <c r="QJH784" s="5" t="s">
        <v>23</v>
      </c>
      <c r="QJI784" s="5" t="s">
        <v>84</v>
      </c>
      <c r="QJJ784" s="5"/>
      <c r="QJK784" s="5"/>
      <c r="QJL784" s="5"/>
      <c r="QJM784" s="5" t="s">
        <v>149</v>
      </c>
      <c r="QJN784" s="5" t="s">
        <v>53</v>
      </c>
      <c r="QJO784" s="5" t="s">
        <v>2236</v>
      </c>
      <c r="QJP784" s="5" t="s">
        <v>2237</v>
      </c>
      <c r="QJQ784" s="59"/>
      <c r="QJR784" s="17"/>
      <c r="QJS784" s="320"/>
      <c r="QJT784" s="320"/>
      <c r="QJU784" s="320"/>
      <c r="QJV784" s="320"/>
      <c r="QJW784" s="320"/>
      <c r="QJX784" s="320"/>
      <c r="QJY784" s="320"/>
      <c r="QJZ784" s="105" t="s">
        <v>741</v>
      </c>
      <c r="QKA784" s="5" t="s">
        <v>742</v>
      </c>
      <c r="QKB784" s="5" t="s">
        <v>53</v>
      </c>
      <c r="QKC784" s="5">
        <v>125</v>
      </c>
      <c r="QKD784" s="5">
        <v>42.45</v>
      </c>
      <c r="QKE784" s="5">
        <v>15</v>
      </c>
      <c r="QKF784" s="361" t="s">
        <v>66</v>
      </c>
      <c r="QKG784" s="5" t="s">
        <v>34</v>
      </c>
      <c r="QKH784" s="5" t="s">
        <v>55</v>
      </c>
      <c r="QKI784" s="5" t="s">
        <v>43</v>
      </c>
      <c r="QKJ784" s="5" t="s">
        <v>36</v>
      </c>
      <c r="QKK784" s="28" t="s">
        <v>743</v>
      </c>
      <c r="QKL784" s="28" t="s">
        <v>94</v>
      </c>
      <c r="QKM784" s="34" t="s">
        <v>38</v>
      </c>
      <c r="QKN784" s="5" t="s">
        <v>23</v>
      </c>
      <c r="QKO784" s="5" t="s">
        <v>84</v>
      </c>
      <c r="QKP784" s="5"/>
      <c r="QKQ784" s="5"/>
      <c r="QKR784" s="5"/>
      <c r="QKS784" s="5" t="s">
        <v>149</v>
      </c>
      <c r="QKT784" s="5" t="s">
        <v>53</v>
      </c>
      <c r="QKU784" s="5" t="s">
        <v>2236</v>
      </c>
      <c r="QKV784" s="5" t="s">
        <v>2237</v>
      </c>
      <c r="QKW784" s="59"/>
      <c r="QKX784" s="17"/>
      <c r="QKY784" s="320"/>
      <c r="QKZ784" s="320"/>
      <c r="QLA784" s="320"/>
      <c r="QLB784" s="320"/>
      <c r="QLC784" s="320"/>
      <c r="QLD784" s="320"/>
      <c r="QLE784" s="320"/>
      <c r="QLF784" s="105" t="s">
        <v>741</v>
      </c>
      <c r="QLG784" s="5" t="s">
        <v>742</v>
      </c>
      <c r="QLH784" s="5" t="s">
        <v>53</v>
      </c>
      <c r="QLI784" s="5">
        <v>125</v>
      </c>
      <c r="QLJ784" s="5">
        <v>42.45</v>
      </c>
      <c r="QLK784" s="5">
        <v>15</v>
      </c>
      <c r="QLL784" s="361" t="s">
        <v>66</v>
      </c>
      <c r="QLM784" s="5" t="s">
        <v>34</v>
      </c>
      <c r="QLN784" s="5" t="s">
        <v>55</v>
      </c>
      <c r="QLO784" s="5" t="s">
        <v>43</v>
      </c>
      <c r="QLP784" s="5" t="s">
        <v>36</v>
      </c>
      <c r="QLQ784" s="28" t="s">
        <v>743</v>
      </c>
      <c r="QLR784" s="28" t="s">
        <v>94</v>
      </c>
      <c r="QLS784" s="34" t="s">
        <v>38</v>
      </c>
      <c r="QLT784" s="5" t="s">
        <v>23</v>
      </c>
      <c r="QLU784" s="5" t="s">
        <v>84</v>
      </c>
      <c r="QLV784" s="5"/>
      <c r="QLW784" s="5"/>
      <c r="QLX784" s="5"/>
      <c r="QLY784" s="5" t="s">
        <v>149</v>
      </c>
      <c r="QLZ784" s="5" t="s">
        <v>53</v>
      </c>
      <c r="QMA784" s="5" t="s">
        <v>2236</v>
      </c>
      <c r="QMB784" s="5" t="s">
        <v>2237</v>
      </c>
      <c r="QMC784" s="59"/>
      <c r="QMD784" s="17"/>
      <c r="QME784" s="320"/>
      <c r="QMF784" s="320"/>
      <c r="QMG784" s="320"/>
      <c r="QMH784" s="320"/>
      <c r="QMI784" s="320"/>
      <c r="QMJ784" s="320"/>
      <c r="QMK784" s="320"/>
      <c r="QML784" s="105" t="s">
        <v>741</v>
      </c>
      <c r="QMM784" s="5" t="s">
        <v>742</v>
      </c>
      <c r="QMN784" s="5" t="s">
        <v>53</v>
      </c>
      <c r="QMO784" s="5">
        <v>125</v>
      </c>
      <c r="QMP784" s="5">
        <v>42.45</v>
      </c>
      <c r="QMQ784" s="5">
        <v>15</v>
      </c>
      <c r="QMR784" s="361" t="s">
        <v>66</v>
      </c>
      <c r="QMS784" s="5" t="s">
        <v>34</v>
      </c>
      <c r="QMT784" s="5" t="s">
        <v>55</v>
      </c>
      <c r="QMU784" s="5" t="s">
        <v>43</v>
      </c>
      <c r="QMV784" s="5" t="s">
        <v>36</v>
      </c>
      <c r="QMW784" s="28" t="s">
        <v>743</v>
      </c>
      <c r="QMX784" s="28" t="s">
        <v>94</v>
      </c>
      <c r="QMY784" s="34" t="s">
        <v>38</v>
      </c>
      <c r="QMZ784" s="5" t="s">
        <v>23</v>
      </c>
      <c r="QNA784" s="5" t="s">
        <v>84</v>
      </c>
      <c r="QNB784" s="5"/>
      <c r="QNC784" s="5"/>
      <c r="QND784" s="5"/>
      <c r="QNE784" s="5" t="s">
        <v>149</v>
      </c>
      <c r="QNF784" s="5" t="s">
        <v>53</v>
      </c>
      <c r="QNG784" s="5" t="s">
        <v>2236</v>
      </c>
      <c r="QNH784" s="5" t="s">
        <v>2237</v>
      </c>
      <c r="QNI784" s="59"/>
      <c r="QNJ784" s="17"/>
      <c r="QNK784" s="320"/>
      <c r="QNL784" s="320"/>
      <c r="QNM784" s="320"/>
      <c r="QNN784" s="320"/>
      <c r="QNO784" s="320"/>
      <c r="QNP784" s="320"/>
      <c r="QNQ784" s="320"/>
      <c r="QNR784" s="105" t="s">
        <v>741</v>
      </c>
      <c r="QNS784" s="5" t="s">
        <v>742</v>
      </c>
      <c r="QNT784" s="5" t="s">
        <v>53</v>
      </c>
      <c r="QNU784" s="5">
        <v>125</v>
      </c>
      <c r="QNV784" s="5">
        <v>42.45</v>
      </c>
      <c r="QNW784" s="5">
        <v>15</v>
      </c>
      <c r="QNX784" s="361" t="s">
        <v>66</v>
      </c>
      <c r="QNY784" s="5" t="s">
        <v>34</v>
      </c>
      <c r="QNZ784" s="5" t="s">
        <v>55</v>
      </c>
      <c r="QOA784" s="5" t="s">
        <v>43</v>
      </c>
      <c r="QOB784" s="5" t="s">
        <v>36</v>
      </c>
      <c r="QOC784" s="28" t="s">
        <v>743</v>
      </c>
      <c r="QOD784" s="28" t="s">
        <v>94</v>
      </c>
      <c r="QOE784" s="34" t="s">
        <v>38</v>
      </c>
      <c r="QOF784" s="5" t="s">
        <v>23</v>
      </c>
      <c r="QOG784" s="5" t="s">
        <v>84</v>
      </c>
      <c r="QOH784" s="5"/>
      <c r="QOI784" s="5"/>
      <c r="QOJ784" s="5"/>
      <c r="QOK784" s="5" t="s">
        <v>149</v>
      </c>
      <c r="QOL784" s="5" t="s">
        <v>53</v>
      </c>
      <c r="QOM784" s="5" t="s">
        <v>2236</v>
      </c>
      <c r="QON784" s="5" t="s">
        <v>2237</v>
      </c>
      <c r="QOO784" s="59"/>
      <c r="QOP784" s="17"/>
      <c r="QOQ784" s="320"/>
      <c r="QOR784" s="320"/>
      <c r="QOS784" s="320"/>
      <c r="QOT784" s="320"/>
      <c r="QOU784" s="320"/>
      <c r="QOV784" s="320"/>
      <c r="QOW784" s="320"/>
      <c r="QOX784" s="105" t="s">
        <v>741</v>
      </c>
      <c r="QOY784" s="5" t="s">
        <v>742</v>
      </c>
      <c r="QOZ784" s="5" t="s">
        <v>53</v>
      </c>
      <c r="QPA784" s="5">
        <v>125</v>
      </c>
      <c r="QPB784" s="5">
        <v>42.45</v>
      </c>
      <c r="QPC784" s="5">
        <v>15</v>
      </c>
      <c r="QPD784" s="361" t="s">
        <v>66</v>
      </c>
      <c r="QPE784" s="5" t="s">
        <v>34</v>
      </c>
      <c r="QPF784" s="5" t="s">
        <v>55</v>
      </c>
      <c r="QPG784" s="5" t="s">
        <v>43</v>
      </c>
      <c r="QPH784" s="5" t="s">
        <v>36</v>
      </c>
      <c r="QPI784" s="28" t="s">
        <v>743</v>
      </c>
      <c r="QPJ784" s="28" t="s">
        <v>94</v>
      </c>
      <c r="QPK784" s="34" t="s">
        <v>38</v>
      </c>
      <c r="QPL784" s="5" t="s">
        <v>23</v>
      </c>
      <c r="QPM784" s="5" t="s">
        <v>84</v>
      </c>
      <c r="QPN784" s="5"/>
      <c r="QPO784" s="5"/>
      <c r="QPP784" s="5"/>
      <c r="QPQ784" s="5" t="s">
        <v>149</v>
      </c>
      <c r="QPR784" s="5" t="s">
        <v>53</v>
      </c>
      <c r="QPS784" s="5" t="s">
        <v>2236</v>
      </c>
      <c r="QPT784" s="5" t="s">
        <v>2237</v>
      </c>
      <c r="QPU784" s="59"/>
      <c r="QPV784" s="17"/>
      <c r="QPW784" s="320"/>
      <c r="QPX784" s="320"/>
      <c r="QPY784" s="320"/>
      <c r="QPZ784" s="320"/>
      <c r="QQA784" s="320"/>
      <c r="QQB784" s="320"/>
      <c r="QQC784" s="320"/>
      <c r="QQD784" s="105" t="s">
        <v>741</v>
      </c>
      <c r="QQE784" s="5" t="s">
        <v>742</v>
      </c>
      <c r="QQF784" s="5" t="s">
        <v>53</v>
      </c>
      <c r="QQG784" s="5">
        <v>125</v>
      </c>
      <c r="QQH784" s="5">
        <v>42.45</v>
      </c>
      <c r="QQI784" s="5">
        <v>15</v>
      </c>
      <c r="QQJ784" s="361" t="s">
        <v>66</v>
      </c>
      <c r="QQK784" s="5" t="s">
        <v>34</v>
      </c>
      <c r="QQL784" s="5" t="s">
        <v>55</v>
      </c>
      <c r="QQM784" s="5" t="s">
        <v>43</v>
      </c>
      <c r="QQN784" s="5" t="s">
        <v>36</v>
      </c>
      <c r="QQO784" s="28" t="s">
        <v>743</v>
      </c>
      <c r="QQP784" s="28" t="s">
        <v>94</v>
      </c>
      <c r="QQQ784" s="34" t="s">
        <v>38</v>
      </c>
      <c r="QQR784" s="5" t="s">
        <v>23</v>
      </c>
      <c r="QQS784" s="5" t="s">
        <v>84</v>
      </c>
      <c r="QQT784" s="5"/>
      <c r="QQU784" s="5"/>
      <c r="QQV784" s="5"/>
      <c r="QQW784" s="5" t="s">
        <v>149</v>
      </c>
      <c r="QQX784" s="5" t="s">
        <v>53</v>
      </c>
      <c r="QQY784" s="5" t="s">
        <v>2236</v>
      </c>
      <c r="QQZ784" s="5" t="s">
        <v>2237</v>
      </c>
      <c r="QRA784" s="59"/>
      <c r="QRB784" s="17"/>
      <c r="QRC784" s="320"/>
      <c r="QRD784" s="320"/>
      <c r="QRE784" s="320"/>
      <c r="QRF784" s="320"/>
      <c r="QRG784" s="320"/>
      <c r="QRH784" s="320"/>
      <c r="QRI784" s="320"/>
      <c r="QRJ784" s="105" t="s">
        <v>741</v>
      </c>
      <c r="QRK784" s="5" t="s">
        <v>742</v>
      </c>
      <c r="QRL784" s="5" t="s">
        <v>53</v>
      </c>
      <c r="QRM784" s="5">
        <v>125</v>
      </c>
      <c r="QRN784" s="5">
        <v>42.45</v>
      </c>
      <c r="QRO784" s="5">
        <v>15</v>
      </c>
      <c r="QRP784" s="361" t="s">
        <v>66</v>
      </c>
      <c r="QRQ784" s="5" t="s">
        <v>34</v>
      </c>
      <c r="QRR784" s="5" t="s">
        <v>55</v>
      </c>
      <c r="QRS784" s="5" t="s">
        <v>43</v>
      </c>
      <c r="QRT784" s="5" t="s">
        <v>36</v>
      </c>
      <c r="QRU784" s="28" t="s">
        <v>743</v>
      </c>
      <c r="QRV784" s="28" t="s">
        <v>94</v>
      </c>
      <c r="QRW784" s="34" t="s">
        <v>38</v>
      </c>
      <c r="QRX784" s="5" t="s">
        <v>23</v>
      </c>
      <c r="QRY784" s="5" t="s">
        <v>84</v>
      </c>
      <c r="QRZ784" s="5"/>
      <c r="QSA784" s="5"/>
      <c r="QSB784" s="5"/>
      <c r="QSC784" s="5" t="s">
        <v>149</v>
      </c>
      <c r="QSD784" s="5" t="s">
        <v>53</v>
      </c>
      <c r="QSE784" s="5" t="s">
        <v>2236</v>
      </c>
      <c r="QSF784" s="5" t="s">
        <v>2237</v>
      </c>
      <c r="QSG784" s="59"/>
      <c r="QSH784" s="17"/>
      <c r="QSI784" s="320"/>
      <c r="QSJ784" s="320"/>
      <c r="QSK784" s="320"/>
      <c r="QSL784" s="320"/>
      <c r="QSM784" s="320"/>
      <c r="QSN784" s="320"/>
      <c r="QSO784" s="320"/>
      <c r="QSP784" s="105" t="s">
        <v>741</v>
      </c>
      <c r="QSQ784" s="5" t="s">
        <v>742</v>
      </c>
      <c r="QSR784" s="5" t="s">
        <v>53</v>
      </c>
      <c r="QSS784" s="5">
        <v>125</v>
      </c>
      <c r="QST784" s="5">
        <v>42.45</v>
      </c>
      <c r="QSU784" s="5">
        <v>15</v>
      </c>
      <c r="QSV784" s="361" t="s">
        <v>66</v>
      </c>
      <c r="QSW784" s="5" t="s">
        <v>34</v>
      </c>
      <c r="QSX784" s="5" t="s">
        <v>55</v>
      </c>
      <c r="QSY784" s="5" t="s">
        <v>43</v>
      </c>
      <c r="QSZ784" s="5" t="s">
        <v>36</v>
      </c>
      <c r="QTA784" s="28" t="s">
        <v>743</v>
      </c>
      <c r="QTB784" s="28" t="s">
        <v>94</v>
      </c>
      <c r="QTC784" s="34" t="s">
        <v>38</v>
      </c>
      <c r="QTD784" s="5" t="s">
        <v>23</v>
      </c>
      <c r="QTE784" s="5" t="s">
        <v>84</v>
      </c>
      <c r="QTF784" s="5"/>
      <c r="QTG784" s="5"/>
      <c r="QTH784" s="5"/>
      <c r="QTI784" s="5" t="s">
        <v>149</v>
      </c>
      <c r="QTJ784" s="5" t="s">
        <v>53</v>
      </c>
      <c r="QTK784" s="5" t="s">
        <v>2236</v>
      </c>
      <c r="QTL784" s="5" t="s">
        <v>2237</v>
      </c>
      <c r="QTM784" s="59"/>
      <c r="QTN784" s="17"/>
      <c r="QTO784" s="320"/>
      <c r="QTP784" s="320"/>
      <c r="QTQ784" s="320"/>
      <c r="QTR784" s="320"/>
      <c r="QTS784" s="320"/>
      <c r="QTT784" s="320"/>
      <c r="QTU784" s="320"/>
      <c r="QTV784" s="105" t="s">
        <v>741</v>
      </c>
      <c r="QTW784" s="5" t="s">
        <v>742</v>
      </c>
      <c r="QTX784" s="5" t="s">
        <v>53</v>
      </c>
      <c r="QTY784" s="5">
        <v>125</v>
      </c>
      <c r="QTZ784" s="5">
        <v>42.45</v>
      </c>
      <c r="QUA784" s="5">
        <v>15</v>
      </c>
      <c r="QUB784" s="361" t="s">
        <v>66</v>
      </c>
      <c r="QUC784" s="5" t="s">
        <v>34</v>
      </c>
      <c r="QUD784" s="5" t="s">
        <v>55</v>
      </c>
      <c r="QUE784" s="5" t="s">
        <v>43</v>
      </c>
      <c r="QUF784" s="5" t="s">
        <v>36</v>
      </c>
      <c r="QUG784" s="28" t="s">
        <v>743</v>
      </c>
      <c r="QUH784" s="28" t="s">
        <v>94</v>
      </c>
      <c r="QUI784" s="34" t="s">
        <v>38</v>
      </c>
      <c r="QUJ784" s="5" t="s">
        <v>23</v>
      </c>
      <c r="QUK784" s="5" t="s">
        <v>84</v>
      </c>
      <c r="QUL784" s="5"/>
      <c r="QUM784" s="5"/>
      <c r="QUN784" s="5"/>
      <c r="QUO784" s="5" t="s">
        <v>149</v>
      </c>
      <c r="QUP784" s="5" t="s">
        <v>53</v>
      </c>
      <c r="QUQ784" s="5" t="s">
        <v>2236</v>
      </c>
      <c r="QUR784" s="5" t="s">
        <v>2237</v>
      </c>
      <c r="QUS784" s="59"/>
      <c r="QUT784" s="17"/>
      <c r="QUU784" s="320"/>
      <c r="QUV784" s="320"/>
      <c r="QUW784" s="320"/>
      <c r="QUX784" s="320"/>
      <c r="QUY784" s="320"/>
      <c r="QUZ784" s="320"/>
      <c r="QVA784" s="320"/>
      <c r="QVB784" s="105" t="s">
        <v>741</v>
      </c>
      <c r="QVC784" s="5" t="s">
        <v>742</v>
      </c>
      <c r="QVD784" s="5" t="s">
        <v>53</v>
      </c>
      <c r="QVE784" s="5">
        <v>125</v>
      </c>
      <c r="QVF784" s="5">
        <v>42.45</v>
      </c>
      <c r="QVG784" s="5">
        <v>15</v>
      </c>
      <c r="QVH784" s="361" t="s">
        <v>66</v>
      </c>
      <c r="QVI784" s="5" t="s">
        <v>34</v>
      </c>
      <c r="QVJ784" s="5" t="s">
        <v>55</v>
      </c>
      <c r="QVK784" s="5" t="s">
        <v>43</v>
      </c>
      <c r="QVL784" s="5" t="s">
        <v>36</v>
      </c>
      <c r="QVM784" s="28" t="s">
        <v>743</v>
      </c>
      <c r="QVN784" s="28" t="s">
        <v>94</v>
      </c>
      <c r="QVO784" s="34" t="s">
        <v>38</v>
      </c>
      <c r="QVP784" s="5" t="s">
        <v>23</v>
      </c>
      <c r="QVQ784" s="5" t="s">
        <v>84</v>
      </c>
      <c r="QVR784" s="5"/>
      <c r="QVS784" s="5"/>
      <c r="QVT784" s="5"/>
      <c r="QVU784" s="5" t="s">
        <v>149</v>
      </c>
      <c r="QVV784" s="5" t="s">
        <v>53</v>
      </c>
      <c r="QVW784" s="5" t="s">
        <v>2236</v>
      </c>
      <c r="QVX784" s="5" t="s">
        <v>2237</v>
      </c>
      <c r="QVY784" s="59"/>
      <c r="QVZ784" s="17"/>
      <c r="QWA784" s="320"/>
      <c r="QWB784" s="320"/>
      <c r="QWC784" s="320"/>
      <c r="QWD784" s="320"/>
      <c r="QWE784" s="320"/>
      <c r="QWF784" s="320"/>
      <c r="QWG784" s="320"/>
      <c r="QWH784" s="105" t="s">
        <v>741</v>
      </c>
      <c r="QWI784" s="5" t="s">
        <v>742</v>
      </c>
      <c r="QWJ784" s="5" t="s">
        <v>53</v>
      </c>
      <c r="QWK784" s="5">
        <v>125</v>
      </c>
      <c r="QWL784" s="5">
        <v>42.45</v>
      </c>
      <c r="QWM784" s="5">
        <v>15</v>
      </c>
      <c r="QWN784" s="361" t="s">
        <v>66</v>
      </c>
      <c r="QWO784" s="5" t="s">
        <v>34</v>
      </c>
      <c r="QWP784" s="5" t="s">
        <v>55</v>
      </c>
      <c r="QWQ784" s="5" t="s">
        <v>43</v>
      </c>
      <c r="QWR784" s="5" t="s">
        <v>36</v>
      </c>
      <c r="QWS784" s="28" t="s">
        <v>743</v>
      </c>
      <c r="QWT784" s="28" t="s">
        <v>94</v>
      </c>
      <c r="QWU784" s="34" t="s">
        <v>38</v>
      </c>
      <c r="QWV784" s="5" t="s">
        <v>23</v>
      </c>
      <c r="QWW784" s="5" t="s">
        <v>84</v>
      </c>
      <c r="QWX784" s="5"/>
      <c r="QWY784" s="5"/>
      <c r="QWZ784" s="5"/>
      <c r="QXA784" s="5" t="s">
        <v>149</v>
      </c>
      <c r="QXB784" s="5" t="s">
        <v>53</v>
      </c>
      <c r="QXC784" s="5" t="s">
        <v>2236</v>
      </c>
      <c r="QXD784" s="5" t="s">
        <v>2237</v>
      </c>
      <c r="QXE784" s="59"/>
      <c r="QXF784" s="17"/>
      <c r="QXG784" s="320"/>
      <c r="QXH784" s="320"/>
      <c r="QXI784" s="320"/>
      <c r="QXJ784" s="320"/>
      <c r="QXK784" s="320"/>
      <c r="QXL784" s="320"/>
      <c r="QXM784" s="320"/>
      <c r="QXN784" s="105" t="s">
        <v>741</v>
      </c>
      <c r="QXO784" s="5" t="s">
        <v>742</v>
      </c>
      <c r="QXP784" s="5" t="s">
        <v>53</v>
      </c>
      <c r="QXQ784" s="5">
        <v>125</v>
      </c>
      <c r="QXR784" s="5">
        <v>42.45</v>
      </c>
      <c r="QXS784" s="5">
        <v>15</v>
      </c>
      <c r="QXT784" s="361" t="s">
        <v>66</v>
      </c>
      <c r="QXU784" s="5" t="s">
        <v>34</v>
      </c>
      <c r="QXV784" s="5" t="s">
        <v>55</v>
      </c>
      <c r="QXW784" s="5" t="s">
        <v>43</v>
      </c>
      <c r="QXX784" s="5" t="s">
        <v>36</v>
      </c>
      <c r="QXY784" s="28" t="s">
        <v>743</v>
      </c>
      <c r="QXZ784" s="28" t="s">
        <v>94</v>
      </c>
      <c r="QYA784" s="34" t="s">
        <v>38</v>
      </c>
      <c r="QYB784" s="5" t="s">
        <v>23</v>
      </c>
      <c r="QYC784" s="5" t="s">
        <v>84</v>
      </c>
      <c r="QYD784" s="5"/>
      <c r="QYE784" s="5"/>
      <c r="QYF784" s="5"/>
      <c r="QYG784" s="5" t="s">
        <v>149</v>
      </c>
      <c r="QYH784" s="5" t="s">
        <v>53</v>
      </c>
      <c r="QYI784" s="5" t="s">
        <v>2236</v>
      </c>
      <c r="QYJ784" s="5" t="s">
        <v>2237</v>
      </c>
      <c r="QYK784" s="59"/>
      <c r="QYL784" s="17"/>
      <c r="QYM784" s="320"/>
      <c r="QYN784" s="320"/>
      <c r="QYO784" s="320"/>
      <c r="QYP784" s="320"/>
      <c r="QYQ784" s="320"/>
      <c r="QYR784" s="320"/>
      <c r="QYS784" s="320"/>
      <c r="QYT784" s="105" t="s">
        <v>741</v>
      </c>
      <c r="QYU784" s="5" t="s">
        <v>742</v>
      </c>
      <c r="QYV784" s="5" t="s">
        <v>53</v>
      </c>
      <c r="QYW784" s="5">
        <v>125</v>
      </c>
      <c r="QYX784" s="5">
        <v>42.45</v>
      </c>
      <c r="QYY784" s="5">
        <v>15</v>
      </c>
      <c r="QYZ784" s="361" t="s">
        <v>66</v>
      </c>
      <c r="QZA784" s="5" t="s">
        <v>34</v>
      </c>
      <c r="QZB784" s="5" t="s">
        <v>55</v>
      </c>
      <c r="QZC784" s="5" t="s">
        <v>43</v>
      </c>
      <c r="QZD784" s="5" t="s">
        <v>36</v>
      </c>
      <c r="QZE784" s="28" t="s">
        <v>743</v>
      </c>
      <c r="QZF784" s="28" t="s">
        <v>94</v>
      </c>
      <c r="QZG784" s="34" t="s">
        <v>38</v>
      </c>
      <c r="QZH784" s="5" t="s">
        <v>23</v>
      </c>
      <c r="QZI784" s="5" t="s">
        <v>84</v>
      </c>
      <c r="QZJ784" s="5"/>
      <c r="QZK784" s="5"/>
      <c r="QZL784" s="5"/>
      <c r="QZM784" s="5" t="s">
        <v>149</v>
      </c>
      <c r="QZN784" s="5" t="s">
        <v>53</v>
      </c>
      <c r="QZO784" s="5" t="s">
        <v>2236</v>
      </c>
      <c r="QZP784" s="5" t="s">
        <v>2237</v>
      </c>
      <c r="QZQ784" s="59"/>
      <c r="QZR784" s="17"/>
      <c r="QZS784" s="320"/>
      <c r="QZT784" s="320"/>
      <c r="QZU784" s="320"/>
      <c r="QZV784" s="320"/>
      <c r="QZW784" s="320"/>
      <c r="QZX784" s="320"/>
      <c r="QZY784" s="320"/>
      <c r="QZZ784" s="105" t="s">
        <v>741</v>
      </c>
      <c r="RAA784" s="5" t="s">
        <v>742</v>
      </c>
      <c r="RAB784" s="5" t="s">
        <v>53</v>
      </c>
      <c r="RAC784" s="5">
        <v>125</v>
      </c>
      <c r="RAD784" s="5">
        <v>42.45</v>
      </c>
      <c r="RAE784" s="5">
        <v>15</v>
      </c>
      <c r="RAF784" s="361" t="s">
        <v>66</v>
      </c>
      <c r="RAG784" s="5" t="s">
        <v>34</v>
      </c>
      <c r="RAH784" s="5" t="s">
        <v>55</v>
      </c>
      <c r="RAI784" s="5" t="s">
        <v>43</v>
      </c>
      <c r="RAJ784" s="5" t="s">
        <v>36</v>
      </c>
      <c r="RAK784" s="28" t="s">
        <v>743</v>
      </c>
      <c r="RAL784" s="28" t="s">
        <v>94</v>
      </c>
      <c r="RAM784" s="34" t="s">
        <v>38</v>
      </c>
      <c r="RAN784" s="5" t="s">
        <v>23</v>
      </c>
      <c r="RAO784" s="5" t="s">
        <v>84</v>
      </c>
      <c r="RAP784" s="5"/>
      <c r="RAQ784" s="5"/>
      <c r="RAR784" s="5"/>
      <c r="RAS784" s="5" t="s">
        <v>149</v>
      </c>
      <c r="RAT784" s="5" t="s">
        <v>53</v>
      </c>
      <c r="RAU784" s="5" t="s">
        <v>2236</v>
      </c>
      <c r="RAV784" s="5" t="s">
        <v>2237</v>
      </c>
      <c r="RAW784" s="59"/>
      <c r="RAX784" s="17"/>
      <c r="RAY784" s="320"/>
      <c r="RAZ784" s="320"/>
      <c r="RBA784" s="320"/>
      <c r="RBB784" s="320"/>
      <c r="RBC784" s="320"/>
      <c r="RBD784" s="320"/>
      <c r="RBE784" s="320"/>
      <c r="RBF784" s="105" t="s">
        <v>741</v>
      </c>
      <c r="RBG784" s="5" t="s">
        <v>742</v>
      </c>
      <c r="RBH784" s="5" t="s">
        <v>53</v>
      </c>
      <c r="RBI784" s="5">
        <v>125</v>
      </c>
      <c r="RBJ784" s="5">
        <v>42.45</v>
      </c>
      <c r="RBK784" s="5">
        <v>15</v>
      </c>
      <c r="RBL784" s="361" t="s">
        <v>66</v>
      </c>
      <c r="RBM784" s="5" t="s">
        <v>34</v>
      </c>
      <c r="RBN784" s="5" t="s">
        <v>55</v>
      </c>
      <c r="RBO784" s="5" t="s">
        <v>43</v>
      </c>
      <c r="RBP784" s="5" t="s">
        <v>36</v>
      </c>
      <c r="RBQ784" s="28" t="s">
        <v>743</v>
      </c>
      <c r="RBR784" s="28" t="s">
        <v>94</v>
      </c>
      <c r="RBS784" s="34" t="s">
        <v>38</v>
      </c>
      <c r="RBT784" s="5" t="s">
        <v>23</v>
      </c>
      <c r="RBU784" s="5" t="s">
        <v>84</v>
      </c>
      <c r="RBV784" s="5"/>
      <c r="RBW784" s="5"/>
      <c r="RBX784" s="5"/>
      <c r="RBY784" s="5" t="s">
        <v>149</v>
      </c>
      <c r="RBZ784" s="5" t="s">
        <v>53</v>
      </c>
      <c r="RCA784" s="5" t="s">
        <v>2236</v>
      </c>
      <c r="RCB784" s="5" t="s">
        <v>2237</v>
      </c>
      <c r="RCC784" s="59"/>
      <c r="RCD784" s="17"/>
      <c r="RCE784" s="320"/>
      <c r="RCF784" s="320"/>
      <c r="RCG784" s="320"/>
      <c r="RCH784" s="320"/>
      <c r="RCI784" s="320"/>
      <c r="RCJ784" s="320"/>
      <c r="RCK784" s="320"/>
      <c r="RCL784" s="105" t="s">
        <v>741</v>
      </c>
      <c r="RCM784" s="5" t="s">
        <v>742</v>
      </c>
      <c r="RCN784" s="5" t="s">
        <v>53</v>
      </c>
      <c r="RCO784" s="5">
        <v>125</v>
      </c>
      <c r="RCP784" s="5">
        <v>42.45</v>
      </c>
      <c r="RCQ784" s="5">
        <v>15</v>
      </c>
      <c r="RCR784" s="361" t="s">
        <v>66</v>
      </c>
      <c r="RCS784" s="5" t="s">
        <v>34</v>
      </c>
      <c r="RCT784" s="5" t="s">
        <v>55</v>
      </c>
      <c r="RCU784" s="5" t="s">
        <v>43</v>
      </c>
      <c r="RCV784" s="5" t="s">
        <v>36</v>
      </c>
      <c r="RCW784" s="28" t="s">
        <v>743</v>
      </c>
      <c r="RCX784" s="28" t="s">
        <v>94</v>
      </c>
      <c r="RCY784" s="34" t="s">
        <v>38</v>
      </c>
      <c r="RCZ784" s="5" t="s">
        <v>23</v>
      </c>
      <c r="RDA784" s="5" t="s">
        <v>84</v>
      </c>
      <c r="RDB784" s="5"/>
      <c r="RDC784" s="5"/>
      <c r="RDD784" s="5"/>
      <c r="RDE784" s="5" t="s">
        <v>149</v>
      </c>
      <c r="RDF784" s="5" t="s">
        <v>53</v>
      </c>
      <c r="RDG784" s="5" t="s">
        <v>2236</v>
      </c>
      <c r="RDH784" s="5" t="s">
        <v>2237</v>
      </c>
      <c r="RDI784" s="59"/>
      <c r="RDJ784" s="17"/>
      <c r="RDK784" s="320"/>
      <c r="RDL784" s="320"/>
      <c r="RDM784" s="320"/>
      <c r="RDN784" s="320"/>
      <c r="RDO784" s="320"/>
      <c r="RDP784" s="320"/>
      <c r="RDQ784" s="320"/>
      <c r="RDR784" s="105" t="s">
        <v>741</v>
      </c>
      <c r="RDS784" s="5" t="s">
        <v>742</v>
      </c>
      <c r="RDT784" s="5" t="s">
        <v>53</v>
      </c>
      <c r="RDU784" s="5">
        <v>125</v>
      </c>
      <c r="RDV784" s="5">
        <v>42.45</v>
      </c>
      <c r="RDW784" s="5">
        <v>15</v>
      </c>
      <c r="RDX784" s="361" t="s">
        <v>66</v>
      </c>
      <c r="RDY784" s="5" t="s">
        <v>34</v>
      </c>
      <c r="RDZ784" s="5" t="s">
        <v>55</v>
      </c>
      <c r="REA784" s="5" t="s">
        <v>43</v>
      </c>
      <c r="REB784" s="5" t="s">
        <v>36</v>
      </c>
      <c r="REC784" s="28" t="s">
        <v>743</v>
      </c>
      <c r="RED784" s="28" t="s">
        <v>94</v>
      </c>
      <c r="REE784" s="34" t="s">
        <v>38</v>
      </c>
      <c r="REF784" s="5" t="s">
        <v>23</v>
      </c>
      <c r="REG784" s="5" t="s">
        <v>84</v>
      </c>
      <c r="REH784" s="5"/>
      <c r="REI784" s="5"/>
      <c r="REJ784" s="5"/>
      <c r="REK784" s="5" t="s">
        <v>149</v>
      </c>
      <c r="REL784" s="5" t="s">
        <v>53</v>
      </c>
      <c r="REM784" s="5" t="s">
        <v>2236</v>
      </c>
      <c r="REN784" s="5" t="s">
        <v>2237</v>
      </c>
      <c r="REO784" s="59"/>
      <c r="REP784" s="17"/>
      <c r="REQ784" s="320"/>
      <c r="RER784" s="320"/>
      <c r="RES784" s="320"/>
      <c r="RET784" s="320"/>
      <c r="REU784" s="320"/>
      <c r="REV784" s="320"/>
      <c r="REW784" s="320"/>
      <c r="REX784" s="105" t="s">
        <v>741</v>
      </c>
      <c r="REY784" s="5" t="s">
        <v>742</v>
      </c>
      <c r="REZ784" s="5" t="s">
        <v>53</v>
      </c>
      <c r="RFA784" s="5">
        <v>125</v>
      </c>
      <c r="RFB784" s="5">
        <v>42.45</v>
      </c>
      <c r="RFC784" s="5">
        <v>15</v>
      </c>
      <c r="RFD784" s="361" t="s">
        <v>66</v>
      </c>
      <c r="RFE784" s="5" t="s">
        <v>34</v>
      </c>
      <c r="RFF784" s="5" t="s">
        <v>55</v>
      </c>
      <c r="RFG784" s="5" t="s">
        <v>43</v>
      </c>
      <c r="RFH784" s="5" t="s">
        <v>36</v>
      </c>
      <c r="RFI784" s="28" t="s">
        <v>743</v>
      </c>
      <c r="RFJ784" s="28" t="s">
        <v>94</v>
      </c>
      <c r="RFK784" s="34" t="s">
        <v>38</v>
      </c>
      <c r="RFL784" s="5" t="s">
        <v>23</v>
      </c>
      <c r="RFM784" s="5" t="s">
        <v>84</v>
      </c>
      <c r="RFN784" s="5"/>
      <c r="RFO784" s="5"/>
      <c r="RFP784" s="5"/>
      <c r="RFQ784" s="5" t="s">
        <v>149</v>
      </c>
      <c r="RFR784" s="5" t="s">
        <v>53</v>
      </c>
      <c r="RFS784" s="5" t="s">
        <v>2236</v>
      </c>
      <c r="RFT784" s="5" t="s">
        <v>2237</v>
      </c>
      <c r="RFU784" s="59"/>
      <c r="RFV784" s="17"/>
      <c r="RFW784" s="320"/>
      <c r="RFX784" s="320"/>
      <c r="RFY784" s="320"/>
      <c r="RFZ784" s="320"/>
      <c r="RGA784" s="320"/>
      <c r="RGB784" s="320"/>
      <c r="RGC784" s="320"/>
      <c r="RGD784" s="105" t="s">
        <v>741</v>
      </c>
      <c r="RGE784" s="5" t="s">
        <v>742</v>
      </c>
      <c r="RGF784" s="5" t="s">
        <v>53</v>
      </c>
      <c r="RGG784" s="5">
        <v>125</v>
      </c>
      <c r="RGH784" s="5">
        <v>42.45</v>
      </c>
      <c r="RGI784" s="5">
        <v>15</v>
      </c>
      <c r="RGJ784" s="361" t="s">
        <v>66</v>
      </c>
      <c r="RGK784" s="5" t="s">
        <v>34</v>
      </c>
      <c r="RGL784" s="5" t="s">
        <v>55</v>
      </c>
      <c r="RGM784" s="5" t="s">
        <v>43</v>
      </c>
      <c r="RGN784" s="5" t="s">
        <v>36</v>
      </c>
      <c r="RGO784" s="28" t="s">
        <v>743</v>
      </c>
      <c r="RGP784" s="28" t="s">
        <v>94</v>
      </c>
      <c r="RGQ784" s="34" t="s">
        <v>38</v>
      </c>
      <c r="RGR784" s="5" t="s">
        <v>23</v>
      </c>
      <c r="RGS784" s="5" t="s">
        <v>84</v>
      </c>
      <c r="RGT784" s="5"/>
      <c r="RGU784" s="5"/>
      <c r="RGV784" s="5"/>
      <c r="RGW784" s="5" t="s">
        <v>149</v>
      </c>
      <c r="RGX784" s="5" t="s">
        <v>53</v>
      </c>
      <c r="RGY784" s="5" t="s">
        <v>2236</v>
      </c>
      <c r="RGZ784" s="5" t="s">
        <v>2237</v>
      </c>
      <c r="RHA784" s="59"/>
      <c r="RHB784" s="17"/>
      <c r="RHC784" s="320"/>
      <c r="RHD784" s="320"/>
      <c r="RHE784" s="320"/>
      <c r="RHF784" s="320"/>
      <c r="RHG784" s="320"/>
      <c r="RHH784" s="320"/>
      <c r="RHI784" s="320"/>
      <c r="RHJ784" s="105" t="s">
        <v>741</v>
      </c>
      <c r="RHK784" s="5" t="s">
        <v>742</v>
      </c>
      <c r="RHL784" s="5" t="s">
        <v>53</v>
      </c>
      <c r="RHM784" s="5">
        <v>125</v>
      </c>
      <c r="RHN784" s="5">
        <v>42.45</v>
      </c>
      <c r="RHO784" s="5">
        <v>15</v>
      </c>
      <c r="RHP784" s="361" t="s">
        <v>66</v>
      </c>
      <c r="RHQ784" s="5" t="s">
        <v>34</v>
      </c>
      <c r="RHR784" s="5" t="s">
        <v>55</v>
      </c>
      <c r="RHS784" s="5" t="s">
        <v>43</v>
      </c>
      <c r="RHT784" s="5" t="s">
        <v>36</v>
      </c>
      <c r="RHU784" s="28" t="s">
        <v>743</v>
      </c>
      <c r="RHV784" s="28" t="s">
        <v>94</v>
      </c>
      <c r="RHW784" s="34" t="s">
        <v>38</v>
      </c>
      <c r="RHX784" s="5" t="s">
        <v>23</v>
      </c>
      <c r="RHY784" s="5" t="s">
        <v>84</v>
      </c>
      <c r="RHZ784" s="5"/>
      <c r="RIA784" s="5"/>
      <c r="RIB784" s="5"/>
      <c r="RIC784" s="5" t="s">
        <v>149</v>
      </c>
      <c r="RID784" s="5" t="s">
        <v>53</v>
      </c>
      <c r="RIE784" s="5" t="s">
        <v>2236</v>
      </c>
      <c r="RIF784" s="5" t="s">
        <v>2237</v>
      </c>
      <c r="RIG784" s="59"/>
      <c r="RIH784" s="17"/>
      <c r="RII784" s="320"/>
      <c r="RIJ784" s="320"/>
      <c r="RIK784" s="320"/>
      <c r="RIL784" s="320"/>
      <c r="RIM784" s="320"/>
      <c r="RIN784" s="320"/>
      <c r="RIO784" s="320"/>
      <c r="RIP784" s="105" t="s">
        <v>741</v>
      </c>
      <c r="RIQ784" s="5" t="s">
        <v>742</v>
      </c>
      <c r="RIR784" s="5" t="s">
        <v>53</v>
      </c>
      <c r="RIS784" s="5">
        <v>125</v>
      </c>
      <c r="RIT784" s="5">
        <v>42.45</v>
      </c>
      <c r="RIU784" s="5">
        <v>15</v>
      </c>
      <c r="RIV784" s="361" t="s">
        <v>66</v>
      </c>
      <c r="RIW784" s="5" t="s">
        <v>34</v>
      </c>
      <c r="RIX784" s="5" t="s">
        <v>55</v>
      </c>
      <c r="RIY784" s="5" t="s">
        <v>43</v>
      </c>
      <c r="RIZ784" s="5" t="s">
        <v>36</v>
      </c>
      <c r="RJA784" s="28" t="s">
        <v>743</v>
      </c>
      <c r="RJB784" s="28" t="s">
        <v>94</v>
      </c>
      <c r="RJC784" s="34" t="s">
        <v>38</v>
      </c>
      <c r="RJD784" s="5" t="s">
        <v>23</v>
      </c>
      <c r="RJE784" s="5" t="s">
        <v>84</v>
      </c>
      <c r="RJF784" s="5"/>
      <c r="RJG784" s="5"/>
      <c r="RJH784" s="5"/>
      <c r="RJI784" s="5" t="s">
        <v>149</v>
      </c>
      <c r="RJJ784" s="5" t="s">
        <v>53</v>
      </c>
      <c r="RJK784" s="5" t="s">
        <v>2236</v>
      </c>
      <c r="RJL784" s="5" t="s">
        <v>2237</v>
      </c>
      <c r="RJM784" s="59"/>
      <c r="RJN784" s="17"/>
      <c r="RJO784" s="320"/>
      <c r="RJP784" s="320"/>
      <c r="RJQ784" s="320"/>
      <c r="RJR784" s="320"/>
      <c r="RJS784" s="320"/>
      <c r="RJT784" s="320"/>
      <c r="RJU784" s="320"/>
      <c r="RJV784" s="105" t="s">
        <v>741</v>
      </c>
      <c r="RJW784" s="5" t="s">
        <v>742</v>
      </c>
      <c r="RJX784" s="5" t="s">
        <v>53</v>
      </c>
      <c r="RJY784" s="5">
        <v>125</v>
      </c>
      <c r="RJZ784" s="5">
        <v>42.45</v>
      </c>
      <c r="RKA784" s="5">
        <v>15</v>
      </c>
      <c r="RKB784" s="361" t="s">
        <v>66</v>
      </c>
      <c r="RKC784" s="5" t="s">
        <v>34</v>
      </c>
      <c r="RKD784" s="5" t="s">
        <v>55</v>
      </c>
      <c r="RKE784" s="5" t="s">
        <v>43</v>
      </c>
      <c r="RKF784" s="5" t="s">
        <v>36</v>
      </c>
      <c r="RKG784" s="28" t="s">
        <v>743</v>
      </c>
      <c r="RKH784" s="28" t="s">
        <v>94</v>
      </c>
      <c r="RKI784" s="34" t="s">
        <v>38</v>
      </c>
      <c r="RKJ784" s="5" t="s">
        <v>23</v>
      </c>
      <c r="RKK784" s="5" t="s">
        <v>84</v>
      </c>
      <c r="RKL784" s="5"/>
      <c r="RKM784" s="5"/>
      <c r="RKN784" s="5"/>
      <c r="RKO784" s="5" t="s">
        <v>149</v>
      </c>
      <c r="RKP784" s="5" t="s">
        <v>53</v>
      </c>
      <c r="RKQ784" s="5" t="s">
        <v>2236</v>
      </c>
      <c r="RKR784" s="5" t="s">
        <v>2237</v>
      </c>
      <c r="RKS784" s="59"/>
      <c r="RKT784" s="17"/>
      <c r="RKU784" s="320"/>
      <c r="RKV784" s="320"/>
      <c r="RKW784" s="320"/>
      <c r="RKX784" s="320"/>
      <c r="RKY784" s="320"/>
      <c r="RKZ784" s="320"/>
      <c r="RLA784" s="320"/>
      <c r="RLB784" s="105" t="s">
        <v>741</v>
      </c>
      <c r="RLC784" s="5" t="s">
        <v>742</v>
      </c>
      <c r="RLD784" s="5" t="s">
        <v>53</v>
      </c>
      <c r="RLE784" s="5">
        <v>125</v>
      </c>
      <c r="RLF784" s="5">
        <v>42.45</v>
      </c>
      <c r="RLG784" s="5">
        <v>15</v>
      </c>
      <c r="RLH784" s="361" t="s">
        <v>66</v>
      </c>
      <c r="RLI784" s="5" t="s">
        <v>34</v>
      </c>
      <c r="RLJ784" s="5" t="s">
        <v>55</v>
      </c>
      <c r="RLK784" s="5" t="s">
        <v>43</v>
      </c>
      <c r="RLL784" s="5" t="s">
        <v>36</v>
      </c>
      <c r="RLM784" s="28" t="s">
        <v>743</v>
      </c>
      <c r="RLN784" s="28" t="s">
        <v>94</v>
      </c>
      <c r="RLO784" s="34" t="s">
        <v>38</v>
      </c>
      <c r="RLP784" s="5" t="s">
        <v>23</v>
      </c>
      <c r="RLQ784" s="5" t="s">
        <v>84</v>
      </c>
      <c r="RLR784" s="5"/>
      <c r="RLS784" s="5"/>
      <c r="RLT784" s="5"/>
      <c r="RLU784" s="5" t="s">
        <v>149</v>
      </c>
      <c r="RLV784" s="5" t="s">
        <v>53</v>
      </c>
      <c r="RLW784" s="5" t="s">
        <v>2236</v>
      </c>
      <c r="RLX784" s="5" t="s">
        <v>2237</v>
      </c>
      <c r="RLY784" s="59"/>
      <c r="RLZ784" s="17"/>
      <c r="RMA784" s="320"/>
      <c r="RMB784" s="320"/>
      <c r="RMC784" s="320"/>
      <c r="RMD784" s="320"/>
      <c r="RME784" s="320"/>
      <c r="RMF784" s="320"/>
      <c r="RMG784" s="320"/>
      <c r="RMH784" s="105" t="s">
        <v>741</v>
      </c>
      <c r="RMI784" s="5" t="s">
        <v>742</v>
      </c>
      <c r="RMJ784" s="5" t="s">
        <v>53</v>
      </c>
      <c r="RMK784" s="5">
        <v>125</v>
      </c>
      <c r="RML784" s="5">
        <v>42.45</v>
      </c>
      <c r="RMM784" s="5">
        <v>15</v>
      </c>
      <c r="RMN784" s="361" t="s">
        <v>66</v>
      </c>
      <c r="RMO784" s="5" t="s">
        <v>34</v>
      </c>
      <c r="RMP784" s="5" t="s">
        <v>55</v>
      </c>
      <c r="RMQ784" s="5" t="s">
        <v>43</v>
      </c>
      <c r="RMR784" s="5" t="s">
        <v>36</v>
      </c>
      <c r="RMS784" s="28" t="s">
        <v>743</v>
      </c>
      <c r="RMT784" s="28" t="s">
        <v>94</v>
      </c>
      <c r="RMU784" s="34" t="s">
        <v>38</v>
      </c>
      <c r="RMV784" s="5" t="s">
        <v>23</v>
      </c>
      <c r="RMW784" s="5" t="s">
        <v>84</v>
      </c>
      <c r="RMX784" s="5"/>
      <c r="RMY784" s="5"/>
      <c r="RMZ784" s="5"/>
      <c r="RNA784" s="5" t="s">
        <v>149</v>
      </c>
      <c r="RNB784" s="5" t="s">
        <v>53</v>
      </c>
      <c r="RNC784" s="5" t="s">
        <v>2236</v>
      </c>
      <c r="RND784" s="5" t="s">
        <v>2237</v>
      </c>
      <c r="RNE784" s="59"/>
      <c r="RNF784" s="17"/>
      <c r="RNG784" s="320"/>
      <c r="RNH784" s="320"/>
      <c r="RNI784" s="320"/>
      <c r="RNJ784" s="320"/>
      <c r="RNK784" s="320"/>
      <c r="RNL784" s="320"/>
      <c r="RNM784" s="320"/>
      <c r="RNN784" s="105" t="s">
        <v>741</v>
      </c>
      <c r="RNO784" s="5" t="s">
        <v>742</v>
      </c>
      <c r="RNP784" s="5" t="s">
        <v>53</v>
      </c>
      <c r="RNQ784" s="5">
        <v>125</v>
      </c>
      <c r="RNR784" s="5">
        <v>42.45</v>
      </c>
      <c r="RNS784" s="5">
        <v>15</v>
      </c>
      <c r="RNT784" s="361" t="s">
        <v>66</v>
      </c>
      <c r="RNU784" s="5" t="s">
        <v>34</v>
      </c>
      <c r="RNV784" s="5" t="s">
        <v>55</v>
      </c>
      <c r="RNW784" s="5" t="s">
        <v>43</v>
      </c>
      <c r="RNX784" s="5" t="s">
        <v>36</v>
      </c>
      <c r="RNY784" s="28" t="s">
        <v>743</v>
      </c>
      <c r="RNZ784" s="28" t="s">
        <v>94</v>
      </c>
      <c r="ROA784" s="34" t="s">
        <v>38</v>
      </c>
      <c r="ROB784" s="5" t="s">
        <v>23</v>
      </c>
      <c r="ROC784" s="5" t="s">
        <v>84</v>
      </c>
      <c r="ROD784" s="5"/>
      <c r="ROE784" s="5"/>
      <c r="ROF784" s="5"/>
      <c r="ROG784" s="5" t="s">
        <v>149</v>
      </c>
      <c r="ROH784" s="5" t="s">
        <v>53</v>
      </c>
      <c r="ROI784" s="5" t="s">
        <v>2236</v>
      </c>
      <c r="ROJ784" s="5" t="s">
        <v>2237</v>
      </c>
      <c r="ROK784" s="59"/>
      <c r="ROL784" s="17"/>
      <c r="ROM784" s="320"/>
      <c r="RON784" s="320"/>
      <c r="ROO784" s="320"/>
      <c r="ROP784" s="320"/>
      <c r="ROQ784" s="320"/>
      <c r="ROR784" s="320"/>
      <c r="ROS784" s="320"/>
      <c r="ROT784" s="105" t="s">
        <v>741</v>
      </c>
      <c r="ROU784" s="5" t="s">
        <v>742</v>
      </c>
      <c r="ROV784" s="5" t="s">
        <v>53</v>
      </c>
      <c r="ROW784" s="5">
        <v>125</v>
      </c>
      <c r="ROX784" s="5">
        <v>42.45</v>
      </c>
      <c r="ROY784" s="5">
        <v>15</v>
      </c>
      <c r="ROZ784" s="361" t="s">
        <v>66</v>
      </c>
      <c r="RPA784" s="5" t="s">
        <v>34</v>
      </c>
      <c r="RPB784" s="5" t="s">
        <v>55</v>
      </c>
      <c r="RPC784" s="5" t="s">
        <v>43</v>
      </c>
      <c r="RPD784" s="5" t="s">
        <v>36</v>
      </c>
      <c r="RPE784" s="28" t="s">
        <v>743</v>
      </c>
      <c r="RPF784" s="28" t="s">
        <v>94</v>
      </c>
      <c r="RPG784" s="34" t="s">
        <v>38</v>
      </c>
      <c r="RPH784" s="5" t="s">
        <v>23</v>
      </c>
      <c r="RPI784" s="5" t="s">
        <v>84</v>
      </c>
      <c r="RPJ784" s="5"/>
      <c r="RPK784" s="5"/>
      <c r="RPL784" s="5"/>
      <c r="RPM784" s="5" t="s">
        <v>149</v>
      </c>
      <c r="RPN784" s="5" t="s">
        <v>53</v>
      </c>
      <c r="RPO784" s="5" t="s">
        <v>2236</v>
      </c>
      <c r="RPP784" s="5" t="s">
        <v>2237</v>
      </c>
      <c r="RPQ784" s="59"/>
      <c r="RPR784" s="17"/>
      <c r="RPS784" s="320"/>
      <c r="RPT784" s="320"/>
      <c r="RPU784" s="320"/>
      <c r="RPV784" s="320"/>
      <c r="RPW784" s="320"/>
      <c r="RPX784" s="320"/>
      <c r="RPY784" s="320"/>
      <c r="RPZ784" s="105" t="s">
        <v>741</v>
      </c>
      <c r="RQA784" s="5" t="s">
        <v>742</v>
      </c>
      <c r="RQB784" s="5" t="s">
        <v>53</v>
      </c>
      <c r="RQC784" s="5">
        <v>125</v>
      </c>
      <c r="RQD784" s="5">
        <v>42.45</v>
      </c>
      <c r="RQE784" s="5">
        <v>15</v>
      </c>
      <c r="RQF784" s="361" t="s">
        <v>66</v>
      </c>
      <c r="RQG784" s="5" t="s">
        <v>34</v>
      </c>
      <c r="RQH784" s="5" t="s">
        <v>55</v>
      </c>
      <c r="RQI784" s="5" t="s">
        <v>43</v>
      </c>
      <c r="RQJ784" s="5" t="s">
        <v>36</v>
      </c>
      <c r="RQK784" s="28" t="s">
        <v>743</v>
      </c>
      <c r="RQL784" s="28" t="s">
        <v>94</v>
      </c>
      <c r="RQM784" s="34" t="s">
        <v>38</v>
      </c>
      <c r="RQN784" s="5" t="s">
        <v>23</v>
      </c>
      <c r="RQO784" s="5" t="s">
        <v>84</v>
      </c>
      <c r="RQP784" s="5"/>
      <c r="RQQ784" s="5"/>
      <c r="RQR784" s="5"/>
      <c r="RQS784" s="5" t="s">
        <v>149</v>
      </c>
      <c r="RQT784" s="5" t="s">
        <v>53</v>
      </c>
      <c r="RQU784" s="5" t="s">
        <v>2236</v>
      </c>
      <c r="RQV784" s="5" t="s">
        <v>2237</v>
      </c>
      <c r="RQW784" s="59"/>
      <c r="RQX784" s="17"/>
      <c r="RQY784" s="320"/>
      <c r="RQZ784" s="320"/>
      <c r="RRA784" s="320"/>
      <c r="RRB784" s="320"/>
      <c r="RRC784" s="320"/>
      <c r="RRD784" s="320"/>
      <c r="RRE784" s="320"/>
      <c r="RRF784" s="105" t="s">
        <v>741</v>
      </c>
      <c r="RRG784" s="5" t="s">
        <v>742</v>
      </c>
      <c r="RRH784" s="5" t="s">
        <v>53</v>
      </c>
      <c r="RRI784" s="5">
        <v>125</v>
      </c>
      <c r="RRJ784" s="5">
        <v>42.45</v>
      </c>
      <c r="RRK784" s="5">
        <v>15</v>
      </c>
      <c r="RRL784" s="361" t="s">
        <v>66</v>
      </c>
      <c r="RRM784" s="5" t="s">
        <v>34</v>
      </c>
      <c r="RRN784" s="5" t="s">
        <v>55</v>
      </c>
      <c r="RRO784" s="5" t="s">
        <v>43</v>
      </c>
      <c r="RRP784" s="5" t="s">
        <v>36</v>
      </c>
      <c r="RRQ784" s="28" t="s">
        <v>743</v>
      </c>
      <c r="RRR784" s="28" t="s">
        <v>94</v>
      </c>
      <c r="RRS784" s="34" t="s">
        <v>38</v>
      </c>
      <c r="RRT784" s="5" t="s">
        <v>23</v>
      </c>
      <c r="RRU784" s="5" t="s">
        <v>84</v>
      </c>
      <c r="RRV784" s="5"/>
      <c r="RRW784" s="5"/>
      <c r="RRX784" s="5"/>
      <c r="RRY784" s="5" t="s">
        <v>149</v>
      </c>
      <c r="RRZ784" s="5" t="s">
        <v>53</v>
      </c>
      <c r="RSA784" s="5" t="s">
        <v>2236</v>
      </c>
      <c r="RSB784" s="5" t="s">
        <v>2237</v>
      </c>
      <c r="RSC784" s="59"/>
      <c r="RSD784" s="17"/>
      <c r="RSE784" s="320"/>
      <c r="RSF784" s="320"/>
      <c r="RSG784" s="320"/>
      <c r="RSH784" s="320"/>
      <c r="RSI784" s="320"/>
      <c r="RSJ784" s="320"/>
      <c r="RSK784" s="320"/>
      <c r="RSL784" s="105" t="s">
        <v>741</v>
      </c>
      <c r="RSM784" s="5" t="s">
        <v>742</v>
      </c>
      <c r="RSN784" s="5" t="s">
        <v>53</v>
      </c>
      <c r="RSO784" s="5">
        <v>125</v>
      </c>
      <c r="RSP784" s="5">
        <v>42.45</v>
      </c>
      <c r="RSQ784" s="5">
        <v>15</v>
      </c>
      <c r="RSR784" s="361" t="s">
        <v>66</v>
      </c>
      <c r="RSS784" s="5" t="s">
        <v>34</v>
      </c>
      <c r="RST784" s="5" t="s">
        <v>55</v>
      </c>
      <c r="RSU784" s="5" t="s">
        <v>43</v>
      </c>
      <c r="RSV784" s="5" t="s">
        <v>36</v>
      </c>
      <c r="RSW784" s="28" t="s">
        <v>743</v>
      </c>
      <c r="RSX784" s="28" t="s">
        <v>94</v>
      </c>
      <c r="RSY784" s="34" t="s">
        <v>38</v>
      </c>
      <c r="RSZ784" s="5" t="s">
        <v>23</v>
      </c>
      <c r="RTA784" s="5" t="s">
        <v>84</v>
      </c>
      <c r="RTB784" s="5"/>
      <c r="RTC784" s="5"/>
      <c r="RTD784" s="5"/>
      <c r="RTE784" s="5" t="s">
        <v>149</v>
      </c>
      <c r="RTF784" s="5" t="s">
        <v>53</v>
      </c>
      <c r="RTG784" s="5" t="s">
        <v>2236</v>
      </c>
      <c r="RTH784" s="5" t="s">
        <v>2237</v>
      </c>
      <c r="RTI784" s="59"/>
      <c r="RTJ784" s="17"/>
      <c r="RTK784" s="320"/>
      <c r="RTL784" s="320"/>
      <c r="RTM784" s="320"/>
      <c r="RTN784" s="320"/>
      <c r="RTO784" s="320"/>
      <c r="RTP784" s="320"/>
      <c r="RTQ784" s="320"/>
      <c r="RTR784" s="105" t="s">
        <v>741</v>
      </c>
      <c r="RTS784" s="5" t="s">
        <v>742</v>
      </c>
      <c r="RTT784" s="5" t="s">
        <v>53</v>
      </c>
      <c r="RTU784" s="5">
        <v>125</v>
      </c>
      <c r="RTV784" s="5">
        <v>42.45</v>
      </c>
      <c r="RTW784" s="5">
        <v>15</v>
      </c>
      <c r="RTX784" s="361" t="s">
        <v>66</v>
      </c>
      <c r="RTY784" s="5" t="s">
        <v>34</v>
      </c>
      <c r="RTZ784" s="5" t="s">
        <v>55</v>
      </c>
      <c r="RUA784" s="5" t="s">
        <v>43</v>
      </c>
      <c r="RUB784" s="5" t="s">
        <v>36</v>
      </c>
      <c r="RUC784" s="28" t="s">
        <v>743</v>
      </c>
      <c r="RUD784" s="28" t="s">
        <v>94</v>
      </c>
      <c r="RUE784" s="34" t="s">
        <v>38</v>
      </c>
      <c r="RUF784" s="5" t="s">
        <v>23</v>
      </c>
      <c r="RUG784" s="5" t="s">
        <v>84</v>
      </c>
      <c r="RUH784" s="5"/>
      <c r="RUI784" s="5"/>
      <c r="RUJ784" s="5"/>
      <c r="RUK784" s="5" t="s">
        <v>149</v>
      </c>
      <c r="RUL784" s="5" t="s">
        <v>53</v>
      </c>
      <c r="RUM784" s="5" t="s">
        <v>2236</v>
      </c>
      <c r="RUN784" s="5" t="s">
        <v>2237</v>
      </c>
      <c r="RUO784" s="59"/>
      <c r="RUP784" s="17"/>
      <c r="RUQ784" s="320"/>
      <c r="RUR784" s="320"/>
      <c r="RUS784" s="320"/>
      <c r="RUT784" s="320"/>
      <c r="RUU784" s="320"/>
      <c r="RUV784" s="320"/>
      <c r="RUW784" s="320"/>
      <c r="RUX784" s="105" t="s">
        <v>741</v>
      </c>
      <c r="RUY784" s="5" t="s">
        <v>742</v>
      </c>
      <c r="RUZ784" s="5" t="s">
        <v>53</v>
      </c>
      <c r="RVA784" s="5">
        <v>125</v>
      </c>
      <c r="RVB784" s="5">
        <v>42.45</v>
      </c>
      <c r="RVC784" s="5">
        <v>15</v>
      </c>
      <c r="RVD784" s="361" t="s">
        <v>66</v>
      </c>
      <c r="RVE784" s="5" t="s">
        <v>34</v>
      </c>
      <c r="RVF784" s="5" t="s">
        <v>55</v>
      </c>
      <c r="RVG784" s="5" t="s">
        <v>43</v>
      </c>
      <c r="RVH784" s="5" t="s">
        <v>36</v>
      </c>
      <c r="RVI784" s="28" t="s">
        <v>743</v>
      </c>
      <c r="RVJ784" s="28" t="s">
        <v>94</v>
      </c>
      <c r="RVK784" s="34" t="s">
        <v>38</v>
      </c>
      <c r="RVL784" s="5" t="s">
        <v>23</v>
      </c>
      <c r="RVM784" s="5" t="s">
        <v>84</v>
      </c>
      <c r="RVN784" s="5"/>
      <c r="RVO784" s="5"/>
      <c r="RVP784" s="5"/>
      <c r="RVQ784" s="5" t="s">
        <v>149</v>
      </c>
      <c r="RVR784" s="5" t="s">
        <v>53</v>
      </c>
      <c r="RVS784" s="5" t="s">
        <v>2236</v>
      </c>
      <c r="RVT784" s="5" t="s">
        <v>2237</v>
      </c>
      <c r="RVU784" s="59"/>
      <c r="RVV784" s="17"/>
      <c r="RVW784" s="320"/>
      <c r="RVX784" s="320"/>
      <c r="RVY784" s="320"/>
      <c r="RVZ784" s="320"/>
      <c r="RWA784" s="320"/>
      <c r="RWB784" s="320"/>
      <c r="RWC784" s="320"/>
      <c r="RWD784" s="105" t="s">
        <v>741</v>
      </c>
      <c r="RWE784" s="5" t="s">
        <v>742</v>
      </c>
      <c r="RWF784" s="5" t="s">
        <v>53</v>
      </c>
      <c r="RWG784" s="5">
        <v>125</v>
      </c>
      <c r="RWH784" s="5">
        <v>42.45</v>
      </c>
      <c r="RWI784" s="5">
        <v>15</v>
      </c>
      <c r="RWJ784" s="361" t="s">
        <v>66</v>
      </c>
      <c r="RWK784" s="5" t="s">
        <v>34</v>
      </c>
      <c r="RWL784" s="5" t="s">
        <v>55</v>
      </c>
      <c r="RWM784" s="5" t="s">
        <v>43</v>
      </c>
      <c r="RWN784" s="5" t="s">
        <v>36</v>
      </c>
      <c r="RWO784" s="28" t="s">
        <v>743</v>
      </c>
      <c r="RWP784" s="28" t="s">
        <v>94</v>
      </c>
      <c r="RWQ784" s="34" t="s">
        <v>38</v>
      </c>
      <c r="RWR784" s="5" t="s">
        <v>23</v>
      </c>
      <c r="RWS784" s="5" t="s">
        <v>84</v>
      </c>
      <c r="RWT784" s="5"/>
      <c r="RWU784" s="5"/>
      <c r="RWV784" s="5"/>
      <c r="RWW784" s="5" t="s">
        <v>149</v>
      </c>
      <c r="RWX784" s="5" t="s">
        <v>53</v>
      </c>
      <c r="RWY784" s="5" t="s">
        <v>2236</v>
      </c>
      <c r="RWZ784" s="5" t="s">
        <v>2237</v>
      </c>
      <c r="RXA784" s="59"/>
      <c r="RXB784" s="17"/>
      <c r="RXC784" s="320"/>
      <c r="RXD784" s="320"/>
      <c r="RXE784" s="320"/>
      <c r="RXF784" s="320"/>
      <c r="RXG784" s="320"/>
      <c r="RXH784" s="320"/>
      <c r="RXI784" s="320"/>
      <c r="RXJ784" s="105" t="s">
        <v>741</v>
      </c>
      <c r="RXK784" s="5" t="s">
        <v>742</v>
      </c>
      <c r="RXL784" s="5" t="s">
        <v>53</v>
      </c>
      <c r="RXM784" s="5">
        <v>125</v>
      </c>
      <c r="RXN784" s="5">
        <v>42.45</v>
      </c>
      <c r="RXO784" s="5">
        <v>15</v>
      </c>
      <c r="RXP784" s="361" t="s">
        <v>66</v>
      </c>
      <c r="RXQ784" s="5" t="s">
        <v>34</v>
      </c>
      <c r="RXR784" s="5" t="s">
        <v>55</v>
      </c>
      <c r="RXS784" s="5" t="s">
        <v>43</v>
      </c>
      <c r="RXT784" s="5" t="s">
        <v>36</v>
      </c>
      <c r="RXU784" s="28" t="s">
        <v>743</v>
      </c>
      <c r="RXV784" s="28" t="s">
        <v>94</v>
      </c>
      <c r="RXW784" s="34" t="s">
        <v>38</v>
      </c>
      <c r="RXX784" s="5" t="s">
        <v>23</v>
      </c>
      <c r="RXY784" s="5" t="s">
        <v>84</v>
      </c>
      <c r="RXZ784" s="5"/>
      <c r="RYA784" s="5"/>
      <c r="RYB784" s="5"/>
      <c r="RYC784" s="5" t="s">
        <v>149</v>
      </c>
      <c r="RYD784" s="5" t="s">
        <v>53</v>
      </c>
      <c r="RYE784" s="5" t="s">
        <v>2236</v>
      </c>
      <c r="RYF784" s="5" t="s">
        <v>2237</v>
      </c>
      <c r="RYG784" s="59"/>
      <c r="RYH784" s="17"/>
      <c r="RYI784" s="320"/>
      <c r="RYJ784" s="320"/>
      <c r="RYK784" s="320"/>
      <c r="RYL784" s="320"/>
      <c r="RYM784" s="320"/>
      <c r="RYN784" s="320"/>
      <c r="RYO784" s="320"/>
      <c r="RYP784" s="105" t="s">
        <v>741</v>
      </c>
      <c r="RYQ784" s="5" t="s">
        <v>742</v>
      </c>
      <c r="RYR784" s="5" t="s">
        <v>53</v>
      </c>
      <c r="RYS784" s="5">
        <v>125</v>
      </c>
      <c r="RYT784" s="5">
        <v>42.45</v>
      </c>
      <c r="RYU784" s="5">
        <v>15</v>
      </c>
      <c r="RYV784" s="361" t="s">
        <v>66</v>
      </c>
      <c r="RYW784" s="5" t="s">
        <v>34</v>
      </c>
      <c r="RYX784" s="5" t="s">
        <v>55</v>
      </c>
      <c r="RYY784" s="5" t="s">
        <v>43</v>
      </c>
      <c r="RYZ784" s="5" t="s">
        <v>36</v>
      </c>
      <c r="RZA784" s="28" t="s">
        <v>743</v>
      </c>
      <c r="RZB784" s="28" t="s">
        <v>94</v>
      </c>
      <c r="RZC784" s="34" t="s">
        <v>38</v>
      </c>
      <c r="RZD784" s="5" t="s">
        <v>23</v>
      </c>
      <c r="RZE784" s="5" t="s">
        <v>84</v>
      </c>
      <c r="RZF784" s="5"/>
      <c r="RZG784" s="5"/>
      <c r="RZH784" s="5"/>
      <c r="RZI784" s="5" t="s">
        <v>149</v>
      </c>
      <c r="RZJ784" s="5" t="s">
        <v>53</v>
      </c>
      <c r="RZK784" s="5" t="s">
        <v>2236</v>
      </c>
      <c r="RZL784" s="5" t="s">
        <v>2237</v>
      </c>
      <c r="RZM784" s="59"/>
      <c r="RZN784" s="17"/>
      <c r="RZO784" s="320"/>
      <c r="RZP784" s="320"/>
      <c r="RZQ784" s="320"/>
      <c r="RZR784" s="320"/>
      <c r="RZS784" s="320"/>
      <c r="RZT784" s="320"/>
      <c r="RZU784" s="320"/>
      <c r="RZV784" s="105" t="s">
        <v>741</v>
      </c>
      <c r="RZW784" s="5" t="s">
        <v>742</v>
      </c>
      <c r="RZX784" s="5" t="s">
        <v>53</v>
      </c>
      <c r="RZY784" s="5">
        <v>125</v>
      </c>
      <c r="RZZ784" s="5">
        <v>42.45</v>
      </c>
      <c r="SAA784" s="5">
        <v>15</v>
      </c>
      <c r="SAB784" s="361" t="s">
        <v>66</v>
      </c>
      <c r="SAC784" s="5" t="s">
        <v>34</v>
      </c>
      <c r="SAD784" s="5" t="s">
        <v>55</v>
      </c>
      <c r="SAE784" s="5" t="s">
        <v>43</v>
      </c>
      <c r="SAF784" s="5" t="s">
        <v>36</v>
      </c>
      <c r="SAG784" s="28" t="s">
        <v>743</v>
      </c>
      <c r="SAH784" s="28" t="s">
        <v>94</v>
      </c>
      <c r="SAI784" s="34" t="s">
        <v>38</v>
      </c>
      <c r="SAJ784" s="5" t="s">
        <v>23</v>
      </c>
      <c r="SAK784" s="5" t="s">
        <v>84</v>
      </c>
      <c r="SAL784" s="5"/>
      <c r="SAM784" s="5"/>
      <c r="SAN784" s="5"/>
      <c r="SAO784" s="5" t="s">
        <v>149</v>
      </c>
      <c r="SAP784" s="5" t="s">
        <v>53</v>
      </c>
      <c r="SAQ784" s="5" t="s">
        <v>2236</v>
      </c>
      <c r="SAR784" s="5" t="s">
        <v>2237</v>
      </c>
      <c r="SAS784" s="59"/>
      <c r="SAT784" s="17"/>
      <c r="SAU784" s="320"/>
      <c r="SAV784" s="320"/>
      <c r="SAW784" s="320"/>
      <c r="SAX784" s="320"/>
      <c r="SAY784" s="320"/>
      <c r="SAZ784" s="320"/>
      <c r="SBA784" s="320"/>
      <c r="SBB784" s="105" t="s">
        <v>741</v>
      </c>
      <c r="SBC784" s="5" t="s">
        <v>742</v>
      </c>
      <c r="SBD784" s="5" t="s">
        <v>53</v>
      </c>
      <c r="SBE784" s="5">
        <v>125</v>
      </c>
      <c r="SBF784" s="5">
        <v>42.45</v>
      </c>
      <c r="SBG784" s="5">
        <v>15</v>
      </c>
      <c r="SBH784" s="361" t="s">
        <v>66</v>
      </c>
      <c r="SBI784" s="5" t="s">
        <v>34</v>
      </c>
      <c r="SBJ784" s="5" t="s">
        <v>55</v>
      </c>
      <c r="SBK784" s="5" t="s">
        <v>43</v>
      </c>
      <c r="SBL784" s="5" t="s">
        <v>36</v>
      </c>
      <c r="SBM784" s="28" t="s">
        <v>743</v>
      </c>
      <c r="SBN784" s="28" t="s">
        <v>94</v>
      </c>
      <c r="SBO784" s="34" t="s">
        <v>38</v>
      </c>
      <c r="SBP784" s="5" t="s">
        <v>23</v>
      </c>
      <c r="SBQ784" s="5" t="s">
        <v>84</v>
      </c>
      <c r="SBR784" s="5"/>
      <c r="SBS784" s="5"/>
      <c r="SBT784" s="5"/>
      <c r="SBU784" s="5" t="s">
        <v>149</v>
      </c>
      <c r="SBV784" s="5" t="s">
        <v>53</v>
      </c>
      <c r="SBW784" s="5" t="s">
        <v>2236</v>
      </c>
      <c r="SBX784" s="5" t="s">
        <v>2237</v>
      </c>
      <c r="SBY784" s="59"/>
      <c r="SBZ784" s="17"/>
      <c r="SCA784" s="320"/>
      <c r="SCB784" s="320"/>
      <c r="SCC784" s="320"/>
      <c r="SCD784" s="320"/>
      <c r="SCE784" s="320"/>
      <c r="SCF784" s="320"/>
      <c r="SCG784" s="320"/>
      <c r="SCH784" s="105" t="s">
        <v>741</v>
      </c>
      <c r="SCI784" s="5" t="s">
        <v>742</v>
      </c>
      <c r="SCJ784" s="5" t="s">
        <v>53</v>
      </c>
      <c r="SCK784" s="5">
        <v>125</v>
      </c>
      <c r="SCL784" s="5">
        <v>42.45</v>
      </c>
      <c r="SCM784" s="5">
        <v>15</v>
      </c>
      <c r="SCN784" s="361" t="s">
        <v>66</v>
      </c>
      <c r="SCO784" s="5" t="s">
        <v>34</v>
      </c>
      <c r="SCP784" s="5" t="s">
        <v>55</v>
      </c>
      <c r="SCQ784" s="5" t="s">
        <v>43</v>
      </c>
      <c r="SCR784" s="5" t="s">
        <v>36</v>
      </c>
      <c r="SCS784" s="28" t="s">
        <v>743</v>
      </c>
      <c r="SCT784" s="28" t="s">
        <v>94</v>
      </c>
      <c r="SCU784" s="34" t="s">
        <v>38</v>
      </c>
      <c r="SCV784" s="5" t="s">
        <v>23</v>
      </c>
      <c r="SCW784" s="5" t="s">
        <v>84</v>
      </c>
      <c r="SCX784" s="5"/>
      <c r="SCY784" s="5"/>
      <c r="SCZ784" s="5"/>
      <c r="SDA784" s="5" t="s">
        <v>149</v>
      </c>
      <c r="SDB784" s="5" t="s">
        <v>53</v>
      </c>
      <c r="SDC784" s="5" t="s">
        <v>2236</v>
      </c>
      <c r="SDD784" s="5" t="s">
        <v>2237</v>
      </c>
      <c r="SDE784" s="59"/>
      <c r="SDF784" s="17"/>
      <c r="SDG784" s="320"/>
      <c r="SDH784" s="320"/>
      <c r="SDI784" s="320"/>
      <c r="SDJ784" s="320"/>
      <c r="SDK784" s="320"/>
      <c r="SDL784" s="320"/>
      <c r="SDM784" s="320"/>
      <c r="SDN784" s="105" t="s">
        <v>741</v>
      </c>
      <c r="SDO784" s="5" t="s">
        <v>742</v>
      </c>
      <c r="SDP784" s="5" t="s">
        <v>53</v>
      </c>
      <c r="SDQ784" s="5">
        <v>125</v>
      </c>
      <c r="SDR784" s="5">
        <v>42.45</v>
      </c>
      <c r="SDS784" s="5">
        <v>15</v>
      </c>
      <c r="SDT784" s="361" t="s">
        <v>66</v>
      </c>
      <c r="SDU784" s="5" t="s">
        <v>34</v>
      </c>
      <c r="SDV784" s="5" t="s">
        <v>55</v>
      </c>
      <c r="SDW784" s="5" t="s">
        <v>43</v>
      </c>
      <c r="SDX784" s="5" t="s">
        <v>36</v>
      </c>
      <c r="SDY784" s="28" t="s">
        <v>743</v>
      </c>
      <c r="SDZ784" s="28" t="s">
        <v>94</v>
      </c>
      <c r="SEA784" s="34" t="s">
        <v>38</v>
      </c>
      <c r="SEB784" s="5" t="s">
        <v>23</v>
      </c>
      <c r="SEC784" s="5" t="s">
        <v>84</v>
      </c>
      <c r="SED784" s="5"/>
      <c r="SEE784" s="5"/>
      <c r="SEF784" s="5"/>
      <c r="SEG784" s="5" t="s">
        <v>149</v>
      </c>
      <c r="SEH784" s="5" t="s">
        <v>53</v>
      </c>
      <c r="SEI784" s="5" t="s">
        <v>2236</v>
      </c>
      <c r="SEJ784" s="5" t="s">
        <v>2237</v>
      </c>
      <c r="SEK784" s="59"/>
      <c r="SEL784" s="17"/>
      <c r="SEM784" s="320"/>
      <c r="SEN784" s="320"/>
      <c r="SEO784" s="320"/>
      <c r="SEP784" s="320"/>
      <c r="SEQ784" s="320"/>
      <c r="SER784" s="320"/>
      <c r="SES784" s="320"/>
      <c r="SET784" s="105" t="s">
        <v>741</v>
      </c>
      <c r="SEU784" s="5" t="s">
        <v>742</v>
      </c>
      <c r="SEV784" s="5" t="s">
        <v>53</v>
      </c>
      <c r="SEW784" s="5">
        <v>125</v>
      </c>
      <c r="SEX784" s="5">
        <v>42.45</v>
      </c>
      <c r="SEY784" s="5">
        <v>15</v>
      </c>
      <c r="SEZ784" s="361" t="s">
        <v>66</v>
      </c>
      <c r="SFA784" s="5" t="s">
        <v>34</v>
      </c>
      <c r="SFB784" s="5" t="s">
        <v>55</v>
      </c>
      <c r="SFC784" s="5" t="s">
        <v>43</v>
      </c>
      <c r="SFD784" s="5" t="s">
        <v>36</v>
      </c>
      <c r="SFE784" s="28" t="s">
        <v>743</v>
      </c>
      <c r="SFF784" s="28" t="s">
        <v>94</v>
      </c>
      <c r="SFG784" s="34" t="s">
        <v>38</v>
      </c>
      <c r="SFH784" s="5" t="s">
        <v>23</v>
      </c>
      <c r="SFI784" s="5" t="s">
        <v>84</v>
      </c>
      <c r="SFJ784" s="5"/>
      <c r="SFK784" s="5"/>
      <c r="SFL784" s="5"/>
      <c r="SFM784" s="5" t="s">
        <v>149</v>
      </c>
      <c r="SFN784" s="5" t="s">
        <v>53</v>
      </c>
      <c r="SFO784" s="5" t="s">
        <v>2236</v>
      </c>
      <c r="SFP784" s="5" t="s">
        <v>2237</v>
      </c>
      <c r="SFQ784" s="59"/>
      <c r="SFR784" s="17"/>
      <c r="SFS784" s="320"/>
      <c r="SFT784" s="320"/>
      <c r="SFU784" s="320"/>
      <c r="SFV784" s="320"/>
      <c r="SFW784" s="320"/>
      <c r="SFX784" s="320"/>
      <c r="SFY784" s="320"/>
      <c r="SFZ784" s="105" t="s">
        <v>741</v>
      </c>
      <c r="SGA784" s="5" t="s">
        <v>742</v>
      </c>
      <c r="SGB784" s="5" t="s">
        <v>53</v>
      </c>
      <c r="SGC784" s="5">
        <v>125</v>
      </c>
      <c r="SGD784" s="5">
        <v>42.45</v>
      </c>
      <c r="SGE784" s="5">
        <v>15</v>
      </c>
      <c r="SGF784" s="361" t="s">
        <v>66</v>
      </c>
      <c r="SGG784" s="5" t="s">
        <v>34</v>
      </c>
      <c r="SGH784" s="5" t="s">
        <v>55</v>
      </c>
      <c r="SGI784" s="5" t="s">
        <v>43</v>
      </c>
      <c r="SGJ784" s="5" t="s">
        <v>36</v>
      </c>
      <c r="SGK784" s="28" t="s">
        <v>743</v>
      </c>
      <c r="SGL784" s="28" t="s">
        <v>94</v>
      </c>
      <c r="SGM784" s="34" t="s">
        <v>38</v>
      </c>
      <c r="SGN784" s="5" t="s">
        <v>23</v>
      </c>
      <c r="SGO784" s="5" t="s">
        <v>84</v>
      </c>
      <c r="SGP784" s="5"/>
      <c r="SGQ784" s="5"/>
      <c r="SGR784" s="5"/>
      <c r="SGS784" s="5" t="s">
        <v>149</v>
      </c>
      <c r="SGT784" s="5" t="s">
        <v>53</v>
      </c>
      <c r="SGU784" s="5" t="s">
        <v>2236</v>
      </c>
      <c r="SGV784" s="5" t="s">
        <v>2237</v>
      </c>
      <c r="SGW784" s="59"/>
      <c r="SGX784" s="17"/>
      <c r="SGY784" s="320"/>
      <c r="SGZ784" s="320"/>
      <c r="SHA784" s="320"/>
      <c r="SHB784" s="320"/>
      <c r="SHC784" s="320"/>
      <c r="SHD784" s="320"/>
      <c r="SHE784" s="320"/>
      <c r="SHF784" s="105" t="s">
        <v>741</v>
      </c>
      <c r="SHG784" s="5" t="s">
        <v>742</v>
      </c>
      <c r="SHH784" s="5" t="s">
        <v>53</v>
      </c>
      <c r="SHI784" s="5">
        <v>125</v>
      </c>
      <c r="SHJ784" s="5">
        <v>42.45</v>
      </c>
      <c r="SHK784" s="5">
        <v>15</v>
      </c>
      <c r="SHL784" s="361" t="s">
        <v>66</v>
      </c>
      <c r="SHM784" s="5" t="s">
        <v>34</v>
      </c>
      <c r="SHN784" s="5" t="s">
        <v>55</v>
      </c>
      <c r="SHO784" s="5" t="s">
        <v>43</v>
      </c>
      <c r="SHP784" s="5" t="s">
        <v>36</v>
      </c>
      <c r="SHQ784" s="28" t="s">
        <v>743</v>
      </c>
      <c r="SHR784" s="28" t="s">
        <v>94</v>
      </c>
      <c r="SHS784" s="34" t="s">
        <v>38</v>
      </c>
      <c r="SHT784" s="5" t="s">
        <v>23</v>
      </c>
      <c r="SHU784" s="5" t="s">
        <v>84</v>
      </c>
      <c r="SHV784" s="5"/>
      <c r="SHW784" s="5"/>
      <c r="SHX784" s="5"/>
      <c r="SHY784" s="5" t="s">
        <v>149</v>
      </c>
      <c r="SHZ784" s="5" t="s">
        <v>53</v>
      </c>
      <c r="SIA784" s="5" t="s">
        <v>2236</v>
      </c>
      <c r="SIB784" s="5" t="s">
        <v>2237</v>
      </c>
      <c r="SIC784" s="59"/>
      <c r="SID784" s="17"/>
      <c r="SIE784" s="320"/>
      <c r="SIF784" s="320"/>
      <c r="SIG784" s="320"/>
      <c r="SIH784" s="320"/>
      <c r="SII784" s="320"/>
      <c r="SIJ784" s="320"/>
      <c r="SIK784" s="320"/>
      <c r="SIL784" s="105" t="s">
        <v>741</v>
      </c>
      <c r="SIM784" s="5" t="s">
        <v>742</v>
      </c>
      <c r="SIN784" s="5" t="s">
        <v>53</v>
      </c>
      <c r="SIO784" s="5">
        <v>125</v>
      </c>
      <c r="SIP784" s="5">
        <v>42.45</v>
      </c>
      <c r="SIQ784" s="5">
        <v>15</v>
      </c>
      <c r="SIR784" s="361" t="s">
        <v>66</v>
      </c>
      <c r="SIS784" s="5" t="s">
        <v>34</v>
      </c>
      <c r="SIT784" s="5" t="s">
        <v>55</v>
      </c>
      <c r="SIU784" s="5" t="s">
        <v>43</v>
      </c>
      <c r="SIV784" s="5" t="s">
        <v>36</v>
      </c>
      <c r="SIW784" s="28" t="s">
        <v>743</v>
      </c>
      <c r="SIX784" s="28" t="s">
        <v>94</v>
      </c>
      <c r="SIY784" s="34" t="s">
        <v>38</v>
      </c>
      <c r="SIZ784" s="5" t="s">
        <v>23</v>
      </c>
      <c r="SJA784" s="5" t="s">
        <v>84</v>
      </c>
      <c r="SJB784" s="5"/>
      <c r="SJC784" s="5"/>
      <c r="SJD784" s="5"/>
      <c r="SJE784" s="5" t="s">
        <v>149</v>
      </c>
      <c r="SJF784" s="5" t="s">
        <v>53</v>
      </c>
      <c r="SJG784" s="5" t="s">
        <v>2236</v>
      </c>
      <c r="SJH784" s="5" t="s">
        <v>2237</v>
      </c>
      <c r="SJI784" s="59"/>
      <c r="SJJ784" s="17"/>
      <c r="SJK784" s="320"/>
      <c r="SJL784" s="320"/>
      <c r="SJM784" s="320"/>
      <c r="SJN784" s="320"/>
      <c r="SJO784" s="320"/>
      <c r="SJP784" s="320"/>
      <c r="SJQ784" s="320"/>
      <c r="SJR784" s="105" t="s">
        <v>741</v>
      </c>
      <c r="SJS784" s="5" t="s">
        <v>742</v>
      </c>
      <c r="SJT784" s="5" t="s">
        <v>53</v>
      </c>
      <c r="SJU784" s="5">
        <v>125</v>
      </c>
      <c r="SJV784" s="5">
        <v>42.45</v>
      </c>
      <c r="SJW784" s="5">
        <v>15</v>
      </c>
      <c r="SJX784" s="361" t="s">
        <v>66</v>
      </c>
      <c r="SJY784" s="5" t="s">
        <v>34</v>
      </c>
      <c r="SJZ784" s="5" t="s">
        <v>55</v>
      </c>
      <c r="SKA784" s="5" t="s">
        <v>43</v>
      </c>
      <c r="SKB784" s="5" t="s">
        <v>36</v>
      </c>
      <c r="SKC784" s="28" t="s">
        <v>743</v>
      </c>
      <c r="SKD784" s="28" t="s">
        <v>94</v>
      </c>
      <c r="SKE784" s="34" t="s">
        <v>38</v>
      </c>
      <c r="SKF784" s="5" t="s">
        <v>23</v>
      </c>
      <c r="SKG784" s="5" t="s">
        <v>84</v>
      </c>
      <c r="SKH784" s="5"/>
      <c r="SKI784" s="5"/>
      <c r="SKJ784" s="5"/>
      <c r="SKK784" s="5" t="s">
        <v>149</v>
      </c>
      <c r="SKL784" s="5" t="s">
        <v>53</v>
      </c>
      <c r="SKM784" s="5" t="s">
        <v>2236</v>
      </c>
      <c r="SKN784" s="5" t="s">
        <v>2237</v>
      </c>
      <c r="SKO784" s="59"/>
      <c r="SKP784" s="17"/>
      <c r="SKQ784" s="320"/>
      <c r="SKR784" s="320"/>
      <c r="SKS784" s="320"/>
      <c r="SKT784" s="320"/>
      <c r="SKU784" s="320"/>
      <c r="SKV784" s="320"/>
      <c r="SKW784" s="320"/>
      <c r="SKX784" s="105" t="s">
        <v>741</v>
      </c>
      <c r="SKY784" s="5" t="s">
        <v>742</v>
      </c>
      <c r="SKZ784" s="5" t="s">
        <v>53</v>
      </c>
      <c r="SLA784" s="5">
        <v>125</v>
      </c>
      <c r="SLB784" s="5">
        <v>42.45</v>
      </c>
      <c r="SLC784" s="5">
        <v>15</v>
      </c>
      <c r="SLD784" s="361" t="s">
        <v>66</v>
      </c>
      <c r="SLE784" s="5" t="s">
        <v>34</v>
      </c>
      <c r="SLF784" s="5" t="s">
        <v>55</v>
      </c>
      <c r="SLG784" s="5" t="s">
        <v>43</v>
      </c>
      <c r="SLH784" s="5" t="s">
        <v>36</v>
      </c>
      <c r="SLI784" s="28" t="s">
        <v>743</v>
      </c>
      <c r="SLJ784" s="28" t="s">
        <v>94</v>
      </c>
      <c r="SLK784" s="34" t="s">
        <v>38</v>
      </c>
      <c r="SLL784" s="5" t="s">
        <v>23</v>
      </c>
      <c r="SLM784" s="5" t="s">
        <v>84</v>
      </c>
      <c r="SLN784" s="5"/>
      <c r="SLO784" s="5"/>
      <c r="SLP784" s="5"/>
      <c r="SLQ784" s="5" t="s">
        <v>149</v>
      </c>
      <c r="SLR784" s="5" t="s">
        <v>53</v>
      </c>
      <c r="SLS784" s="5" t="s">
        <v>2236</v>
      </c>
      <c r="SLT784" s="5" t="s">
        <v>2237</v>
      </c>
      <c r="SLU784" s="59"/>
      <c r="SLV784" s="17"/>
      <c r="SLW784" s="320"/>
      <c r="SLX784" s="320"/>
      <c r="SLY784" s="320"/>
      <c r="SLZ784" s="320"/>
      <c r="SMA784" s="320"/>
      <c r="SMB784" s="320"/>
      <c r="SMC784" s="320"/>
      <c r="SMD784" s="105" t="s">
        <v>741</v>
      </c>
      <c r="SME784" s="5" t="s">
        <v>742</v>
      </c>
      <c r="SMF784" s="5" t="s">
        <v>53</v>
      </c>
      <c r="SMG784" s="5">
        <v>125</v>
      </c>
      <c r="SMH784" s="5">
        <v>42.45</v>
      </c>
      <c r="SMI784" s="5">
        <v>15</v>
      </c>
      <c r="SMJ784" s="361" t="s">
        <v>66</v>
      </c>
      <c r="SMK784" s="5" t="s">
        <v>34</v>
      </c>
      <c r="SML784" s="5" t="s">
        <v>55</v>
      </c>
      <c r="SMM784" s="5" t="s">
        <v>43</v>
      </c>
      <c r="SMN784" s="5" t="s">
        <v>36</v>
      </c>
      <c r="SMO784" s="28" t="s">
        <v>743</v>
      </c>
      <c r="SMP784" s="28" t="s">
        <v>94</v>
      </c>
      <c r="SMQ784" s="34" t="s">
        <v>38</v>
      </c>
      <c r="SMR784" s="5" t="s">
        <v>23</v>
      </c>
      <c r="SMS784" s="5" t="s">
        <v>84</v>
      </c>
      <c r="SMT784" s="5"/>
      <c r="SMU784" s="5"/>
      <c r="SMV784" s="5"/>
      <c r="SMW784" s="5" t="s">
        <v>149</v>
      </c>
      <c r="SMX784" s="5" t="s">
        <v>53</v>
      </c>
      <c r="SMY784" s="5" t="s">
        <v>2236</v>
      </c>
      <c r="SMZ784" s="5" t="s">
        <v>2237</v>
      </c>
      <c r="SNA784" s="59"/>
      <c r="SNB784" s="17"/>
      <c r="SNC784" s="320"/>
      <c r="SND784" s="320"/>
      <c r="SNE784" s="320"/>
      <c r="SNF784" s="320"/>
      <c r="SNG784" s="320"/>
      <c r="SNH784" s="320"/>
      <c r="SNI784" s="320"/>
      <c r="SNJ784" s="105" t="s">
        <v>741</v>
      </c>
      <c r="SNK784" s="5" t="s">
        <v>742</v>
      </c>
      <c r="SNL784" s="5" t="s">
        <v>53</v>
      </c>
      <c r="SNM784" s="5">
        <v>125</v>
      </c>
      <c r="SNN784" s="5">
        <v>42.45</v>
      </c>
      <c r="SNO784" s="5">
        <v>15</v>
      </c>
      <c r="SNP784" s="361" t="s">
        <v>66</v>
      </c>
      <c r="SNQ784" s="5" t="s">
        <v>34</v>
      </c>
      <c r="SNR784" s="5" t="s">
        <v>55</v>
      </c>
      <c r="SNS784" s="5" t="s">
        <v>43</v>
      </c>
      <c r="SNT784" s="5" t="s">
        <v>36</v>
      </c>
      <c r="SNU784" s="28" t="s">
        <v>743</v>
      </c>
      <c r="SNV784" s="28" t="s">
        <v>94</v>
      </c>
      <c r="SNW784" s="34" t="s">
        <v>38</v>
      </c>
      <c r="SNX784" s="5" t="s">
        <v>23</v>
      </c>
      <c r="SNY784" s="5" t="s">
        <v>84</v>
      </c>
      <c r="SNZ784" s="5"/>
      <c r="SOA784" s="5"/>
      <c r="SOB784" s="5"/>
      <c r="SOC784" s="5" t="s">
        <v>149</v>
      </c>
      <c r="SOD784" s="5" t="s">
        <v>53</v>
      </c>
      <c r="SOE784" s="5" t="s">
        <v>2236</v>
      </c>
      <c r="SOF784" s="5" t="s">
        <v>2237</v>
      </c>
      <c r="SOG784" s="59"/>
      <c r="SOH784" s="17"/>
      <c r="SOI784" s="320"/>
      <c r="SOJ784" s="320"/>
      <c r="SOK784" s="320"/>
      <c r="SOL784" s="320"/>
      <c r="SOM784" s="320"/>
      <c r="SON784" s="320"/>
      <c r="SOO784" s="320"/>
      <c r="SOP784" s="105" t="s">
        <v>741</v>
      </c>
      <c r="SOQ784" s="5" t="s">
        <v>742</v>
      </c>
      <c r="SOR784" s="5" t="s">
        <v>53</v>
      </c>
      <c r="SOS784" s="5">
        <v>125</v>
      </c>
      <c r="SOT784" s="5">
        <v>42.45</v>
      </c>
      <c r="SOU784" s="5">
        <v>15</v>
      </c>
      <c r="SOV784" s="361" t="s">
        <v>66</v>
      </c>
      <c r="SOW784" s="5" t="s">
        <v>34</v>
      </c>
      <c r="SOX784" s="5" t="s">
        <v>55</v>
      </c>
      <c r="SOY784" s="5" t="s">
        <v>43</v>
      </c>
      <c r="SOZ784" s="5" t="s">
        <v>36</v>
      </c>
      <c r="SPA784" s="28" t="s">
        <v>743</v>
      </c>
      <c r="SPB784" s="28" t="s">
        <v>94</v>
      </c>
      <c r="SPC784" s="34" t="s">
        <v>38</v>
      </c>
      <c r="SPD784" s="5" t="s">
        <v>23</v>
      </c>
      <c r="SPE784" s="5" t="s">
        <v>84</v>
      </c>
      <c r="SPF784" s="5"/>
      <c r="SPG784" s="5"/>
      <c r="SPH784" s="5"/>
      <c r="SPI784" s="5" t="s">
        <v>149</v>
      </c>
      <c r="SPJ784" s="5" t="s">
        <v>53</v>
      </c>
      <c r="SPK784" s="5" t="s">
        <v>2236</v>
      </c>
      <c r="SPL784" s="5" t="s">
        <v>2237</v>
      </c>
      <c r="SPM784" s="59"/>
      <c r="SPN784" s="17"/>
      <c r="SPO784" s="320"/>
      <c r="SPP784" s="320"/>
      <c r="SPQ784" s="320"/>
      <c r="SPR784" s="320"/>
      <c r="SPS784" s="320"/>
      <c r="SPT784" s="320"/>
      <c r="SPU784" s="320"/>
      <c r="SPV784" s="105" t="s">
        <v>741</v>
      </c>
      <c r="SPW784" s="5" t="s">
        <v>742</v>
      </c>
      <c r="SPX784" s="5" t="s">
        <v>53</v>
      </c>
      <c r="SPY784" s="5">
        <v>125</v>
      </c>
      <c r="SPZ784" s="5">
        <v>42.45</v>
      </c>
      <c r="SQA784" s="5">
        <v>15</v>
      </c>
      <c r="SQB784" s="361" t="s">
        <v>66</v>
      </c>
      <c r="SQC784" s="5" t="s">
        <v>34</v>
      </c>
      <c r="SQD784" s="5" t="s">
        <v>55</v>
      </c>
      <c r="SQE784" s="5" t="s">
        <v>43</v>
      </c>
      <c r="SQF784" s="5" t="s">
        <v>36</v>
      </c>
      <c r="SQG784" s="28" t="s">
        <v>743</v>
      </c>
      <c r="SQH784" s="28" t="s">
        <v>94</v>
      </c>
      <c r="SQI784" s="34" t="s">
        <v>38</v>
      </c>
      <c r="SQJ784" s="5" t="s">
        <v>23</v>
      </c>
      <c r="SQK784" s="5" t="s">
        <v>84</v>
      </c>
      <c r="SQL784" s="5"/>
      <c r="SQM784" s="5"/>
      <c r="SQN784" s="5"/>
      <c r="SQO784" s="5" t="s">
        <v>149</v>
      </c>
      <c r="SQP784" s="5" t="s">
        <v>53</v>
      </c>
      <c r="SQQ784" s="5" t="s">
        <v>2236</v>
      </c>
      <c r="SQR784" s="5" t="s">
        <v>2237</v>
      </c>
      <c r="SQS784" s="59"/>
      <c r="SQT784" s="17"/>
      <c r="SQU784" s="320"/>
      <c r="SQV784" s="320"/>
      <c r="SQW784" s="320"/>
      <c r="SQX784" s="320"/>
      <c r="SQY784" s="320"/>
      <c r="SQZ784" s="320"/>
      <c r="SRA784" s="320"/>
      <c r="SRB784" s="105" t="s">
        <v>741</v>
      </c>
      <c r="SRC784" s="5" t="s">
        <v>742</v>
      </c>
      <c r="SRD784" s="5" t="s">
        <v>53</v>
      </c>
      <c r="SRE784" s="5">
        <v>125</v>
      </c>
      <c r="SRF784" s="5">
        <v>42.45</v>
      </c>
      <c r="SRG784" s="5">
        <v>15</v>
      </c>
      <c r="SRH784" s="361" t="s">
        <v>66</v>
      </c>
      <c r="SRI784" s="5" t="s">
        <v>34</v>
      </c>
      <c r="SRJ784" s="5" t="s">
        <v>55</v>
      </c>
      <c r="SRK784" s="5" t="s">
        <v>43</v>
      </c>
      <c r="SRL784" s="5" t="s">
        <v>36</v>
      </c>
      <c r="SRM784" s="28" t="s">
        <v>743</v>
      </c>
      <c r="SRN784" s="28" t="s">
        <v>94</v>
      </c>
      <c r="SRO784" s="34" t="s">
        <v>38</v>
      </c>
      <c r="SRP784" s="5" t="s">
        <v>23</v>
      </c>
      <c r="SRQ784" s="5" t="s">
        <v>84</v>
      </c>
      <c r="SRR784" s="5"/>
      <c r="SRS784" s="5"/>
      <c r="SRT784" s="5"/>
      <c r="SRU784" s="5" t="s">
        <v>149</v>
      </c>
      <c r="SRV784" s="5" t="s">
        <v>53</v>
      </c>
      <c r="SRW784" s="5" t="s">
        <v>2236</v>
      </c>
      <c r="SRX784" s="5" t="s">
        <v>2237</v>
      </c>
      <c r="SRY784" s="59"/>
      <c r="SRZ784" s="17"/>
      <c r="SSA784" s="320"/>
      <c r="SSB784" s="320"/>
      <c r="SSC784" s="320"/>
      <c r="SSD784" s="320"/>
      <c r="SSE784" s="320"/>
      <c r="SSF784" s="320"/>
      <c r="SSG784" s="320"/>
      <c r="SSH784" s="105" t="s">
        <v>741</v>
      </c>
      <c r="SSI784" s="5" t="s">
        <v>742</v>
      </c>
      <c r="SSJ784" s="5" t="s">
        <v>53</v>
      </c>
      <c r="SSK784" s="5">
        <v>125</v>
      </c>
      <c r="SSL784" s="5">
        <v>42.45</v>
      </c>
      <c r="SSM784" s="5">
        <v>15</v>
      </c>
      <c r="SSN784" s="361" t="s">
        <v>66</v>
      </c>
      <c r="SSO784" s="5" t="s">
        <v>34</v>
      </c>
      <c r="SSP784" s="5" t="s">
        <v>55</v>
      </c>
      <c r="SSQ784" s="5" t="s">
        <v>43</v>
      </c>
      <c r="SSR784" s="5" t="s">
        <v>36</v>
      </c>
      <c r="SSS784" s="28" t="s">
        <v>743</v>
      </c>
      <c r="SST784" s="28" t="s">
        <v>94</v>
      </c>
      <c r="SSU784" s="34" t="s">
        <v>38</v>
      </c>
      <c r="SSV784" s="5" t="s">
        <v>23</v>
      </c>
      <c r="SSW784" s="5" t="s">
        <v>84</v>
      </c>
      <c r="SSX784" s="5"/>
      <c r="SSY784" s="5"/>
      <c r="SSZ784" s="5"/>
      <c r="STA784" s="5" t="s">
        <v>149</v>
      </c>
      <c r="STB784" s="5" t="s">
        <v>53</v>
      </c>
      <c r="STC784" s="5" t="s">
        <v>2236</v>
      </c>
      <c r="STD784" s="5" t="s">
        <v>2237</v>
      </c>
      <c r="STE784" s="59"/>
      <c r="STF784" s="17"/>
      <c r="STG784" s="320"/>
      <c r="STH784" s="320"/>
      <c r="STI784" s="320"/>
      <c r="STJ784" s="320"/>
      <c r="STK784" s="320"/>
      <c r="STL784" s="320"/>
      <c r="STM784" s="320"/>
      <c r="STN784" s="105" t="s">
        <v>741</v>
      </c>
      <c r="STO784" s="5" t="s">
        <v>742</v>
      </c>
      <c r="STP784" s="5" t="s">
        <v>53</v>
      </c>
      <c r="STQ784" s="5">
        <v>125</v>
      </c>
      <c r="STR784" s="5">
        <v>42.45</v>
      </c>
      <c r="STS784" s="5">
        <v>15</v>
      </c>
      <c r="STT784" s="361" t="s">
        <v>66</v>
      </c>
      <c r="STU784" s="5" t="s">
        <v>34</v>
      </c>
      <c r="STV784" s="5" t="s">
        <v>55</v>
      </c>
      <c r="STW784" s="5" t="s">
        <v>43</v>
      </c>
      <c r="STX784" s="5" t="s">
        <v>36</v>
      </c>
      <c r="STY784" s="28" t="s">
        <v>743</v>
      </c>
      <c r="STZ784" s="28" t="s">
        <v>94</v>
      </c>
      <c r="SUA784" s="34" t="s">
        <v>38</v>
      </c>
      <c r="SUB784" s="5" t="s">
        <v>23</v>
      </c>
      <c r="SUC784" s="5" t="s">
        <v>84</v>
      </c>
      <c r="SUD784" s="5"/>
      <c r="SUE784" s="5"/>
      <c r="SUF784" s="5"/>
      <c r="SUG784" s="5" t="s">
        <v>149</v>
      </c>
      <c r="SUH784" s="5" t="s">
        <v>53</v>
      </c>
      <c r="SUI784" s="5" t="s">
        <v>2236</v>
      </c>
      <c r="SUJ784" s="5" t="s">
        <v>2237</v>
      </c>
      <c r="SUK784" s="59"/>
      <c r="SUL784" s="17"/>
      <c r="SUM784" s="320"/>
      <c r="SUN784" s="320"/>
      <c r="SUO784" s="320"/>
      <c r="SUP784" s="320"/>
      <c r="SUQ784" s="320"/>
      <c r="SUR784" s="320"/>
      <c r="SUS784" s="320"/>
      <c r="SUT784" s="105" t="s">
        <v>741</v>
      </c>
      <c r="SUU784" s="5" t="s">
        <v>742</v>
      </c>
      <c r="SUV784" s="5" t="s">
        <v>53</v>
      </c>
      <c r="SUW784" s="5">
        <v>125</v>
      </c>
      <c r="SUX784" s="5">
        <v>42.45</v>
      </c>
      <c r="SUY784" s="5">
        <v>15</v>
      </c>
      <c r="SUZ784" s="361" t="s">
        <v>66</v>
      </c>
      <c r="SVA784" s="5" t="s">
        <v>34</v>
      </c>
      <c r="SVB784" s="5" t="s">
        <v>55</v>
      </c>
      <c r="SVC784" s="5" t="s">
        <v>43</v>
      </c>
      <c r="SVD784" s="5" t="s">
        <v>36</v>
      </c>
      <c r="SVE784" s="28" t="s">
        <v>743</v>
      </c>
      <c r="SVF784" s="28" t="s">
        <v>94</v>
      </c>
      <c r="SVG784" s="34" t="s">
        <v>38</v>
      </c>
      <c r="SVH784" s="5" t="s">
        <v>23</v>
      </c>
      <c r="SVI784" s="5" t="s">
        <v>84</v>
      </c>
      <c r="SVJ784" s="5"/>
      <c r="SVK784" s="5"/>
      <c r="SVL784" s="5"/>
      <c r="SVM784" s="5" t="s">
        <v>149</v>
      </c>
      <c r="SVN784" s="5" t="s">
        <v>53</v>
      </c>
      <c r="SVO784" s="5" t="s">
        <v>2236</v>
      </c>
      <c r="SVP784" s="5" t="s">
        <v>2237</v>
      </c>
      <c r="SVQ784" s="59"/>
      <c r="SVR784" s="17"/>
      <c r="SVS784" s="320"/>
      <c r="SVT784" s="320"/>
      <c r="SVU784" s="320"/>
      <c r="SVV784" s="320"/>
      <c r="SVW784" s="320"/>
      <c r="SVX784" s="320"/>
      <c r="SVY784" s="320"/>
      <c r="SVZ784" s="105" t="s">
        <v>741</v>
      </c>
      <c r="SWA784" s="5" t="s">
        <v>742</v>
      </c>
      <c r="SWB784" s="5" t="s">
        <v>53</v>
      </c>
      <c r="SWC784" s="5">
        <v>125</v>
      </c>
      <c r="SWD784" s="5">
        <v>42.45</v>
      </c>
      <c r="SWE784" s="5">
        <v>15</v>
      </c>
      <c r="SWF784" s="361" t="s">
        <v>66</v>
      </c>
      <c r="SWG784" s="5" t="s">
        <v>34</v>
      </c>
      <c r="SWH784" s="5" t="s">
        <v>55</v>
      </c>
      <c r="SWI784" s="5" t="s">
        <v>43</v>
      </c>
      <c r="SWJ784" s="5" t="s">
        <v>36</v>
      </c>
      <c r="SWK784" s="28" t="s">
        <v>743</v>
      </c>
      <c r="SWL784" s="28" t="s">
        <v>94</v>
      </c>
      <c r="SWM784" s="34" t="s">
        <v>38</v>
      </c>
      <c r="SWN784" s="5" t="s">
        <v>23</v>
      </c>
      <c r="SWO784" s="5" t="s">
        <v>84</v>
      </c>
      <c r="SWP784" s="5"/>
      <c r="SWQ784" s="5"/>
      <c r="SWR784" s="5"/>
      <c r="SWS784" s="5" t="s">
        <v>149</v>
      </c>
      <c r="SWT784" s="5" t="s">
        <v>53</v>
      </c>
      <c r="SWU784" s="5" t="s">
        <v>2236</v>
      </c>
      <c r="SWV784" s="5" t="s">
        <v>2237</v>
      </c>
      <c r="SWW784" s="59"/>
      <c r="SWX784" s="17"/>
      <c r="SWY784" s="320"/>
      <c r="SWZ784" s="320"/>
      <c r="SXA784" s="320"/>
      <c r="SXB784" s="320"/>
      <c r="SXC784" s="320"/>
      <c r="SXD784" s="320"/>
      <c r="SXE784" s="320"/>
      <c r="SXF784" s="105" t="s">
        <v>741</v>
      </c>
      <c r="SXG784" s="5" t="s">
        <v>742</v>
      </c>
      <c r="SXH784" s="5" t="s">
        <v>53</v>
      </c>
      <c r="SXI784" s="5">
        <v>125</v>
      </c>
      <c r="SXJ784" s="5">
        <v>42.45</v>
      </c>
      <c r="SXK784" s="5">
        <v>15</v>
      </c>
      <c r="SXL784" s="361" t="s">
        <v>66</v>
      </c>
      <c r="SXM784" s="5" t="s">
        <v>34</v>
      </c>
      <c r="SXN784" s="5" t="s">
        <v>55</v>
      </c>
      <c r="SXO784" s="5" t="s">
        <v>43</v>
      </c>
      <c r="SXP784" s="5" t="s">
        <v>36</v>
      </c>
      <c r="SXQ784" s="28" t="s">
        <v>743</v>
      </c>
      <c r="SXR784" s="28" t="s">
        <v>94</v>
      </c>
      <c r="SXS784" s="34" t="s">
        <v>38</v>
      </c>
      <c r="SXT784" s="5" t="s">
        <v>23</v>
      </c>
      <c r="SXU784" s="5" t="s">
        <v>84</v>
      </c>
      <c r="SXV784" s="5"/>
      <c r="SXW784" s="5"/>
      <c r="SXX784" s="5"/>
      <c r="SXY784" s="5" t="s">
        <v>149</v>
      </c>
      <c r="SXZ784" s="5" t="s">
        <v>53</v>
      </c>
      <c r="SYA784" s="5" t="s">
        <v>2236</v>
      </c>
      <c r="SYB784" s="5" t="s">
        <v>2237</v>
      </c>
      <c r="SYC784" s="59"/>
      <c r="SYD784" s="17"/>
      <c r="SYE784" s="320"/>
      <c r="SYF784" s="320"/>
      <c r="SYG784" s="320"/>
      <c r="SYH784" s="320"/>
      <c r="SYI784" s="320"/>
      <c r="SYJ784" s="320"/>
      <c r="SYK784" s="320"/>
      <c r="SYL784" s="105" t="s">
        <v>741</v>
      </c>
      <c r="SYM784" s="5" t="s">
        <v>742</v>
      </c>
      <c r="SYN784" s="5" t="s">
        <v>53</v>
      </c>
      <c r="SYO784" s="5">
        <v>125</v>
      </c>
      <c r="SYP784" s="5">
        <v>42.45</v>
      </c>
      <c r="SYQ784" s="5">
        <v>15</v>
      </c>
      <c r="SYR784" s="361" t="s">
        <v>66</v>
      </c>
      <c r="SYS784" s="5" t="s">
        <v>34</v>
      </c>
      <c r="SYT784" s="5" t="s">
        <v>55</v>
      </c>
      <c r="SYU784" s="5" t="s">
        <v>43</v>
      </c>
      <c r="SYV784" s="5" t="s">
        <v>36</v>
      </c>
      <c r="SYW784" s="28" t="s">
        <v>743</v>
      </c>
      <c r="SYX784" s="28" t="s">
        <v>94</v>
      </c>
      <c r="SYY784" s="34" t="s">
        <v>38</v>
      </c>
      <c r="SYZ784" s="5" t="s">
        <v>23</v>
      </c>
      <c r="SZA784" s="5" t="s">
        <v>84</v>
      </c>
      <c r="SZB784" s="5"/>
      <c r="SZC784" s="5"/>
      <c r="SZD784" s="5"/>
      <c r="SZE784" s="5" t="s">
        <v>149</v>
      </c>
      <c r="SZF784" s="5" t="s">
        <v>53</v>
      </c>
      <c r="SZG784" s="5" t="s">
        <v>2236</v>
      </c>
      <c r="SZH784" s="5" t="s">
        <v>2237</v>
      </c>
      <c r="SZI784" s="59"/>
      <c r="SZJ784" s="17"/>
      <c r="SZK784" s="320"/>
      <c r="SZL784" s="320"/>
      <c r="SZM784" s="320"/>
      <c r="SZN784" s="320"/>
      <c r="SZO784" s="320"/>
      <c r="SZP784" s="320"/>
      <c r="SZQ784" s="320"/>
      <c r="SZR784" s="105" t="s">
        <v>741</v>
      </c>
      <c r="SZS784" s="5" t="s">
        <v>742</v>
      </c>
      <c r="SZT784" s="5" t="s">
        <v>53</v>
      </c>
      <c r="SZU784" s="5">
        <v>125</v>
      </c>
      <c r="SZV784" s="5">
        <v>42.45</v>
      </c>
      <c r="SZW784" s="5">
        <v>15</v>
      </c>
      <c r="SZX784" s="361" t="s">
        <v>66</v>
      </c>
      <c r="SZY784" s="5" t="s">
        <v>34</v>
      </c>
      <c r="SZZ784" s="5" t="s">
        <v>55</v>
      </c>
      <c r="TAA784" s="5" t="s">
        <v>43</v>
      </c>
      <c r="TAB784" s="5" t="s">
        <v>36</v>
      </c>
      <c r="TAC784" s="28" t="s">
        <v>743</v>
      </c>
      <c r="TAD784" s="28" t="s">
        <v>94</v>
      </c>
      <c r="TAE784" s="34" t="s">
        <v>38</v>
      </c>
      <c r="TAF784" s="5" t="s">
        <v>23</v>
      </c>
      <c r="TAG784" s="5" t="s">
        <v>84</v>
      </c>
      <c r="TAH784" s="5"/>
      <c r="TAI784" s="5"/>
      <c r="TAJ784" s="5"/>
      <c r="TAK784" s="5" t="s">
        <v>149</v>
      </c>
      <c r="TAL784" s="5" t="s">
        <v>53</v>
      </c>
      <c r="TAM784" s="5" t="s">
        <v>2236</v>
      </c>
      <c r="TAN784" s="5" t="s">
        <v>2237</v>
      </c>
      <c r="TAO784" s="59"/>
      <c r="TAP784" s="17"/>
      <c r="TAQ784" s="320"/>
      <c r="TAR784" s="320"/>
      <c r="TAS784" s="320"/>
      <c r="TAT784" s="320"/>
      <c r="TAU784" s="320"/>
      <c r="TAV784" s="320"/>
      <c r="TAW784" s="320"/>
      <c r="TAX784" s="105" t="s">
        <v>741</v>
      </c>
      <c r="TAY784" s="5" t="s">
        <v>742</v>
      </c>
      <c r="TAZ784" s="5" t="s">
        <v>53</v>
      </c>
      <c r="TBA784" s="5">
        <v>125</v>
      </c>
      <c r="TBB784" s="5">
        <v>42.45</v>
      </c>
      <c r="TBC784" s="5">
        <v>15</v>
      </c>
      <c r="TBD784" s="361" t="s">
        <v>66</v>
      </c>
      <c r="TBE784" s="5" t="s">
        <v>34</v>
      </c>
      <c r="TBF784" s="5" t="s">
        <v>55</v>
      </c>
      <c r="TBG784" s="5" t="s">
        <v>43</v>
      </c>
      <c r="TBH784" s="5" t="s">
        <v>36</v>
      </c>
      <c r="TBI784" s="28" t="s">
        <v>743</v>
      </c>
      <c r="TBJ784" s="28" t="s">
        <v>94</v>
      </c>
      <c r="TBK784" s="34" t="s">
        <v>38</v>
      </c>
      <c r="TBL784" s="5" t="s">
        <v>23</v>
      </c>
      <c r="TBM784" s="5" t="s">
        <v>84</v>
      </c>
      <c r="TBN784" s="5"/>
      <c r="TBO784" s="5"/>
      <c r="TBP784" s="5"/>
      <c r="TBQ784" s="5" t="s">
        <v>149</v>
      </c>
      <c r="TBR784" s="5" t="s">
        <v>53</v>
      </c>
      <c r="TBS784" s="5" t="s">
        <v>2236</v>
      </c>
      <c r="TBT784" s="5" t="s">
        <v>2237</v>
      </c>
      <c r="TBU784" s="59"/>
      <c r="TBV784" s="17"/>
      <c r="TBW784" s="320"/>
      <c r="TBX784" s="320"/>
      <c r="TBY784" s="320"/>
      <c r="TBZ784" s="320"/>
      <c r="TCA784" s="320"/>
      <c r="TCB784" s="320"/>
      <c r="TCC784" s="320"/>
      <c r="TCD784" s="105" t="s">
        <v>741</v>
      </c>
      <c r="TCE784" s="5" t="s">
        <v>742</v>
      </c>
      <c r="TCF784" s="5" t="s">
        <v>53</v>
      </c>
      <c r="TCG784" s="5">
        <v>125</v>
      </c>
      <c r="TCH784" s="5">
        <v>42.45</v>
      </c>
      <c r="TCI784" s="5">
        <v>15</v>
      </c>
      <c r="TCJ784" s="361" t="s">
        <v>66</v>
      </c>
      <c r="TCK784" s="5" t="s">
        <v>34</v>
      </c>
      <c r="TCL784" s="5" t="s">
        <v>55</v>
      </c>
      <c r="TCM784" s="5" t="s">
        <v>43</v>
      </c>
      <c r="TCN784" s="5" t="s">
        <v>36</v>
      </c>
      <c r="TCO784" s="28" t="s">
        <v>743</v>
      </c>
      <c r="TCP784" s="28" t="s">
        <v>94</v>
      </c>
      <c r="TCQ784" s="34" t="s">
        <v>38</v>
      </c>
      <c r="TCR784" s="5" t="s">
        <v>23</v>
      </c>
      <c r="TCS784" s="5" t="s">
        <v>84</v>
      </c>
      <c r="TCT784" s="5"/>
      <c r="TCU784" s="5"/>
      <c r="TCV784" s="5"/>
      <c r="TCW784" s="5" t="s">
        <v>149</v>
      </c>
      <c r="TCX784" s="5" t="s">
        <v>53</v>
      </c>
      <c r="TCY784" s="5" t="s">
        <v>2236</v>
      </c>
      <c r="TCZ784" s="5" t="s">
        <v>2237</v>
      </c>
      <c r="TDA784" s="59"/>
      <c r="TDB784" s="17"/>
      <c r="TDC784" s="320"/>
      <c r="TDD784" s="320"/>
      <c r="TDE784" s="320"/>
      <c r="TDF784" s="320"/>
      <c r="TDG784" s="320"/>
      <c r="TDH784" s="320"/>
      <c r="TDI784" s="320"/>
      <c r="TDJ784" s="105" t="s">
        <v>741</v>
      </c>
      <c r="TDK784" s="5" t="s">
        <v>742</v>
      </c>
      <c r="TDL784" s="5" t="s">
        <v>53</v>
      </c>
      <c r="TDM784" s="5">
        <v>125</v>
      </c>
      <c r="TDN784" s="5">
        <v>42.45</v>
      </c>
      <c r="TDO784" s="5">
        <v>15</v>
      </c>
      <c r="TDP784" s="361" t="s">
        <v>66</v>
      </c>
      <c r="TDQ784" s="5" t="s">
        <v>34</v>
      </c>
      <c r="TDR784" s="5" t="s">
        <v>55</v>
      </c>
      <c r="TDS784" s="5" t="s">
        <v>43</v>
      </c>
      <c r="TDT784" s="5" t="s">
        <v>36</v>
      </c>
      <c r="TDU784" s="28" t="s">
        <v>743</v>
      </c>
      <c r="TDV784" s="28" t="s">
        <v>94</v>
      </c>
      <c r="TDW784" s="34" t="s">
        <v>38</v>
      </c>
      <c r="TDX784" s="5" t="s">
        <v>23</v>
      </c>
      <c r="TDY784" s="5" t="s">
        <v>84</v>
      </c>
      <c r="TDZ784" s="5"/>
      <c r="TEA784" s="5"/>
      <c r="TEB784" s="5"/>
      <c r="TEC784" s="5" t="s">
        <v>149</v>
      </c>
      <c r="TED784" s="5" t="s">
        <v>53</v>
      </c>
      <c r="TEE784" s="5" t="s">
        <v>2236</v>
      </c>
      <c r="TEF784" s="5" t="s">
        <v>2237</v>
      </c>
      <c r="TEG784" s="59"/>
      <c r="TEH784" s="17"/>
      <c r="TEI784" s="320"/>
      <c r="TEJ784" s="320"/>
      <c r="TEK784" s="320"/>
      <c r="TEL784" s="320"/>
      <c r="TEM784" s="320"/>
      <c r="TEN784" s="320"/>
      <c r="TEO784" s="320"/>
      <c r="TEP784" s="105" t="s">
        <v>741</v>
      </c>
      <c r="TEQ784" s="5" t="s">
        <v>742</v>
      </c>
      <c r="TER784" s="5" t="s">
        <v>53</v>
      </c>
      <c r="TES784" s="5">
        <v>125</v>
      </c>
      <c r="TET784" s="5">
        <v>42.45</v>
      </c>
      <c r="TEU784" s="5">
        <v>15</v>
      </c>
      <c r="TEV784" s="361" t="s">
        <v>66</v>
      </c>
      <c r="TEW784" s="5" t="s">
        <v>34</v>
      </c>
      <c r="TEX784" s="5" t="s">
        <v>55</v>
      </c>
      <c r="TEY784" s="5" t="s">
        <v>43</v>
      </c>
      <c r="TEZ784" s="5" t="s">
        <v>36</v>
      </c>
      <c r="TFA784" s="28" t="s">
        <v>743</v>
      </c>
      <c r="TFB784" s="28" t="s">
        <v>94</v>
      </c>
      <c r="TFC784" s="34" t="s">
        <v>38</v>
      </c>
      <c r="TFD784" s="5" t="s">
        <v>23</v>
      </c>
      <c r="TFE784" s="5" t="s">
        <v>84</v>
      </c>
      <c r="TFF784" s="5"/>
      <c r="TFG784" s="5"/>
      <c r="TFH784" s="5"/>
      <c r="TFI784" s="5" t="s">
        <v>149</v>
      </c>
      <c r="TFJ784" s="5" t="s">
        <v>53</v>
      </c>
      <c r="TFK784" s="5" t="s">
        <v>2236</v>
      </c>
      <c r="TFL784" s="5" t="s">
        <v>2237</v>
      </c>
      <c r="TFM784" s="59"/>
      <c r="TFN784" s="17"/>
      <c r="TFO784" s="320"/>
      <c r="TFP784" s="320"/>
      <c r="TFQ784" s="320"/>
      <c r="TFR784" s="320"/>
      <c r="TFS784" s="320"/>
      <c r="TFT784" s="320"/>
      <c r="TFU784" s="320"/>
      <c r="TFV784" s="105" t="s">
        <v>741</v>
      </c>
      <c r="TFW784" s="5" t="s">
        <v>742</v>
      </c>
      <c r="TFX784" s="5" t="s">
        <v>53</v>
      </c>
      <c r="TFY784" s="5">
        <v>125</v>
      </c>
      <c r="TFZ784" s="5">
        <v>42.45</v>
      </c>
      <c r="TGA784" s="5">
        <v>15</v>
      </c>
      <c r="TGB784" s="361" t="s">
        <v>66</v>
      </c>
      <c r="TGC784" s="5" t="s">
        <v>34</v>
      </c>
      <c r="TGD784" s="5" t="s">
        <v>55</v>
      </c>
      <c r="TGE784" s="5" t="s">
        <v>43</v>
      </c>
      <c r="TGF784" s="5" t="s">
        <v>36</v>
      </c>
      <c r="TGG784" s="28" t="s">
        <v>743</v>
      </c>
      <c r="TGH784" s="28" t="s">
        <v>94</v>
      </c>
      <c r="TGI784" s="34" t="s">
        <v>38</v>
      </c>
      <c r="TGJ784" s="5" t="s">
        <v>23</v>
      </c>
      <c r="TGK784" s="5" t="s">
        <v>84</v>
      </c>
      <c r="TGL784" s="5"/>
      <c r="TGM784" s="5"/>
      <c r="TGN784" s="5"/>
      <c r="TGO784" s="5" t="s">
        <v>149</v>
      </c>
      <c r="TGP784" s="5" t="s">
        <v>53</v>
      </c>
      <c r="TGQ784" s="5" t="s">
        <v>2236</v>
      </c>
      <c r="TGR784" s="5" t="s">
        <v>2237</v>
      </c>
      <c r="TGS784" s="59"/>
      <c r="TGT784" s="17"/>
      <c r="TGU784" s="320"/>
      <c r="TGV784" s="320"/>
      <c r="TGW784" s="320"/>
      <c r="TGX784" s="320"/>
      <c r="TGY784" s="320"/>
      <c r="TGZ784" s="320"/>
      <c r="THA784" s="320"/>
      <c r="THB784" s="105" t="s">
        <v>741</v>
      </c>
      <c r="THC784" s="5" t="s">
        <v>742</v>
      </c>
      <c r="THD784" s="5" t="s">
        <v>53</v>
      </c>
      <c r="THE784" s="5">
        <v>125</v>
      </c>
      <c r="THF784" s="5">
        <v>42.45</v>
      </c>
      <c r="THG784" s="5">
        <v>15</v>
      </c>
      <c r="THH784" s="361" t="s">
        <v>66</v>
      </c>
      <c r="THI784" s="5" t="s">
        <v>34</v>
      </c>
      <c r="THJ784" s="5" t="s">
        <v>55</v>
      </c>
      <c r="THK784" s="5" t="s">
        <v>43</v>
      </c>
      <c r="THL784" s="5" t="s">
        <v>36</v>
      </c>
      <c r="THM784" s="28" t="s">
        <v>743</v>
      </c>
      <c r="THN784" s="28" t="s">
        <v>94</v>
      </c>
      <c r="THO784" s="34" t="s">
        <v>38</v>
      </c>
      <c r="THP784" s="5" t="s">
        <v>23</v>
      </c>
      <c r="THQ784" s="5" t="s">
        <v>84</v>
      </c>
      <c r="THR784" s="5"/>
      <c r="THS784" s="5"/>
      <c r="THT784" s="5"/>
      <c r="THU784" s="5" t="s">
        <v>149</v>
      </c>
      <c r="THV784" s="5" t="s">
        <v>53</v>
      </c>
      <c r="THW784" s="5" t="s">
        <v>2236</v>
      </c>
      <c r="THX784" s="5" t="s">
        <v>2237</v>
      </c>
      <c r="THY784" s="59"/>
      <c r="THZ784" s="17"/>
      <c r="TIA784" s="320"/>
      <c r="TIB784" s="320"/>
      <c r="TIC784" s="320"/>
      <c r="TID784" s="320"/>
      <c r="TIE784" s="320"/>
      <c r="TIF784" s="320"/>
      <c r="TIG784" s="320"/>
      <c r="TIH784" s="105" t="s">
        <v>741</v>
      </c>
      <c r="TII784" s="5" t="s">
        <v>742</v>
      </c>
      <c r="TIJ784" s="5" t="s">
        <v>53</v>
      </c>
      <c r="TIK784" s="5">
        <v>125</v>
      </c>
      <c r="TIL784" s="5">
        <v>42.45</v>
      </c>
      <c r="TIM784" s="5">
        <v>15</v>
      </c>
      <c r="TIN784" s="361" t="s">
        <v>66</v>
      </c>
      <c r="TIO784" s="5" t="s">
        <v>34</v>
      </c>
      <c r="TIP784" s="5" t="s">
        <v>55</v>
      </c>
      <c r="TIQ784" s="5" t="s">
        <v>43</v>
      </c>
      <c r="TIR784" s="5" t="s">
        <v>36</v>
      </c>
      <c r="TIS784" s="28" t="s">
        <v>743</v>
      </c>
      <c r="TIT784" s="28" t="s">
        <v>94</v>
      </c>
      <c r="TIU784" s="34" t="s">
        <v>38</v>
      </c>
      <c r="TIV784" s="5" t="s">
        <v>23</v>
      </c>
      <c r="TIW784" s="5" t="s">
        <v>84</v>
      </c>
      <c r="TIX784" s="5"/>
      <c r="TIY784" s="5"/>
      <c r="TIZ784" s="5"/>
      <c r="TJA784" s="5" t="s">
        <v>149</v>
      </c>
      <c r="TJB784" s="5" t="s">
        <v>53</v>
      </c>
      <c r="TJC784" s="5" t="s">
        <v>2236</v>
      </c>
      <c r="TJD784" s="5" t="s">
        <v>2237</v>
      </c>
      <c r="TJE784" s="59"/>
      <c r="TJF784" s="17"/>
      <c r="TJG784" s="320"/>
      <c r="TJH784" s="320"/>
      <c r="TJI784" s="320"/>
      <c r="TJJ784" s="320"/>
      <c r="TJK784" s="320"/>
      <c r="TJL784" s="320"/>
      <c r="TJM784" s="320"/>
      <c r="TJN784" s="105" t="s">
        <v>741</v>
      </c>
      <c r="TJO784" s="5" t="s">
        <v>742</v>
      </c>
      <c r="TJP784" s="5" t="s">
        <v>53</v>
      </c>
      <c r="TJQ784" s="5">
        <v>125</v>
      </c>
      <c r="TJR784" s="5">
        <v>42.45</v>
      </c>
      <c r="TJS784" s="5">
        <v>15</v>
      </c>
      <c r="TJT784" s="361" t="s">
        <v>66</v>
      </c>
      <c r="TJU784" s="5" t="s">
        <v>34</v>
      </c>
      <c r="TJV784" s="5" t="s">
        <v>55</v>
      </c>
      <c r="TJW784" s="5" t="s">
        <v>43</v>
      </c>
      <c r="TJX784" s="5" t="s">
        <v>36</v>
      </c>
      <c r="TJY784" s="28" t="s">
        <v>743</v>
      </c>
      <c r="TJZ784" s="28" t="s">
        <v>94</v>
      </c>
      <c r="TKA784" s="34" t="s">
        <v>38</v>
      </c>
      <c r="TKB784" s="5" t="s">
        <v>23</v>
      </c>
      <c r="TKC784" s="5" t="s">
        <v>84</v>
      </c>
      <c r="TKD784" s="5"/>
      <c r="TKE784" s="5"/>
      <c r="TKF784" s="5"/>
      <c r="TKG784" s="5" t="s">
        <v>149</v>
      </c>
      <c r="TKH784" s="5" t="s">
        <v>53</v>
      </c>
      <c r="TKI784" s="5" t="s">
        <v>2236</v>
      </c>
      <c r="TKJ784" s="5" t="s">
        <v>2237</v>
      </c>
      <c r="TKK784" s="59"/>
      <c r="TKL784" s="17"/>
      <c r="TKM784" s="320"/>
      <c r="TKN784" s="320"/>
      <c r="TKO784" s="320"/>
      <c r="TKP784" s="320"/>
      <c r="TKQ784" s="320"/>
      <c r="TKR784" s="320"/>
      <c r="TKS784" s="320"/>
      <c r="TKT784" s="105" t="s">
        <v>741</v>
      </c>
      <c r="TKU784" s="5" t="s">
        <v>742</v>
      </c>
      <c r="TKV784" s="5" t="s">
        <v>53</v>
      </c>
      <c r="TKW784" s="5">
        <v>125</v>
      </c>
      <c r="TKX784" s="5">
        <v>42.45</v>
      </c>
      <c r="TKY784" s="5">
        <v>15</v>
      </c>
      <c r="TKZ784" s="361" t="s">
        <v>66</v>
      </c>
      <c r="TLA784" s="5" t="s">
        <v>34</v>
      </c>
      <c r="TLB784" s="5" t="s">
        <v>55</v>
      </c>
      <c r="TLC784" s="5" t="s">
        <v>43</v>
      </c>
      <c r="TLD784" s="5" t="s">
        <v>36</v>
      </c>
      <c r="TLE784" s="28" t="s">
        <v>743</v>
      </c>
      <c r="TLF784" s="28" t="s">
        <v>94</v>
      </c>
      <c r="TLG784" s="34" t="s">
        <v>38</v>
      </c>
      <c r="TLH784" s="5" t="s">
        <v>23</v>
      </c>
      <c r="TLI784" s="5" t="s">
        <v>84</v>
      </c>
      <c r="TLJ784" s="5"/>
      <c r="TLK784" s="5"/>
      <c r="TLL784" s="5"/>
      <c r="TLM784" s="5" t="s">
        <v>149</v>
      </c>
      <c r="TLN784" s="5" t="s">
        <v>53</v>
      </c>
      <c r="TLO784" s="5" t="s">
        <v>2236</v>
      </c>
      <c r="TLP784" s="5" t="s">
        <v>2237</v>
      </c>
      <c r="TLQ784" s="59"/>
      <c r="TLR784" s="17"/>
      <c r="TLS784" s="320"/>
      <c r="TLT784" s="320"/>
      <c r="TLU784" s="320"/>
      <c r="TLV784" s="320"/>
      <c r="TLW784" s="320"/>
      <c r="TLX784" s="320"/>
      <c r="TLY784" s="320"/>
      <c r="TLZ784" s="105" t="s">
        <v>741</v>
      </c>
      <c r="TMA784" s="5" t="s">
        <v>742</v>
      </c>
      <c r="TMB784" s="5" t="s">
        <v>53</v>
      </c>
      <c r="TMC784" s="5">
        <v>125</v>
      </c>
      <c r="TMD784" s="5">
        <v>42.45</v>
      </c>
      <c r="TME784" s="5">
        <v>15</v>
      </c>
      <c r="TMF784" s="361" t="s">
        <v>66</v>
      </c>
      <c r="TMG784" s="5" t="s">
        <v>34</v>
      </c>
      <c r="TMH784" s="5" t="s">
        <v>55</v>
      </c>
      <c r="TMI784" s="5" t="s">
        <v>43</v>
      </c>
      <c r="TMJ784" s="5" t="s">
        <v>36</v>
      </c>
      <c r="TMK784" s="28" t="s">
        <v>743</v>
      </c>
      <c r="TML784" s="28" t="s">
        <v>94</v>
      </c>
      <c r="TMM784" s="34" t="s">
        <v>38</v>
      </c>
      <c r="TMN784" s="5" t="s">
        <v>23</v>
      </c>
      <c r="TMO784" s="5" t="s">
        <v>84</v>
      </c>
      <c r="TMP784" s="5"/>
      <c r="TMQ784" s="5"/>
      <c r="TMR784" s="5"/>
      <c r="TMS784" s="5" t="s">
        <v>149</v>
      </c>
      <c r="TMT784" s="5" t="s">
        <v>53</v>
      </c>
      <c r="TMU784" s="5" t="s">
        <v>2236</v>
      </c>
      <c r="TMV784" s="5" t="s">
        <v>2237</v>
      </c>
      <c r="TMW784" s="59"/>
      <c r="TMX784" s="17"/>
      <c r="TMY784" s="320"/>
      <c r="TMZ784" s="320"/>
      <c r="TNA784" s="320"/>
      <c r="TNB784" s="320"/>
      <c r="TNC784" s="320"/>
      <c r="TND784" s="320"/>
      <c r="TNE784" s="320"/>
      <c r="TNF784" s="105" t="s">
        <v>741</v>
      </c>
      <c r="TNG784" s="5" t="s">
        <v>742</v>
      </c>
      <c r="TNH784" s="5" t="s">
        <v>53</v>
      </c>
      <c r="TNI784" s="5">
        <v>125</v>
      </c>
      <c r="TNJ784" s="5">
        <v>42.45</v>
      </c>
      <c r="TNK784" s="5">
        <v>15</v>
      </c>
      <c r="TNL784" s="361" t="s">
        <v>66</v>
      </c>
      <c r="TNM784" s="5" t="s">
        <v>34</v>
      </c>
      <c r="TNN784" s="5" t="s">
        <v>55</v>
      </c>
      <c r="TNO784" s="5" t="s">
        <v>43</v>
      </c>
      <c r="TNP784" s="5" t="s">
        <v>36</v>
      </c>
      <c r="TNQ784" s="28" t="s">
        <v>743</v>
      </c>
      <c r="TNR784" s="28" t="s">
        <v>94</v>
      </c>
      <c r="TNS784" s="34" t="s">
        <v>38</v>
      </c>
      <c r="TNT784" s="5" t="s">
        <v>23</v>
      </c>
      <c r="TNU784" s="5" t="s">
        <v>84</v>
      </c>
      <c r="TNV784" s="5"/>
      <c r="TNW784" s="5"/>
      <c r="TNX784" s="5"/>
      <c r="TNY784" s="5" t="s">
        <v>149</v>
      </c>
      <c r="TNZ784" s="5" t="s">
        <v>53</v>
      </c>
      <c r="TOA784" s="5" t="s">
        <v>2236</v>
      </c>
      <c r="TOB784" s="5" t="s">
        <v>2237</v>
      </c>
      <c r="TOC784" s="59"/>
      <c r="TOD784" s="17"/>
      <c r="TOE784" s="320"/>
      <c r="TOF784" s="320"/>
      <c r="TOG784" s="320"/>
      <c r="TOH784" s="320"/>
      <c r="TOI784" s="320"/>
      <c r="TOJ784" s="320"/>
      <c r="TOK784" s="320"/>
      <c r="TOL784" s="105" t="s">
        <v>741</v>
      </c>
      <c r="TOM784" s="5" t="s">
        <v>742</v>
      </c>
      <c r="TON784" s="5" t="s">
        <v>53</v>
      </c>
      <c r="TOO784" s="5">
        <v>125</v>
      </c>
      <c r="TOP784" s="5">
        <v>42.45</v>
      </c>
      <c r="TOQ784" s="5">
        <v>15</v>
      </c>
      <c r="TOR784" s="361" t="s">
        <v>66</v>
      </c>
      <c r="TOS784" s="5" t="s">
        <v>34</v>
      </c>
      <c r="TOT784" s="5" t="s">
        <v>55</v>
      </c>
      <c r="TOU784" s="5" t="s">
        <v>43</v>
      </c>
      <c r="TOV784" s="5" t="s">
        <v>36</v>
      </c>
      <c r="TOW784" s="28" t="s">
        <v>743</v>
      </c>
      <c r="TOX784" s="28" t="s">
        <v>94</v>
      </c>
      <c r="TOY784" s="34" t="s">
        <v>38</v>
      </c>
      <c r="TOZ784" s="5" t="s">
        <v>23</v>
      </c>
      <c r="TPA784" s="5" t="s">
        <v>84</v>
      </c>
      <c r="TPB784" s="5"/>
      <c r="TPC784" s="5"/>
      <c r="TPD784" s="5"/>
      <c r="TPE784" s="5" t="s">
        <v>149</v>
      </c>
      <c r="TPF784" s="5" t="s">
        <v>53</v>
      </c>
      <c r="TPG784" s="5" t="s">
        <v>2236</v>
      </c>
      <c r="TPH784" s="5" t="s">
        <v>2237</v>
      </c>
      <c r="TPI784" s="59"/>
      <c r="TPJ784" s="17"/>
      <c r="TPK784" s="320"/>
      <c r="TPL784" s="320"/>
      <c r="TPM784" s="320"/>
      <c r="TPN784" s="320"/>
      <c r="TPO784" s="320"/>
      <c r="TPP784" s="320"/>
      <c r="TPQ784" s="320"/>
      <c r="TPR784" s="105" t="s">
        <v>741</v>
      </c>
      <c r="TPS784" s="5" t="s">
        <v>742</v>
      </c>
      <c r="TPT784" s="5" t="s">
        <v>53</v>
      </c>
      <c r="TPU784" s="5">
        <v>125</v>
      </c>
      <c r="TPV784" s="5">
        <v>42.45</v>
      </c>
      <c r="TPW784" s="5">
        <v>15</v>
      </c>
      <c r="TPX784" s="361" t="s">
        <v>66</v>
      </c>
      <c r="TPY784" s="5" t="s">
        <v>34</v>
      </c>
      <c r="TPZ784" s="5" t="s">
        <v>55</v>
      </c>
      <c r="TQA784" s="5" t="s">
        <v>43</v>
      </c>
      <c r="TQB784" s="5" t="s">
        <v>36</v>
      </c>
      <c r="TQC784" s="28" t="s">
        <v>743</v>
      </c>
      <c r="TQD784" s="28" t="s">
        <v>94</v>
      </c>
      <c r="TQE784" s="34" t="s">
        <v>38</v>
      </c>
      <c r="TQF784" s="5" t="s">
        <v>23</v>
      </c>
      <c r="TQG784" s="5" t="s">
        <v>84</v>
      </c>
      <c r="TQH784" s="5"/>
      <c r="TQI784" s="5"/>
      <c r="TQJ784" s="5"/>
      <c r="TQK784" s="5" t="s">
        <v>149</v>
      </c>
      <c r="TQL784" s="5" t="s">
        <v>53</v>
      </c>
      <c r="TQM784" s="5" t="s">
        <v>2236</v>
      </c>
      <c r="TQN784" s="5" t="s">
        <v>2237</v>
      </c>
      <c r="TQO784" s="59"/>
      <c r="TQP784" s="17"/>
      <c r="TQQ784" s="320"/>
      <c r="TQR784" s="320"/>
      <c r="TQS784" s="320"/>
      <c r="TQT784" s="320"/>
      <c r="TQU784" s="320"/>
      <c r="TQV784" s="320"/>
      <c r="TQW784" s="320"/>
      <c r="TQX784" s="105" t="s">
        <v>741</v>
      </c>
      <c r="TQY784" s="5" t="s">
        <v>742</v>
      </c>
      <c r="TQZ784" s="5" t="s">
        <v>53</v>
      </c>
      <c r="TRA784" s="5">
        <v>125</v>
      </c>
      <c r="TRB784" s="5">
        <v>42.45</v>
      </c>
      <c r="TRC784" s="5">
        <v>15</v>
      </c>
      <c r="TRD784" s="361" t="s">
        <v>66</v>
      </c>
      <c r="TRE784" s="5" t="s">
        <v>34</v>
      </c>
      <c r="TRF784" s="5" t="s">
        <v>55</v>
      </c>
      <c r="TRG784" s="5" t="s">
        <v>43</v>
      </c>
      <c r="TRH784" s="5" t="s">
        <v>36</v>
      </c>
      <c r="TRI784" s="28" t="s">
        <v>743</v>
      </c>
      <c r="TRJ784" s="28" t="s">
        <v>94</v>
      </c>
      <c r="TRK784" s="34" t="s">
        <v>38</v>
      </c>
      <c r="TRL784" s="5" t="s">
        <v>23</v>
      </c>
      <c r="TRM784" s="5" t="s">
        <v>84</v>
      </c>
      <c r="TRN784" s="5"/>
      <c r="TRO784" s="5"/>
      <c r="TRP784" s="5"/>
      <c r="TRQ784" s="5" t="s">
        <v>149</v>
      </c>
      <c r="TRR784" s="5" t="s">
        <v>53</v>
      </c>
      <c r="TRS784" s="5" t="s">
        <v>2236</v>
      </c>
      <c r="TRT784" s="5" t="s">
        <v>2237</v>
      </c>
      <c r="TRU784" s="59"/>
      <c r="TRV784" s="17"/>
      <c r="TRW784" s="320"/>
      <c r="TRX784" s="320"/>
      <c r="TRY784" s="320"/>
      <c r="TRZ784" s="320"/>
      <c r="TSA784" s="320"/>
      <c r="TSB784" s="320"/>
      <c r="TSC784" s="320"/>
      <c r="TSD784" s="105" t="s">
        <v>741</v>
      </c>
      <c r="TSE784" s="5" t="s">
        <v>742</v>
      </c>
      <c r="TSF784" s="5" t="s">
        <v>53</v>
      </c>
      <c r="TSG784" s="5">
        <v>125</v>
      </c>
      <c r="TSH784" s="5">
        <v>42.45</v>
      </c>
      <c r="TSI784" s="5">
        <v>15</v>
      </c>
      <c r="TSJ784" s="361" t="s">
        <v>66</v>
      </c>
      <c r="TSK784" s="5" t="s">
        <v>34</v>
      </c>
      <c r="TSL784" s="5" t="s">
        <v>55</v>
      </c>
      <c r="TSM784" s="5" t="s">
        <v>43</v>
      </c>
      <c r="TSN784" s="5" t="s">
        <v>36</v>
      </c>
      <c r="TSO784" s="28" t="s">
        <v>743</v>
      </c>
      <c r="TSP784" s="28" t="s">
        <v>94</v>
      </c>
      <c r="TSQ784" s="34" t="s">
        <v>38</v>
      </c>
      <c r="TSR784" s="5" t="s">
        <v>23</v>
      </c>
      <c r="TSS784" s="5" t="s">
        <v>84</v>
      </c>
      <c r="TST784" s="5"/>
      <c r="TSU784" s="5"/>
      <c r="TSV784" s="5"/>
      <c r="TSW784" s="5" t="s">
        <v>149</v>
      </c>
      <c r="TSX784" s="5" t="s">
        <v>53</v>
      </c>
      <c r="TSY784" s="5" t="s">
        <v>2236</v>
      </c>
      <c r="TSZ784" s="5" t="s">
        <v>2237</v>
      </c>
      <c r="TTA784" s="59"/>
      <c r="TTB784" s="17"/>
      <c r="TTC784" s="320"/>
      <c r="TTD784" s="320"/>
      <c r="TTE784" s="320"/>
      <c r="TTF784" s="320"/>
      <c r="TTG784" s="320"/>
      <c r="TTH784" s="320"/>
      <c r="TTI784" s="320"/>
      <c r="TTJ784" s="105" t="s">
        <v>741</v>
      </c>
      <c r="TTK784" s="5" t="s">
        <v>742</v>
      </c>
      <c r="TTL784" s="5" t="s">
        <v>53</v>
      </c>
      <c r="TTM784" s="5">
        <v>125</v>
      </c>
      <c r="TTN784" s="5">
        <v>42.45</v>
      </c>
      <c r="TTO784" s="5">
        <v>15</v>
      </c>
      <c r="TTP784" s="361" t="s">
        <v>66</v>
      </c>
      <c r="TTQ784" s="5" t="s">
        <v>34</v>
      </c>
      <c r="TTR784" s="5" t="s">
        <v>55</v>
      </c>
      <c r="TTS784" s="5" t="s">
        <v>43</v>
      </c>
      <c r="TTT784" s="5" t="s">
        <v>36</v>
      </c>
      <c r="TTU784" s="28" t="s">
        <v>743</v>
      </c>
      <c r="TTV784" s="28" t="s">
        <v>94</v>
      </c>
      <c r="TTW784" s="34" t="s">
        <v>38</v>
      </c>
      <c r="TTX784" s="5" t="s">
        <v>23</v>
      </c>
      <c r="TTY784" s="5" t="s">
        <v>84</v>
      </c>
      <c r="TTZ784" s="5"/>
      <c r="TUA784" s="5"/>
      <c r="TUB784" s="5"/>
      <c r="TUC784" s="5" t="s">
        <v>149</v>
      </c>
      <c r="TUD784" s="5" t="s">
        <v>53</v>
      </c>
      <c r="TUE784" s="5" t="s">
        <v>2236</v>
      </c>
      <c r="TUF784" s="5" t="s">
        <v>2237</v>
      </c>
      <c r="TUG784" s="59"/>
      <c r="TUH784" s="17"/>
      <c r="TUI784" s="320"/>
      <c r="TUJ784" s="320"/>
      <c r="TUK784" s="320"/>
      <c r="TUL784" s="320"/>
      <c r="TUM784" s="320"/>
      <c r="TUN784" s="320"/>
      <c r="TUO784" s="320"/>
      <c r="TUP784" s="105" t="s">
        <v>741</v>
      </c>
      <c r="TUQ784" s="5" t="s">
        <v>742</v>
      </c>
      <c r="TUR784" s="5" t="s">
        <v>53</v>
      </c>
      <c r="TUS784" s="5">
        <v>125</v>
      </c>
      <c r="TUT784" s="5">
        <v>42.45</v>
      </c>
      <c r="TUU784" s="5">
        <v>15</v>
      </c>
      <c r="TUV784" s="361" t="s">
        <v>66</v>
      </c>
      <c r="TUW784" s="5" t="s">
        <v>34</v>
      </c>
      <c r="TUX784" s="5" t="s">
        <v>55</v>
      </c>
      <c r="TUY784" s="5" t="s">
        <v>43</v>
      </c>
      <c r="TUZ784" s="5" t="s">
        <v>36</v>
      </c>
      <c r="TVA784" s="28" t="s">
        <v>743</v>
      </c>
      <c r="TVB784" s="28" t="s">
        <v>94</v>
      </c>
      <c r="TVC784" s="34" t="s">
        <v>38</v>
      </c>
      <c r="TVD784" s="5" t="s">
        <v>23</v>
      </c>
      <c r="TVE784" s="5" t="s">
        <v>84</v>
      </c>
      <c r="TVF784" s="5"/>
      <c r="TVG784" s="5"/>
      <c r="TVH784" s="5"/>
      <c r="TVI784" s="5" t="s">
        <v>149</v>
      </c>
      <c r="TVJ784" s="5" t="s">
        <v>53</v>
      </c>
      <c r="TVK784" s="5" t="s">
        <v>2236</v>
      </c>
      <c r="TVL784" s="5" t="s">
        <v>2237</v>
      </c>
      <c r="TVM784" s="59"/>
      <c r="TVN784" s="17"/>
      <c r="TVO784" s="320"/>
      <c r="TVP784" s="320"/>
      <c r="TVQ784" s="320"/>
      <c r="TVR784" s="320"/>
      <c r="TVS784" s="320"/>
      <c r="TVT784" s="320"/>
      <c r="TVU784" s="320"/>
      <c r="TVV784" s="105" t="s">
        <v>741</v>
      </c>
      <c r="TVW784" s="5" t="s">
        <v>742</v>
      </c>
      <c r="TVX784" s="5" t="s">
        <v>53</v>
      </c>
      <c r="TVY784" s="5">
        <v>125</v>
      </c>
      <c r="TVZ784" s="5">
        <v>42.45</v>
      </c>
      <c r="TWA784" s="5">
        <v>15</v>
      </c>
      <c r="TWB784" s="361" t="s">
        <v>66</v>
      </c>
      <c r="TWC784" s="5" t="s">
        <v>34</v>
      </c>
      <c r="TWD784" s="5" t="s">
        <v>55</v>
      </c>
      <c r="TWE784" s="5" t="s">
        <v>43</v>
      </c>
      <c r="TWF784" s="5" t="s">
        <v>36</v>
      </c>
      <c r="TWG784" s="28" t="s">
        <v>743</v>
      </c>
      <c r="TWH784" s="28" t="s">
        <v>94</v>
      </c>
      <c r="TWI784" s="34" t="s">
        <v>38</v>
      </c>
      <c r="TWJ784" s="5" t="s">
        <v>23</v>
      </c>
      <c r="TWK784" s="5" t="s">
        <v>84</v>
      </c>
      <c r="TWL784" s="5"/>
      <c r="TWM784" s="5"/>
      <c r="TWN784" s="5"/>
      <c r="TWO784" s="5" t="s">
        <v>149</v>
      </c>
      <c r="TWP784" s="5" t="s">
        <v>53</v>
      </c>
      <c r="TWQ784" s="5" t="s">
        <v>2236</v>
      </c>
      <c r="TWR784" s="5" t="s">
        <v>2237</v>
      </c>
      <c r="TWS784" s="59"/>
      <c r="TWT784" s="17"/>
      <c r="TWU784" s="320"/>
      <c r="TWV784" s="320"/>
      <c r="TWW784" s="320"/>
      <c r="TWX784" s="320"/>
      <c r="TWY784" s="320"/>
      <c r="TWZ784" s="320"/>
      <c r="TXA784" s="320"/>
      <c r="TXB784" s="105" t="s">
        <v>741</v>
      </c>
      <c r="TXC784" s="5" t="s">
        <v>742</v>
      </c>
      <c r="TXD784" s="5" t="s">
        <v>53</v>
      </c>
      <c r="TXE784" s="5">
        <v>125</v>
      </c>
      <c r="TXF784" s="5">
        <v>42.45</v>
      </c>
      <c r="TXG784" s="5">
        <v>15</v>
      </c>
      <c r="TXH784" s="361" t="s">
        <v>66</v>
      </c>
      <c r="TXI784" s="5" t="s">
        <v>34</v>
      </c>
      <c r="TXJ784" s="5" t="s">
        <v>55</v>
      </c>
      <c r="TXK784" s="5" t="s">
        <v>43</v>
      </c>
      <c r="TXL784" s="5" t="s">
        <v>36</v>
      </c>
      <c r="TXM784" s="28" t="s">
        <v>743</v>
      </c>
      <c r="TXN784" s="28" t="s">
        <v>94</v>
      </c>
      <c r="TXO784" s="34" t="s">
        <v>38</v>
      </c>
      <c r="TXP784" s="5" t="s">
        <v>23</v>
      </c>
      <c r="TXQ784" s="5" t="s">
        <v>84</v>
      </c>
      <c r="TXR784" s="5"/>
      <c r="TXS784" s="5"/>
      <c r="TXT784" s="5"/>
      <c r="TXU784" s="5" t="s">
        <v>149</v>
      </c>
      <c r="TXV784" s="5" t="s">
        <v>53</v>
      </c>
      <c r="TXW784" s="5" t="s">
        <v>2236</v>
      </c>
      <c r="TXX784" s="5" t="s">
        <v>2237</v>
      </c>
      <c r="TXY784" s="59"/>
      <c r="TXZ784" s="17"/>
      <c r="TYA784" s="320"/>
      <c r="TYB784" s="320"/>
      <c r="TYC784" s="320"/>
      <c r="TYD784" s="320"/>
      <c r="TYE784" s="320"/>
      <c r="TYF784" s="320"/>
      <c r="TYG784" s="320"/>
      <c r="TYH784" s="105" t="s">
        <v>741</v>
      </c>
      <c r="TYI784" s="5" t="s">
        <v>742</v>
      </c>
      <c r="TYJ784" s="5" t="s">
        <v>53</v>
      </c>
      <c r="TYK784" s="5">
        <v>125</v>
      </c>
      <c r="TYL784" s="5">
        <v>42.45</v>
      </c>
      <c r="TYM784" s="5">
        <v>15</v>
      </c>
      <c r="TYN784" s="361" t="s">
        <v>66</v>
      </c>
      <c r="TYO784" s="5" t="s">
        <v>34</v>
      </c>
      <c r="TYP784" s="5" t="s">
        <v>55</v>
      </c>
      <c r="TYQ784" s="5" t="s">
        <v>43</v>
      </c>
      <c r="TYR784" s="5" t="s">
        <v>36</v>
      </c>
      <c r="TYS784" s="28" t="s">
        <v>743</v>
      </c>
      <c r="TYT784" s="28" t="s">
        <v>94</v>
      </c>
      <c r="TYU784" s="34" t="s">
        <v>38</v>
      </c>
      <c r="TYV784" s="5" t="s">
        <v>23</v>
      </c>
      <c r="TYW784" s="5" t="s">
        <v>84</v>
      </c>
      <c r="TYX784" s="5"/>
      <c r="TYY784" s="5"/>
      <c r="TYZ784" s="5"/>
      <c r="TZA784" s="5" t="s">
        <v>149</v>
      </c>
      <c r="TZB784" s="5" t="s">
        <v>53</v>
      </c>
      <c r="TZC784" s="5" t="s">
        <v>2236</v>
      </c>
      <c r="TZD784" s="5" t="s">
        <v>2237</v>
      </c>
      <c r="TZE784" s="59"/>
      <c r="TZF784" s="17"/>
      <c r="TZG784" s="320"/>
      <c r="TZH784" s="320"/>
      <c r="TZI784" s="320"/>
      <c r="TZJ784" s="320"/>
      <c r="TZK784" s="320"/>
      <c r="TZL784" s="320"/>
      <c r="TZM784" s="320"/>
      <c r="TZN784" s="105" t="s">
        <v>741</v>
      </c>
      <c r="TZO784" s="5" t="s">
        <v>742</v>
      </c>
      <c r="TZP784" s="5" t="s">
        <v>53</v>
      </c>
      <c r="TZQ784" s="5">
        <v>125</v>
      </c>
      <c r="TZR784" s="5">
        <v>42.45</v>
      </c>
      <c r="TZS784" s="5">
        <v>15</v>
      </c>
      <c r="TZT784" s="361" t="s">
        <v>66</v>
      </c>
      <c r="TZU784" s="5" t="s">
        <v>34</v>
      </c>
      <c r="TZV784" s="5" t="s">
        <v>55</v>
      </c>
      <c r="TZW784" s="5" t="s">
        <v>43</v>
      </c>
      <c r="TZX784" s="5" t="s">
        <v>36</v>
      </c>
      <c r="TZY784" s="28" t="s">
        <v>743</v>
      </c>
      <c r="TZZ784" s="28" t="s">
        <v>94</v>
      </c>
      <c r="UAA784" s="34" t="s">
        <v>38</v>
      </c>
      <c r="UAB784" s="5" t="s">
        <v>23</v>
      </c>
      <c r="UAC784" s="5" t="s">
        <v>84</v>
      </c>
      <c r="UAD784" s="5"/>
      <c r="UAE784" s="5"/>
      <c r="UAF784" s="5"/>
      <c r="UAG784" s="5" t="s">
        <v>149</v>
      </c>
      <c r="UAH784" s="5" t="s">
        <v>53</v>
      </c>
      <c r="UAI784" s="5" t="s">
        <v>2236</v>
      </c>
      <c r="UAJ784" s="5" t="s">
        <v>2237</v>
      </c>
      <c r="UAK784" s="59"/>
      <c r="UAL784" s="17"/>
      <c r="UAM784" s="320"/>
      <c r="UAN784" s="320"/>
      <c r="UAO784" s="320"/>
      <c r="UAP784" s="320"/>
      <c r="UAQ784" s="320"/>
      <c r="UAR784" s="320"/>
      <c r="UAS784" s="320"/>
      <c r="UAT784" s="105" t="s">
        <v>741</v>
      </c>
      <c r="UAU784" s="5" t="s">
        <v>742</v>
      </c>
      <c r="UAV784" s="5" t="s">
        <v>53</v>
      </c>
      <c r="UAW784" s="5">
        <v>125</v>
      </c>
      <c r="UAX784" s="5">
        <v>42.45</v>
      </c>
      <c r="UAY784" s="5">
        <v>15</v>
      </c>
      <c r="UAZ784" s="361" t="s">
        <v>66</v>
      </c>
      <c r="UBA784" s="5" t="s">
        <v>34</v>
      </c>
      <c r="UBB784" s="5" t="s">
        <v>55</v>
      </c>
      <c r="UBC784" s="5" t="s">
        <v>43</v>
      </c>
      <c r="UBD784" s="5" t="s">
        <v>36</v>
      </c>
      <c r="UBE784" s="28" t="s">
        <v>743</v>
      </c>
      <c r="UBF784" s="28" t="s">
        <v>94</v>
      </c>
      <c r="UBG784" s="34" t="s">
        <v>38</v>
      </c>
      <c r="UBH784" s="5" t="s">
        <v>23</v>
      </c>
      <c r="UBI784" s="5" t="s">
        <v>84</v>
      </c>
      <c r="UBJ784" s="5"/>
      <c r="UBK784" s="5"/>
      <c r="UBL784" s="5"/>
      <c r="UBM784" s="5" t="s">
        <v>149</v>
      </c>
      <c r="UBN784" s="5" t="s">
        <v>53</v>
      </c>
      <c r="UBO784" s="5" t="s">
        <v>2236</v>
      </c>
      <c r="UBP784" s="5" t="s">
        <v>2237</v>
      </c>
      <c r="UBQ784" s="59"/>
      <c r="UBR784" s="17"/>
      <c r="UBS784" s="320"/>
      <c r="UBT784" s="320"/>
      <c r="UBU784" s="320"/>
      <c r="UBV784" s="320"/>
      <c r="UBW784" s="320"/>
      <c r="UBX784" s="320"/>
      <c r="UBY784" s="320"/>
      <c r="UBZ784" s="105" t="s">
        <v>741</v>
      </c>
      <c r="UCA784" s="5" t="s">
        <v>742</v>
      </c>
      <c r="UCB784" s="5" t="s">
        <v>53</v>
      </c>
      <c r="UCC784" s="5">
        <v>125</v>
      </c>
      <c r="UCD784" s="5">
        <v>42.45</v>
      </c>
      <c r="UCE784" s="5">
        <v>15</v>
      </c>
      <c r="UCF784" s="361" t="s">
        <v>66</v>
      </c>
      <c r="UCG784" s="5" t="s">
        <v>34</v>
      </c>
      <c r="UCH784" s="5" t="s">
        <v>55</v>
      </c>
      <c r="UCI784" s="5" t="s">
        <v>43</v>
      </c>
      <c r="UCJ784" s="5" t="s">
        <v>36</v>
      </c>
      <c r="UCK784" s="28" t="s">
        <v>743</v>
      </c>
      <c r="UCL784" s="28" t="s">
        <v>94</v>
      </c>
      <c r="UCM784" s="34" t="s">
        <v>38</v>
      </c>
      <c r="UCN784" s="5" t="s">
        <v>23</v>
      </c>
      <c r="UCO784" s="5" t="s">
        <v>84</v>
      </c>
      <c r="UCP784" s="5"/>
      <c r="UCQ784" s="5"/>
      <c r="UCR784" s="5"/>
      <c r="UCS784" s="5" t="s">
        <v>149</v>
      </c>
      <c r="UCT784" s="5" t="s">
        <v>53</v>
      </c>
      <c r="UCU784" s="5" t="s">
        <v>2236</v>
      </c>
      <c r="UCV784" s="5" t="s">
        <v>2237</v>
      </c>
      <c r="UCW784" s="59"/>
      <c r="UCX784" s="17"/>
      <c r="UCY784" s="320"/>
      <c r="UCZ784" s="320"/>
      <c r="UDA784" s="320"/>
      <c r="UDB784" s="320"/>
      <c r="UDC784" s="320"/>
      <c r="UDD784" s="320"/>
      <c r="UDE784" s="320"/>
      <c r="UDF784" s="105" t="s">
        <v>741</v>
      </c>
      <c r="UDG784" s="5" t="s">
        <v>742</v>
      </c>
      <c r="UDH784" s="5" t="s">
        <v>53</v>
      </c>
      <c r="UDI784" s="5">
        <v>125</v>
      </c>
      <c r="UDJ784" s="5">
        <v>42.45</v>
      </c>
      <c r="UDK784" s="5">
        <v>15</v>
      </c>
      <c r="UDL784" s="361" t="s">
        <v>66</v>
      </c>
      <c r="UDM784" s="5" t="s">
        <v>34</v>
      </c>
      <c r="UDN784" s="5" t="s">
        <v>55</v>
      </c>
      <c r="UDO784" s="5" t="s">
        <v>43</v>
      </c>
      <c r="UDP784" s="5" t="s">
        <v>36</v>
      </c>
      <c r="UDQ784" s="28" t="s">
        <v>743</v>
      </c>
      <c r="UDR784" s="28" t="s">
        <v>94</v>
      </c>
      <c r="UDS784" s="34" t="s">
        <v>38</v>
      </c>
      <c r="UDT784" s="5" t="s">
        <v>23</v>
      </c>
      <c r="UDU784" s="5" t="s">
        <v>84</v>
      </c>
      <c r="UDV784" s="5"/>
      <c r="UDW784" s="5"/>
      <c r="UDX784" s="5"/>
      <c r="UDY784" s="5" t="s">
        <v>149</v>
      </c>
      <c r="UDZ784" s="5" t="s">
        <v>53</v>
      </c>
      <c r="UEA784" s="5" t="s">
        <v>2236</v>
      </c>
      <c r="UEB784" s="5" t="s">
        <v>2237</v>
      </c>
      <c r="UEC784" s="59"/>
      <c r="UED784" s="17"/>
      <c r="UEE784" s="320"/>
      <c r="UEF784" s="320"/>
      <c r="UEG784" s="320"/>
      <c r="UEH784" s="320"/>
      <c r="UEI784" s="320"/>
      <c r="UEJ784" s="320"/>
      <c r="UEK784" s="320"/>
      <c r="UEL784" s="105" t="s">
        <v>741</v>
      </c>
      <c r="UEM784" s="5" t="s">
        <v>742</v>
      </c>
      <c r="UEN784" s="5" t="s">
        <v>53</v>
      </c>
      <c r="UEO784" s="5">
        <v>125</v>
      </c>
      <c r="UEP784" s="5">
        <v>42.45</v>
      </c>
      <c r="UEQ784" s="5">
        <v>15</v>
      </c>
      <c r="UER784" s="361" t="s">
        <v>66</v>
      </c>
      <c r="UES784" s="5" t="s">
        <v>34</v>
      </c>
      <c r="UET784" s="5" t="s">
        <v>55</v>
      </c>
      <c r="UEU784" s="5" t="s">
        <v>43</v>
      </c>
      <c r="UEV784" s="5" t="s">
        <v>36</v>
      </c>
      <c r="UEW784" s="28" t="s">
        <v>743</v>
      </c>
      <c r="UEX784" s="28" t="s">
        <v>94</v>
      </c>
      <c r="UEY784" s="34" t="s">
        <v>38</v>
      </c>
      <c r="UEZ784" s="5" t="s">
        <v>23</v>
      </c>
      <c r="UFA784" s="5" t="s">
        <v>84</v>
      </c>
      <c r="UFB784" s="5"/>
      <c r="UFC784" s="5"/>
      <c r="UFD784" s="5"/>
      <c r="UFE784" s="5" t="s">
        <v>149</v>
      </c>
      <c r="UFF784" s="5" t="s">
        <v>53</v>
      </c>
      <c r="UFG784" s="5" t="s">
        <v>2236</v>
      </c>
      <c r="UFH784" s="5" t="s">
        <v>2237</v>
      </c>
      <c r="UFI784" s="59"/>
      <c r="UFJ784" s="17"/>
      <c r="UFK784" s="320"/>
      <c r="UFL784" s="320"/>
      <c r="UFM784" s="320"/>
      <c r="UFN784" s="320"/>
      <c r="UFO784" s="320"/>
      <c r="UFP784" s="320"/>
      <c r="UFQ784" s="320"/>
      <c r="UFR784" s="105" t="s">
        <v>741</v>
      </c>
      <c r="UFS784" s="5" t="s">
        <v>742</v>
      </c>
      <c r="UFT784" s="5" t="s">
        <v>53</v>
      </c>
      <c r="UFU784" s="5">
        <v>125</v>
      </c>
      <c r="UFV784" s="5">
        <v>42.45</v>
      </c>
      <c r="UFW784" s="5">
        <v>15</v>
      </c>
      <c r="UFX784" s="361" t="s">
        <v>66</v>
      </c>
      <c r="UFY784" s="5" t="s">
        <v>34</v>
      </c>
      <c r="UFZ784" s="5" t="s">
        <v>55</v>
      </c>
      <c r="UGA784" s="5" t="s">
        <v>43</v>
      </c>
      <c r="UGB784" s="5" t="s">
        <v>36</v>
      </c>
      <c r="UGC784" s="28" t="s">
        <v>743</v>
      </c>
      <c r="UGD784" s="28" t="s">
        <v>94</v>
      </c>
      <c r="UGE784" s="34" t="s">
        <v>38</v>
      </c>
      <c r="UGF784" s="5" t="s">
        <v>23</v>
      </c>
      <c r="UGG784" s="5" t="s">
        <v>84</v>
      </c>
      <c r="UGH784" s="5"/>
      <c r="UGI784" s="5"/>
      <c r="UGJ784" s="5"/>
      <c r="UGK784" s="5" t="s">
        <v>149</v>
      </c>
      <c r="UGL784" s="5" t="s">
        <v>53</v>
      </c>
      <c r="UGM784" s="5" t="s">
        <v>2236</v>
      </c>
      <c r="UGN784" s="5" t="s">
        <v>2237</v>
      </c>
      <c r="UGO784" s="59"/>
      <c r="UGP784" s="17"/>
      <c r="UGQ784" s="320"/>
      <c r="UGR784" s="320"/>
      <c r="UGS784" s="320"/>
      <c r="UGT784" s="320"/>
      <c r="UGU784" s="320"/>
      <c r="UGV784" s="320"/>
      <c r="UGW784" s="320"/>
      <c r="UGX784" s="105" t="s">
        <v>741</v>
      </c>
      <c r="UGY784" s="5" t="s">
        <v>742</v>
      </c>
      <c r="UGZ784" s="5" t="s">
        <v>53</v>
      </c>
      <c r="UHA784" s="5">
        <v>125</v>
      </c>
      <c r="UHB784" s="5">
        <v>42.45</v>
      </c>
      <c r="UHC784" s="5">
        <v>15</v>
      </c>
      <c r="UHD784" s="361" t="s">
        <v>66</v>
      </c>
      <c r="UHE784" s="5" t="s">
        <v>34</v>
      </c>
      <c r="UHF784" s="5" t="s">
        <v>55</v>
      </c>
      <c r="UHG784" s="5" t="s">
        <v>43</v>
      </c>
      <c r="UHH784" s="5" t="s">
        <v>36</v>
      </c>
      <c r="UHI784" s="28" t="s">
        <v>743</v>
      </c>
      <c r="UHJ784" s="28" t="s">
        <v>94</v>
      </c>
      <c r="UHK784" s="34" t="s">
        <v>38</v>
      </c>
      <c r="UHL784" s="5" t="s">
        <v>23</v>
      </c>
      <c r="UHM784" s="5" t="s">
        <v>84</v>
      </c>
      <c r="UHN784" s="5"/>
      <c r="UHO784" s="5"/>
      <c r="UHP784" s="5"/>
      <c r="UHQ784" s="5" t="s">
        <v>149</v>
      </c>
      <c r="UHR784" s="5" t="s">
        <v>53</v>
      </c>
      <c r="UHS784" s="5" t="s">
        <v>2236</v>
      </c>
      <c r="UHT784" s="5" t="s">
        <v>2237</v>
      </c>
      <c r="UHU784" s="59"/>
      <c r="UHV784" s="17"/>
      <c r="UHW784" s="320"/>
      <c r="UHX784" s="320"/>
      <c r="UHY784" s="320"/>
      <c r="UHZ784" s="320"/>
      <c r="UIA784" s="320"/>
      <c r="UIB784" s="320"/>
      <c r="UIC784" s="320"/>
      <c r="UID784" s="105" t="s">
        <v>741</v>
      </c>
      <c r="UIE784" s="5" t="s">
        <v>742</v>
      </c>
      <c r="UIF784" s="5" t="s">
        <v>53</v>
      </c>
      <c r="UIG784" s="5">
        <v>125</v>
      </c>
      <c r="UIH784" s="5">
        <v>42.45</v>
      </c>
      <c r="UII784" s="5">
        <v>15</v>
      </c>
      <c r="UIJ784" s="361" t="s">
        <v>66</v>
      </c>
      <c r="UIK784" s="5" t="s">
        <v>34</v>
      </c>
      <c r="UIL784" s="5" t="s">
        <v>55</v>
      </c>
      <c r="UIM784" s="5" t="s">
        <v>43</v>
      </c>
      <c r="UIN784" s="5" t="s">
        <v>36</v>
      </c>
      <c r="UIO784" s="28" t="s">
        <v>743</v>
      </c>
      <c r="UIP784" s="28" t="s">
        <v>94</v>
      </c>
      <c r="UIQ784" s="34" t="s">
        <v>38</v>
      </c>
      <c r="UIR784" s="5" t="s">
        <v>23</v>
      </c>
      <c r="UIS784" s="5" t="s">
        <v>84</v>
      </c>
      <c r="UIT784" s="5"/>
      <c r="UIU784" s="5"/>
      <c r="UIV784" s="5"/>
      <c r="UIW784" s="5" t="s">
        <v>149</v>
      </c>
      <c r="UIX784" s="5" t="s">
        <v>53</v>
      </c>
      <c r="UIY784" s="5" t="s">
        <v>2236</v>
      </c>
      <c r="UIZ784" s="5" t="s">
        <v>2237</v>
      </c>
      <c r="UJA784" s="59"/>
      <c r="UJB784" s="17"/>
      <c r="UJC784" s="320"/>
      <c r="UJD784" s="320"/>
      <c r="UJE784" s="320"/>
      <c r="UJF784" s="320"/>
      <c r="UJG784" s="320"/>
      <c r="UJH784" s="320"/>
      <c r="UJI784" s="320"/>
      <c r="UJJ784" s="105" t="s">
        <v>741</v>
      </c>
      <c r="UJK784" s="5" t="s">
        <v>742</v>
      </c>
      <c r="UJL784" s="5" t="s">
        <v>53</v>
      </c>
      <c r="UJM784" s="5">
        <v>125</v>
      </c>
      <c r="UJN784" s="5">
        <v>42.45</v>
      </c>
      <c r="UJO784" s="5">
        <v>15</v>
      </c>
      <c r="UJP784" s="361" t="s">
        <v>66</v>
      </c>
      <c r="UJQ784" s="5" t="s">
        <v>34</v>
      </c>
      <c r="UJR784" s="5" t="s">
        <v>55</v>
      </c>
      <c r="UJS784" s="5" t="s">
        <v>43</v>
      </c>
      <c r="UJT784" s="5" t="s">
        <v>36</v>
      </c>
      <c r="UJU784" s="28" t="s">
        <v>743</v>
      </c>
      <c r="UJV784" s="28" t="s">
        <v>94</v>
      </c>
      <c r="UJW784" s="34" t="s">
        <v>38</v>
      </c>
      <c r="UJX784" s="5" t="s">
        <v>23</v>
      </c>
      <c r="UJY784" s="5" t="s">
        <v>84</v>
      </c>
      <c r="UJZ784" s="5"/>
      <c r="UKA784" s="5"/>
      <c r="UKB784" s="5"/>
      <c r="UKC784" s="5" t="s">
        <v>149</v>
      </c>
      <c r="UKD784" s="5" t="s">
        <v>53</v>
      </c>
      <c r="UKE784" s="5" t="s">
        <v>2236</v>
      </c>
      <c r="UKF784" s="5" t="s">
        <v>2237</v>
      </c>
      <c r="UKG784" s="59"/>
      <c r="UKH784" s="17"/>
      <c r="UKI784" s="320"/>
      <c r="UKJ784" s="320"/>
      <c r="UKK784" s="320"/>
      <c r="UKL784" s="320"/>
      <c r="UKM784" s="320"/>
      <c r="UKN784" s="320"/>
      <c r="UKO784" s="320"/>
      <c r="UKP784" s="105" t="s">
        <v>741</v>
      </c>
      <c r="UKQ784" s="5" t="s">
        <v>742</v>
      </c>
      <c r="UKR784" s="5" t="s">
        <v>53</v>
      </c>
      <c r="UKS784" s="5">
        <v>125</v>
      </c>
      <c r="UKT784" s="5">
        <v>42.45</v>
      </c>
      <c r="UKU784" s="5">
        <v>15</v>
      </c>
      <c r="UKV784" s="361" t="s">
        <v>66</v>
      </c>
      <c r="UKW784" s="5" t="s">
        <v>34</v>
      </c>
      <c r="UKX784" s="5" t="s">
        <v>55</v>
      </c>
      <c r="UKY784" s="5" t="s">
        <v>43</v>
      </c>
      <c r="UKZ784" s="5" t="s">
        <v>36</v>
      </c>
      <c r="ULA784" s="28" t="s">
        <v>743</v>
      </c>
      <c r="ULB784" s="28" t="s">
        <v>94</v>
      </c>
      <c r="ULC784" s="34" t="s">
        <v>38</v>
      </c>
      <c r="ULD784" s="5" t="s">
        <v>23</v>
      </c>
      <c r="ULE784" s="5" t="s">
        <v>84</v>
      </c>
      <c r="ULF784" s="5"/>
      <c r="ULG784" s="5"/>
      <c r="ULH784" s="5"/>
      <c r="ULI784" s="5" t="s">
        <v>149</v>
      </c>
      <c r="ULJ784" s="5" t="s">
        <v>53</v>
      </c>
      <c r="ULK784" s="5" t="s">
        <v>2236</v>
      </c>
      <c r="ULL784" s="5" t="s">
        <v>2237</v>
      </c>
      <c r="ULM784" s="59"/>
      <c r="ULN784" s="17"/>
      <c r="ULO784" s="320"/>
      <c r="ULP784" s="320"/>
      <c r="ULQ784" s="320"/>
      <c r="ULR784" s="320"/>
      <c r="ULS784" s="320"/>
      <c r="ULT784" s="320"/>
      <c r="ULU784" s="320"/>
      <c r="ULV784" s="105" t="s">
        <v>741</v>
      </c>
      <c r="ULW784" s="5" t="s">
        <v>742</v>
      </c>
      <c r="ULX784" s="5" t="s">
        <v>53</v>
      </c>
      <c r="ULY784" s="5">
        <v>125</v>
      </c>
      <c r="ULZ784" s="5">
        <v>42.45</v>
      </c>
      <c r="UMA784" s="5">
        <v>15</v>
      </c>
      <c r="UMB784" s="361" t="s">
        <v>66</v>
      </c>
      <c r="UMC784" s="5" t="s">
        <v>34</v>
      </c>
      <c r="UMD784" s="5" t="s">
        <v>55</v>
      </c>
      <c r="UME784" s="5" t="s">
        <v>43</v>
      </c>
      <c r="UMF784" s="5" t="s">
        <v>36</v>
      </c>
      <c r="UMG784" s="28" t="s">
        <v>743</v>
      </c>
      <c r="UMH784" s="28" t="s">
        <v>94</v>
      </c>
      <c r="UMI784" s="34" t="s">
        <v>38</v>
      </c>
      <c r="UMJ784" s="5" t="s">
        <v>23</v>
      </c>
      <c r="UMK784" s="5" t="s">
        <v>84</v>
      </c>
      <c r="UML784" s="5"/>
      <c r="UMM784" s="5"/>
      <c r="UMN784" s="5"/>
      <c r="UMO784" s="5" t="s">
        <v>149</v>
      </c>
      <c r="UMP784" s="5" t="s">
        <v>53</v>
      </c>
      <c r="UMQ784" s="5" t="s">
        <v>2236</v>
      </c>
      <c r="UMR784" s="5" t="s">
        <v>2237</v>
      </c>
      <c r="UMS784" s="59"/>
      <c r="UMT784" s="17"/>
      <c r="UMU784" s="320"/>
      <c r="UMV784" s="320"/>
      <c r="UMW784" s="320"/>
      <c r="UMX784" s="320"/>
      <c r="UMY784" s="320"/>
      <c r="UMZ784" s="320"/>
      <c r="UNA784" s="320"/>
      <c r="UNB784" s="105" t="s">
        <v>741</v>
      </c>
      <c r="UNC784" s="5" t="s">
        <v>742</v>
      </c>
      <c r="UND784" s="5" t="s">
        <v>53</v>
      </c>
      <c r="UNE784" s="5">
        <v>125</v>
      </c>
      <c r="UNF784" s="5">
        <v>42.45</v>
      </c>
      <c r="UNG784" s="5">
        <v>15</v>
      </c>
      <c r="UNH784" s="361" t="s">
        <v>66</v>
      </c>
      <c r="UNI784" s="5" t="s">
        <v>34</v>
      </c>
      <c r="UNJ784" s="5" t="s">
        <v>55</v>
      </c>
      <c r="UNK784" s="5" t="s">
        <v>43</v>
      </c>
      <c r="UNL784" s="5" t="s">
        <v>36</v>
      </c>
      <c r="UNM784" s="28" t="s">
        <v>743</v>
      </c>
      <c r="UNN784" s="28" t="s">
        <v>94</v>
      </c>
      <c r="UNO784" s="34" t="s">
        <v>38</v>
      </c>
      <c r="UNP784" s="5" t="s">
        <v>23</v>
      </c>
      <c r="UNQ784" s="5" t="s">
        <v>84</v>
      </c>
      <c r="UNR784" s="5"/>
      <c r="UNS784" s="5"/>
      <c r="UNT784" s="5"/>
      <c r="UNU784" s="5" t="s">
        <v>149</v>
      </c>
      <c r="UNV784" s="5" t="s">
        <v>53</v>
      </c>
      <c r="UNW784" s="5" t="s">
        <v>2236</v>
      </c>
      <c r="UNX784" s="5" t="s">
        <v>2237</v>
      </c>
      <c r="UNY784" s="59"/>
      <c r="UNZ784" s="17"/>
      <c r="UOA784" s="320"/>
      <c r="UOB784" s="320"/>
      <c r="UOC784" s="320"/>
      <c r="UOD784" s="320"/>
      <c r="UOE784" s="320"/>
      <c r="UOF784" s="320"/>
      <c r="UOG784" s="320"/>
      <c r="UOH784" s="105" t="s">
        <v>741</v>
      </c>
      <c r="UOI784" s="5" t="s">
        <v>742</v>
      </c>
      <c r="UOJ784" s="5" t="s">
        <v>53</v>
      </c>
      <c r="UOK784" s="5">
        <v>125</v>
      </c>
      <c r="UOL784" s="5">
        <v>42.45</v>
      </c>
      <c r="UOM784" s="5">
        <v>15</v>
      </c>
      <c r="UON784" s="361" t="s">
        <v>66</v>
      </c>
      <c r="UOO784" s="5" t="s">
        <v>34</v>
      </c>
      <c r="UOP784" s="5" t="s">
        <v>55</v>
      </c>
      <c r="UOQ784" s="5" t="s">
        <v>43</v>
      </c>
      <c r="UOR784" s="5" t="s">
        <v>36</v>
      </c>
      <c r="UOS784" s="28" t="s">
        <v>743</v>
      </c>
      <c r="UOT784" s="28" t="s">
        <v>94</v>
      </c>
      <c r="UOU784" s="34" t="s">
        <v>38</v>
      </c>
      <c r="UOV784" s="5" t="s">
        <v>23</v>
      </c>
      <c r="UOW784" s="5" t="s">
        <v>84</v>
      </c>
      <c r="UOX784" s="5"/>
      <c r="UOY784" s="5"/>
      <c r="UOZ784" s="5"/>
      <c r="UPA784" s="5" t="s">
        <v>149</v>
      </c>
      <c r="UPB784" s="5" t="s">
        <v>53</v>
      </c>
      <c r="UPC784" s="5" t="s">
        <v>2236</v>
      </c>
      <c r="UPD784" s="5" t="s">
        <v>2237</v>
      </c>
      <c r="UPE784" s="59"/>
      <c r="UPF784" s="17"/>
      <c r="UPG784" s="320"/>
      <c r="UPH784" s="320"/>
      <c r="UPI784" s="320"/>
      <c r="UPJ784" s="320"/>
      <c r="UPK784" s="320"/>
      <c r="UPL784" s="320"/>
      <c r="UPM784" s="320"/>
      <c r="UPN784" s="105" t="s">
        <v>741</v>
      </c>
      <c r="UPO784" s="5" t="s">
        <v>742</v>
      </c>
      <c r="UPP784" s="5" t="s">
        <v>53</v>
      </c>
      <c r="UPQ784" s="5">
        <v>125</v>
      </c>
      <c r="UPR784" s="5">
        <v>42.45</v>
      </c>
      <c r="UPS784" s="5">
        <v>15</v>
      </c>
      <c r="UPT784" s="361" t="s">
        <v>66</v>
      </c>
      <c r="UPU784" s="5" t="s">
        <v>34</v>
      </c>
      <c r="UPV784" s="5" t="s">
        <v>55</v>
      </c>
      <c r="UPW784" s="5" t="s">
        <v>43</v>
      </c>
      <c r="UPX784" s="5" t="s">
        <v>36</v>
      </c>
      <c r="UPY784" s="28" t="s">
        <v>743</v>
      </c>
      <c r="UPZ784" s="28" t="s">
        <v>94</v>
      </c>
      <c r="UQA784" s="34" t="s">
        <v>38</v>
      </c>
      <c r="UQB784" s="5" t="s">
        <v>23</v>
      </c>
      <c r="UQC784" s="5" t="s">
        <v>84</v>
      </c>
      <c r="UQD784" s="5"/>
      <c r="UQE784" s="5"/>
      <c r="UQF784" s="5"/>
      <c r="UQG784" s="5" t="s">
        <v>149</v>
      </c>
      <c r="UQH784" s="5" t="s">
        <v>53</v>
      </c>
      <c r="UQI784" s="5" t="s">
        <v>2236</v>
      </c>
      <c r="UQJ784" s="5" t="s">
        <v>2237</v>
      </c>
      <c r="UQK784" s="59"/>
      <c r="UQL784" s="17"/>
      <c r="UQM784" s="320"/>
      <c r="UQN784" s="320"/>
      <c r="UQO784" s="320"/>
      <c r="UQP784" s="320"/>
      <c r="UQQ784" s="320"/>
      <c r="UQR784" s="320"/>
      <c r="UQS784" s="320"/>
      <c r="UQT784" s="105" t="s">
        <v>741</v>
      </c>
      <c r="UQU784" s="5" t="s">
        <v>742</v>
      </c>
      <c r="UQV784" s="5" t="s">
        <v>53</v>
      </c>
      <c r="UQW784" s="5">
        <v>125</v>
      </c>
      <c r="UQX784" s="5">
        <v>42.45</v>
      </c>
      <c r="UQY784" s="5">
        <v>15</v>
      </c>
      <c r="UQZ784" s="361" t="s">
        <v>66</v>
      </c>
      <c r="URA784" s="5" t="s">
        <v>34</v>
      </c>
      <c r="URB784" s="5" t="s">
        <v>55</v>
      </c>
      <c r="URC784" s="5" t="s">
        <v>43</v>
      </c>
      <c r="URD784" s="5" t="s">
        <v>36</v>
      </c>
      <c r="URE784" s="28" t="s">
        <v>743</v>
      </c>
      <c r="URF784" s="28" t="s">
        <v>94</v>
      </c>
      <c r="URG784" s="34" t="s">
        <v>38</v>
      </c>
      <c r="URH784" s="5" t="s">
        <v>23</v>
      </c>
      <c r="URI784" s="5" t="s">
        <v>84</v>
      </c>
      <c r="URJ784" s="5"/>
      <c r="URK784" s="5"/>
      <c r="URL784" s="5"/>
      <c r="URM784" s="5" t="s">
        <v>149</v>
      </c>
      <c r="URN784" s="5" t="s">
        <v>53</v>
      </c>
      <c r="URO784" s="5" t="s">
        <v>2236</v>
      </c>
      <c r="URP784" s="5" t="s">
        <v>2237</v>
      </c>
      <c r="URQ784" s="59"/>
      <c r="URR784" s="17"/>
      <c r="URS784" s="320"/>
      <c r="URT784" s="320"/>
      <c r="URU784" s="320"/>
      <c r="URV784" s="320"/>
      <c r="URW784" s="320"/>
      <c r="URX784" s="320"/>
      <c r="URY784" s="320"/>
      <c r="URZ784" s="105" t="s">
        <v>741</v>
      </c>
      <c r="USA784" s="5" t="s">
        <v>742</v>
      </c>
      <c r="USB784" s="5" t="s">
        <v>53</v>
      </c>
      <c r="USC784" s="5">
        <v>125</v>
      </c>
      <c r="USD784" s="5">
        <v>42.45</v>
      </c>
      <c r="USE784" s="5">
        <v>15</v>
      </c>
      <c r="USF784" s="361" t="s">
        <v>66</v>
      </c>
      <c r="USG784" s="5" t="s">
        <v>34</v>
      </c>
      <c r="USH784" s="5" t="s">
        <v>55</v>
      </c>
      <c r="USI784" s="5" t="s">
        <v>43</v>
      </c>
      <c r="USJ784" s="5" t="s">
        <v>36</v>
      </c>
      <c r="USK784" s="28" t="s">
        <v>743</v>
      </c>
      <c r="USL784" s="28" t="s">
        <v>94</v>
      </c>
      <c r="USM784" s="34" t="s">
        <v>38</v>
      </c>
      <c r="USN784" s="5" t="s">
        <v>23</v>
      </c>
      <c r="USO784" s="5" t="s">
        <v>84</v>
      </c>
      <c r="USP784" s="5"/>
      <c r="USQ784" s="5"/>
      <c r="USR784" s="5"/>
      <c r="USS784" s="5" t="s">
        <v>149</v>
      </c>
      <c r="UST784" s="5" t="s">
        <v>53</v>
      </c>
      <c r="USU784" s="5" t="s">
        <v>2236</v>
      </c>
      <c r="USV784" s="5" t="s">
        <v>2237</v>
      </c>
      <c r="USW784" s="59"/>
      <c r="USX784" s="17"/>
      <c r="USY784" s="320"/>
      <c r="USZ784" s="320"/>
      <c r="UTA784" s="320"/>
      <c r="UTB784" s="320"/>
      <c r="UTC784" s="320"/>
      <c r="UTD784" s="320"/>
      <c r="UTE784" s="320"/>
      <c r="UTF784" s="105" t="s">
        <v>741</v>
      </c>
      <c r="UTG784" s="5" t="s">
        <v>742</v>
      </c>
      <c r="UTH784" s="5" t="s">
        <v>53</v>
      </c>
      <c r="UTI784" s="5">
        <v>125</v>
      </c>
      <c r="UTJ784" s="5">
        <v>42.45</v>
      </c>
      <c r="UTK784" s="5">
        <v>15</v>
      </c>
      <c r="UTL784" s="361" t="s">
        <v>66</v>
      </c>
      <c r="UTM784" s="5" t="s">
        <v>34</v>
      </c>
      <c r="UTN784" s="5" t="s">
        <v>55</v>
      </c>
      <c r="UTO784" s="5" t="s">
        <v>43</v>
      </c>
      <c r="UTP784" s="5" t="s">
        <v>36</v>
      </c>
      <c r="UTQ784" s="28" t="s">
        <v>743</v>
      </c>
      <c r="UTR784" s="28" t="s">
        <v>94</v>
      </c>
      <c r="UTS784" s="34" t="s">
        <v>38</v>
      </c>
      <c r="UTT784" s="5" t="s">
        <v>23</v>
      </c>
      <c r="UTU784" s="5" t="s">
        <v>84</v>
      </c>
      <c r="UTV784" s="5"/>
      <c r="UTW784" s="5"/>
      <c r="UTX784" s="5"/>
      <c r="UTY784" s="5" t="s">
        <v>149</v>
      </c>
      <c r="UTZ784" s="5" t="s">
        <v>53</v>
      </c>
      <c r="UUA784" s="5" t="s">
        <v>2236</v>
      </c>
      <c r="UUB784" s="5" t="s">
        <v>2237</v>
      </c>
      <c r="UUC784" s="59"/>
      <c r="UUD784" s="17"/>
      <c r="UUE784" s="320"/>
      <c r="UUF784" s="320"/>
      <c r="UUG784" s="320"/>
      <c r="UUH784" s="320"/>
      <c r="UUI784" s="320"/>
      <c r="UUJ784" s="320"/>
      <c r="UUK784" s="320"/>
      <c r="UUL784" s="105" t="s">
        <v>741</v>
      </c>
      <c r="UUM784" s="5" t="s">
        <v>742</v>
      </c>
      <c r="UUN784" s="5" t="s">
        <v>53</v>
      </c>
      <c r="UUO784" s="5">
        <v>125</v>
      </c>
      <c r="UUP784" s="5">
        <v>42.45</v>
      </c>
      <c r="UUQ784" s="5">
        <v>15</v>
      </c>
      <c r="UUR784" s="361" t="s">
        <v>66</v>
      </c>
      <c r="UUS784" s="5" t="s">
        <v>34</v>
      </c>
      <c r="UUT784" s="5" t="s">
        <v>55</v>
      </c>
      <c r="UUU784" s="5" t="s">
        <v>43</v>
      </c>
      <c r="UUV784" s="5" t="s">
        <v>36</v>
      </c>
      <c r="UUW784" s="28" t="s">
        <v>743</v>
      </c>
      <c r="UUX784" s="28" t="s">
        <v>94</v>
      </c>
      <c r="UUY784" s="34" t="s">
        <v>38</v>
      </c>
      <c r="UUZ784" s="5" t="s">
        <v>23</v>
      </c>
      <c r="UVA784" s="5" t="s">
        <v>84</v>
      </c>
      <c r="UVB784" s="5"/>
      <c r="UVC784" s="5"/>
      <c r="UVD784" s="5"/>
      <c r="UVE784" s="5" t="s">
        <v>149</v>
      </c>
      <c r="UVF784" s="5" t="s">
        <v>53</v>
      </c>
      <c r="UVG784" s="5" t="s">
        <v>2236</v>
      </c>
      <c r="UVH784" s="5" t="s">
        <v>2237</v>
      </c>
      <c r="UVI784" s="59"/>
      <c r="UVJ784" s="17"/>
      <c r="UVK784" s="320"/>
      <c r="UVL784" s="320"/>
      <c r="UVM784" s="320"/>
      <c r="UVN784" s="320"/>
      <c r="UVO784" s="320"/>
      <c r="UVP784" s="320"/>
      <c r="UVQ784" s="320"/>
      <c r="UVR784" s="105" t="s">
        <v>741</v>
      </c>
      <c r="UVS784" s="5" t="s">
        <v>742</v>
      </c>
      <c r="UVT784" s="5" t="s">
        <v>53</v>
      </c>
      <c r="UVU784" s="5">
        <v>125</v>
      </c>
      <c r="UVV784" s="5">
        <v>42.45</v>
      </c>
      <c r="UVW784" s="5">
        <v>15</v>
      </c>
      <c r="UVX784" s="361" t="s">
        <v>66</v>
      </c>
      <c r="UVY784" s="5" t="s">
        <v>34</v>
      </c>
      <c r="UVZ784" s="5" t="s">
        <v>55</v>
      </c>
      <c r="UWA784" s="5" t="s">
        <v>43</v>
      </c>
      <c r="UWB784" s="5" t="s">
        <v>36</v>
      </c>
      <c r="UWC784" s="28" t="s">
        <v>743</v>
      </c>
      <c r="UWD784" s="28" t="s">
        <v>94</v>
      </c>
      <c r="UWE784" s="34" t="s">
        <v>38</v>
      </c>
      <c r="UWF784" s="5" t="s">
        <v>23</v>
      </c>
      <c r="UWG784" s="5" t="s">
        <v>84</v>
      </c>
      <c r="UWH784" s="5"/>
      <c r="UWI784" s="5"/>
      <c r="UWJ784" s="5"/>
      <c r="UWK784" s="5" t="s">
        <v>149</v>
      </c>
      <c r="UWL784" s="5" t="s">
        <v>53</v>
      </c>
      <c r="UWM784" s="5" t="s">
        <v>2236</v>
      </c>
      <c r="UWN784" s="5" t="s">
        <v>2237</v>
      </c>
      <c r="UWO784" s="59"/>
      <c r="UWP784" s="17"/>
      <c r="UWQ784" s="320"/>
      <c r="UWR784" s="320"/>
      <c r="UWS784" s="320"/>
      <c r="UWT784" s="320"/>
      <c r="UWU784" s="320"/>
      <c r="UWV784" s="320"/>
      <c r="UWW784" s="320"/>
      <c r="UWX784" s="105" t="s">
        <v>741</v>
      </c>
      <c r="UWY784" s="5" t="s">
        <v>742</v>
      </c>
      <c r="UWZ784" s="5" t="s">
        <v>53</v>
      </c>
      <c r="UXA784" s="5">
        <v>125</v>
      </c>
      <c r="UXB784" s="5">
        <v>42.45</v>
      </c>
      <c r="UXC784" s="5">
        <v>15</v>
      </c>
      <c r="UXD784" s="361" t="s">
        <v>66</v>
      </c>
      <c r="UXE784" s="5" t="s">
        <v>34</v>
      </c>
      <c r="UXF784" s="5" t="s">
        <v>55</v>
      </c>
      <c r="UXG784" s="5" t="s">
        <v>43</v>
      </c>
      <c r="UXH784" s="5" t="s">
        <v>36</v>
      </c>
      <c r="UXI784" s="28" t="s">
        <v>743</v>
      </c>
      <c r="UXJ784" s="28" t="s">
        <v>94</v>
      </c>
      <c r="UXK784" s="34" t="s">
        <v>38</v>
      </c>
      <c r="UXL784" s="5" t="s">
        <v>23</v>
      </c>
      <c r="UXM784" s="5" t="s">
        <v>84</v>
      </c>
      <c r="UXN784" s="5"/>
      <c r="UXO784" s="5"/>
      <c r="UXP784" s="5"/>
      <c r="UXQ784" s="5" t="s">
        <v>149</v>
      </c>
      <c r="UXR784" s="5" t="s">
        <v>53</v>
      </c>
      <c r="UXS784" s="5" t="s">
        <v>2236</v>
      </c>
      <c r="UXT784" s="5" t="s">
        <v>2237</v>
      </c>
      <c r="UXU784" s="59"/>
      <c r="UXV784" s="17"/>
      <c r="UXW784" s="320"/>
      <c r="UXX784" s="320"/>
      <c r="UXY784" s="320"/>
      <c r="UXZ784" s="320"/>
      <c r="UYA784" s="320"/>
      <c r="UYB784" s="320"/>
      <c r="UYC784" s="320"/>
      <c r="UYD784" s="105" t="s">
        <v>741</v>
      </c>
      <c r="UYE784" s="5" t="s">
        <v>742</v>
      </c>
      <c r="UYF784" s="5" t="s">
        <v>53</v>
      </c>
      <c r="UYG784" s="5">
        <v>125</v>
      </c>
      <c r="UYH784" s="5">
        <v>42.45</v>
      </c>
      <c r="UYI784" s="5">
        <v>15</v>
      </c>
      <c r="UYJ784" s="361" t="s">
        <v>66</v>
      </c>
      <c r="UYK784" s="5" t="s">
        <v>34</v>
      </c>
      <c r="UYL784" s="5" t="s">
        <v>55</v>
      </c>
      <c r="UYM784" s="5" t="s">
        <v>43</v>
      </c>
      <c r="UYN784" s="5" t="s">
        <v>36</v>
      </c>
      <c r="UYO784" s="28" t="s">
        <v>743</v>
      </c>
      <c r="UYP784" s="28" t="s">
        <v>94</v>
      </c>
      <c r="UYQ784" s="34" t="s">
        <v>38</v>
      </c>
      <c r="UYR784" s="5" t="s">
        <v>23</v>
      </c>
      <c r="UYS784" s="5" t="s">
        <v>84</v>
      </c>
      <c r="UYT784" s="5"/>
      <c r="UYU784" s="5"/>
      <c r="UYV784" s="5"/>
      <c r="UYW784" s="5" t="s">
        <v>149</v>
      </c>
      <c r="UYX784" s="5" t="s">
        <v>53</v>
      </c>
      <c r="UYY784" s="5" t="s">
        <v>2236</v>
      </c>
      <c r="UYZ784" s="5" t="s">
        <v>2237</v>
      </c>
      <c r="UZA784" s="59"/>
      <c r="UZB784" s="17"/>
      <c r="UZC784" s="320"/>
      <c r="UZD784" s="320"/>
      <c r="UZE784" s="320"/>
      <c r="UZF784" s="320"/>
      <c r="UZG784" s="320"/>
      <c r="UZH784" s="320"/>
      <c r="UZI784" s="320"/>
      <c r="UZJ784" s="105" t="s">
        <v>741</v>
      </c>
      <c r="UZK784" s="5" t="s">
        <v>742</v>
      </c>
      <c r="UZL784" s="5" t="s">
        <v>53</v>
      </c>
      <c r="UZM784" s="5">
        <v>125</v>
      </c>
      <c r="UZN784" s="5">
        <v>42.45</v>
      </c>
      <c r="UZO784" s="5">
        <v>15</v>
      </c>
      <c r="UZP784" s="361" t="s">
        <v>66</v>
      </c>
      <c r="UZQ784" s="5" t="s">
        <v>34</v>
      </c>
      <c r="UZR784" s="5" t="s">
        <v>55</v>
      </c>
      <c r="UZS784" s="5" t="s">
        <v>43</v>
      </c>
      <c r="UZT784" s="5" t="s">
        <v>36</v>
      </c>
      <c r="UZU784" s="28" t="s">
        <v>743</v>
      </c>
      <c r="UZV784" s="28" t="s">
        <v>94</v>
      </c>
      <c r="UZW784" s="34" t="s">
        <v>38</v>
      </c>
      <c r="UZX784" s="5" t="s">
        <v>23</v>
      </c>
      <c r="UZY784" s="5" t="s">
        <v>84</v>
      </c>
      <c r="UZZ784" s="5"/>
      <c r="VAA784" s="5"/>
      <c r="VAB784" s="5"/>
      <c r="VAC784" s="5" t="s">
        <v>149</v>
      </c>
      <c r="VAD784" s="5" t="s">
        <v>53</v>
      </c>
      <c r="VAE784" s="5" t="s">
        <v>2236</v>
      </c>
      <c r="VAF784" s="5" t="s">
        <v>2237</v>
      </c>
      <c r="VAG784" s="59"/>
      <c r="VAH784" s="17"/>
      <c r="VAI784" s="320"/>
      <c r="VAJ784" s="320"/>
      <c r="VAK784" s="320"/>
      <c r="VAL784" s="320"/>
      <c r="VAM784" s="320"/>
      <c r="VAN784" s="320"/>
      <c r="VAO784" s="320"/>
      <c r="VAP784" s="105" t="s">
        <v>741</v>
      </c>
      <c r="VAQ784" s="5" t="s">
        <v>742</v>
      </c>
      <c r="VAR784" s="5" t="s">
        <v>53</v>
      </c>
      <c r="VAS784" s="5">
        <v>125</v>
      </c>
      <c r="VAT784" s="5">
        <v>42.45</v>
      </c>
      <c r="VAU784" s="5">
        <v>15</v>
      </c>
      <c r="VAV784" s="361" t="s">
        <v>66</v>
      </c>
      <c r="VAW784" s="5" t="s">
        <v>34</v>
      </c>
      <c r="VAX784" s="5" t="s">
        <v>55</v>
      </c>
      <c r="VAY784" s="5" t="s">
        <v>43</v>
      </c>
      <c r="VAZ784" s="5" t="s">
        <v>36</v>
      </c>
      <c r="VBA784" s="28" t="s">
        <v>743</v>
      </c>
      <c r="VBB784" s="28" t="s">
        <v>94</v>
      </c>
      <c r="VBC784" s="34" t="s">
        <v>38</v>
      </c>
      <c r="VBD784" s="5" t="s">
        <v>23</v>
      </c>
      <c r="VBE784" s="5" t="s">
        <v>84</v>
      </c>
      <c r="VBF784" s="5"/>
      <c r="VBG784" s="5"/>
      <c r="VBH784" s="5"/>
      <c r="VBI784" s="5" t="s">
        <v>149</v>
      </c>
      <c r="VBJ784" s="5" t="s">
        <v>53</v>
      </c>
      <c r="VBK784" s="5" t="s">
        <v>2236</v>
      </c>
      <c r="VBL784" s="5" t="s">
        <v>2237</v>
      </c>
      <c r="VBM784" s="59"/>
      <c r="VBN784" s="17"/>
      <c r="VBO784" s="320"/>
      <c r="VBP784" s="320"/>
      <c r="VBQ784" s="320"/>
      <c r="VBR784" s="320"/>
      <c r="VBS784" s="320"/>
      <c r="VBT784" s="320"/>
      <c r="VBU784" s="320"/>
      <c r="VBV784" s="105" t="s">
        <v>741</v>
      </c>
      <c r="VBW784" s="5" t="s">
        <v>742</v>
      </c>
      <c r="VBX784" s="5" t="s">
        <v>53</v>
      </c>
      <c r="VBY784" s="5">
        <v>125</v>
      </c>
      <c r="VBZ784" s="5">
        <v>42.45</v>
      </c>
      <c r="VCA784" s="5">
        <v>15</v>
      </c>
      <c r="VCB784" s="361" t="s">
        <v>66</v>
      </c>
      <c r="VCC784" s="5" t="s">
        <v>34</v>
      </c>
      <c r="VCD784" s="5" t="s">
        <v>55</v>
      </c>
      <c r="VCE784" s="5" t="s">
        <v>43</v>
      </c>
      <c r="VCF784" s="5" t="s">
        <v>36</v>
      </c>
      <c r="VCG784" s="28" t="s">
        <v>743</v>
      </c>
      <c r="VCH784" s="28" t="s">
        <v>94</v>
      </c>
      <c r="VCI784" s="34" t="s">
        <v>38</v>
      </c>
      <c r="VCJ784" s="5" t="s">
        <v>23</v>
      </c>
      <c r="VCK784" s="5" t="s">
        <v>84</v>
      </c>
      <c r="VCL784" s="5"/>
      <c r="VCM784" s="5"/>
      <c r="VCN784" s="5"/>
      <c r="VCO784" s="5" t="s">
        <v>149</v>
      </c>
      <c r="VCP784" s="5" t="s">
        <v>53</v>
      </c>
      <c r="VCQ784" s="5" t="s">
        <v>2236</v>
      </c>
      <c r="VCR784" s="5" t="s">
        <v>2237</v>
      </c>
      <c r="VCS784" s="59"/>
      <c r="VCT784" s="17"/>
      <c r="VCU784" s="320"/>
      <c r="VCV784" s="320"/>
      <c r="VCW784" s="320"/>
      <c r="VCX784" s="320"/>
      <c r="VCY784" s="320"/>
      <c r="VCZ784" s="320"/>
      <c r="VDA784" s="320"/>
      <c r="VDB784" s="105" t="s">
        <v>741</v>
      </c>
      <c r="VDC784" s="5" t="s">
        <v>742</v>
      </c>
      <c r="VDD784" s="5" t="s">
        <v>53</v>
      </c>
      <c r="VDE784" s="5">
        <v>125</v>
      </c>
      <c r="VDF784" s="5">
        <v>42.45</v>
      </c>
      <c r="VDG784" s="5">
        <v>15</v>
      </c>
      <c r="VDH784" s="361" t="s">
        <v>66</v>
      </c>
      <c r="VDI784" s="5" t="s">
        <v>34</v>
      </c>
      <c r="VDJ784" s="5" t="s">
        <v>55</v>
      </c>
      <c r="VDK784" s="5" t="s">
        <v>43</v>
      </c>
      <c r="VDL784" s="5" t="s">
        <v>36</v>
      </c>
      <c r="VDM784" s="28" t="s">
        <v>743</v>
      </c>
      <c r="VDN784" s="28" t="s">
        <v>94</v>
      </c>
      <c r="VDO784" s="34" t="s">
        <v>38</v>
      </c>
      <c r="VDP784" s="5" t="s">
        <v>23</v>
      </c>
      <c r="VDQ784" s="5" t="s">
        <v>84</v>
      </c>
      <c r="VDR784" s="5"/>
      <c r="VDS784" s="5"/>
      <c r="VDT784" s="5"/>
      <c r="VDU784" s="5" t="s">
        <v>149</v>
      </c>
      <c r="VDV784" s="5" t="s">
        <v>53</v>
      </c>
      <c r="VDW784" s="5" t="s">
        <v>2236</v>
      </c>
      <c r="VDX784" s="5" t="s">
        <v>2237</v>
      </c>
      <c r="VDY784" s="59"/>
      <c r="VDZ784" s="17"/>
      <c r="VEA784" s="320"/>
      <c r="VEB784" s="320"/>
      <c r="VEC784" s="320"/>
      <c r="VED784" s="320"/>
      <c r="VEE784" s="320"/>
      <c r="VEF784" s="320"/>
      <c r="VEG784" s="320"/>
      <c r="VEH784" s="105" t="s">
        <v>741</v>
      </c>
      <c r="VEI784" s="5" t="s">
        <v>742</v>
      </c>
      <c r="VEJ784" s="5" t="s">
        <v>53</v>
      </c>
      <c r="VEK784" s="5">
        <v>125</v>
      </c>
      <c r="VEL784" s="5">
        <v>42.45</v>
      </c>
      <c r="VEM784" s="5">
        <v>15</v>
      </c>
      <c r="VEN784" s="361" t="s">
        <v>66</v>
      </c>
      <c r="VEO784" s="5" t="s">
        <v>34</v>
      </c>
      <c r="VEP784" s="5" t="s">
        <v>55</v>
      </c>
      <c r="VEQ784" s="5" t="s">
        <v>43</v>
      </c>
      <c r="VER784" s="5" t="s">
        <v>36</v>
      </c>
      <c r="VES784" s="28" t="s">
        <v>743</v>
      </c>
      <c r="VET784" s="28" t="s">
        <v>94</v>
      </c>
      <c r="VEU784" s="34" t="s">
        <v>38</v>
      </c>
      <c r="VEV784" s="5" t="s">
        <v>23</v>
      </c>
      <c r="VEW784" s="5" t="s">
        <v>84</v>
      </c>
      <c r="VEX784" s="5"/>
      <c r="VEY784" s="5"/>
      <c r="VEZ784" s="5"/>
      <c r="VFA784" s="5" t="s">
        <v>149</v>
      </c>
      <c r="VFB784" s="5" t="s">
        <v>53</v>
      </c>
      <c r="VFC784" s="5" t="s">
        <v>2236</v>
      </c>
      <c r="VFD784" s="5" t="s">
        <v>2237</v>
      </c>
      <c r="VFE784" s="59"/>
      <c r="VFF784" s="17"/>
      <c r="VFG784" s="320"/>
      <c r="VFH784" s="320"/>
      <c r="VFI784" s="320"/>
      <c r="VFJ784" s="320"/>
      <c r="VFK784" s="320"/>
      <c r="VFL784" s="320"/>
      <c r="VFM784" s="320"/>
      <c r="VFN784" s="105" t="s">
        <v>741</v>
      </c>
      <c r="VFO784" s="5" t="s">
        <v>742</v>
      </c>
      <c r="VFP784" s="5" t="s">
        <v>53</v>
      </c>
      <c r="VFQ784" s="5">
        <v>125</v>
      </c>
      <c r="VFR784" s="5">
        <v>42.45</v>
      </c>
      <c r="VFS784" s="5">
        <v>15</v>
      </c>
      <c r="VFT784" s="361" t="s">
        <v>66</v>
      </c>
      <c r="VFU784" s="5" t="s">
        <v>34</v>
      </c>
      <c r="VFV784" s="5" t="s">
        <v>55</v>
      </c>
      <c r="VFW784" s="5" t="s">
        <v>43</v>
      </c>
      <c r="VFX784" s="5" t="s">
        <v>36</v>
      </c>
      <c r="VFY784" s="28" t="s">
        <v>743</v>
      </c>
      <c r="VFZ784" s="28" t="s">
        <v>94</v>
      </c>
      <c r="VGA784" s="34" t="s">
        <v>38</v>
      </c>
      <c r="VGB784" s="5" t="s">
        <v>23</v>
      </c>
      <c r="VGC784" s="5" t="s">
        <v>84</v>
      </c>
      <c r="VGD784" s="5"/>
      <c r="VGE784" s="5"/>
      <c r="VGF784" s="5"/>
      <c r="VGG784" s="5" t="s">
        <v>149</v>
      </c>
      <c r="VGH784" s="5" t="s">
        <v>53</v>
      </c>
      <c r="VGI784" s="5" t="s">
        <v>2236</v>
      </c>
      <c r="VGJ784" s="5" t="s">
        <v>2237</v>
      </c>
      <c r="VGK784" s="59"/>
      <c r="VGL784" s="17"/>
      <c r="VGM784" s="320"/>
      <c r="VGN784" s="320"/>
      <c r="VGO784" s="320"/>
      <c r="VGP784" s="320"/>
      <c r="VGQ784" s="320"/>
      <c r="VGR784" s="320"/>
      <c r="VGS784" s="320"/>
      <c r="VGT784" s="105" t="s">
        <v>741</v>
      </c>
      <c r="VGU784" s="5" t="s">
        <v>742</v>
      </c>
      <c r="VGV784" s="5" t="s">
        <v>53</v>
      </c>
      <c r="VGW784" s="5">
        <v>125</v>
      </c>
      <c r="VGX784" s="5">
        <v>42.45</v>
      </c>
      <c r="VGY784" s="5">
        <v>15</v>
      </c>
      <c r="VGZ784" s="361" t="s">
        <v>66</v>
      </c>
      <c r="VHA784" s="5" t="s">
        <v>34</v>
      </c>
      <c r="VHB784" s="5" t="s">
        <v>55</v>
      </c>
      <c r="VHC784" s="5" t="s">
        <v>43</v>
      </c>
      <c r="VHD784" s="5" t="s">
        <v>36</v>
      </c>
      <c r="VHE784" s="28" t="s">
        <v>743</v>
      </c>
      <c r="VHF784" s="28" t="s">
        <v>94</v>
      </c>
      <c r="VHG784" s="34" t="s">
        <v>38</v>
      </c>
      <c r="VHH784" s="5" t="s">
        <v>23</v>
      </c>
      <c r="VHI784" s="5" t="s">
        <v>84</v>
      </c>
      <c r="VHJ784" s="5"/>
      <c r="VHK784" s="5"/>
      <c r="VHL784" s="5"/>
      <c r="VHM784" s="5" t="s">
        <v>149</v>
      </c>
      <c r="VHN784" s="5" t="s">
        <v>53</v>
      </c>
      <c r="VHO784" s="5" t="s">
        <v>2236</v>
      </c>
      <c r="VHP784" s="5" t="s">
        <v>2237</v>
      </c>
      <c r="VHQ784" s="59"/>
      <c r="VHR784" s="17"/>
      <c r="VHS784" s="320"/>
      <c r="VHT784" s="320"/>
      <c r="VHU784" s="320"/>
      <c r="VHV784" s="320"/>
      <c r="VHW784" s="320"/>
      <c r="VHX784" s="320"/>
      <c r="VHY784" s="320"/>
      <c r="VHZ784" s="105" t="s">
        <v>741</v>
      </c>
      <c r="VIA784" s="5" t="s">
        <v>742</v>
      </c>
      <c r="VIB784" s="5" t="s">
        <v>53</v>
      </c>
      <c r="VIC784" s="5">
        <v>125</v>
      </c>
      <c r="VID784" s="5">
        <v>42.45</v>
      </c>
      <c r="VIE784" s="5">
        <v>15</v>
      </c>
      <c r="VIF784" s="361" t="s">
        <v>66</v>
      </c>
      <c r="VIG784" s="5" t="s">
        <v>34</v>
      </c>
      <c r="VIH784" s="5" t="s">
        <v>55</v>
      </c>
      <c r="VII784" s="5" t="s">
        <v>43</v>
      </c>
      <c r="VIJ784" s="5" t="s">
        <v>36</v>
      </c>
      <c r="VIK784" s="28" t="s">
        <v>743</v>
      </c>
      <c r="VIL784" s="28" t="s">
        <v>94</v>
      </c>
      <c r="VIM784" s="34" t="s">
        <v>38</v>
      </c>
      <c r="VIN784" s="5" t="s">
        <v>23</v>
      </c>
      <c r="VIO784" s="5" t="s">
        <v>84</v>
      </c>
      <c r="VIP784" s="5"/>
      <c r="VIQ784" s="5"/>
      <c r="VIR784" s="5"/>
      <c r="VIS784" s="5" t="s">
        <v>149</v>
      </c>
      <c r="VIT784" s="5" t="s">
        <v>53</v>
      </c>
      <c r="VIU784" s="5" t="s">
        <v>2236</v>
      </c>
      <c r="VIV784" s="5" t="s">
        <v>2237</v>
      </c>
      <c r="VIW784" s="59"/>
      <c r="VIX784" s="17"/>
      <c r="VIY784" s="320"/>
      <c r="VIZ784" s="320"/>
      <c r="VJA784" s="320"/>
      <c r="VJB784" s="320"/>
      <c r="VJC784" s="320"/>
      <c r="VJD784" s="320"/>
      <c r="VJE784" s="320"/>
      <c r="VJF784" s="105" t="s">
        <v>741</v>
      </c>
      <c r="VJG784" s="5" t="s">
        <v>742</v>
      </c>
      <c r="VJH784" s="5" t="s">
        <v>53</v>
      </c>
      <c r="VJI784" s="5">
        <v>125</v>
      </c>
      <c r="VJJ784" s="5">
        <v>42.45</v>
      </c>
      <c r="VJK784" s="5">
        <v>15</v>
      </c>
      <c r="VJL784" s="361" t="s">
        <v>66</v>
      </c>
      <c r="VJM784" s="5" t="s">
        <v>34</v>
      </c>
      <c r="VJN784" s="5" t="s">
        <v>55</v>
      </c>
      <c r="VJO784" s="5" t="s">
        <v>43</v>
      </c>
      <c r="VJP784" s="5" t="s">
        <v>36</v>
      </c>
      <c r="VJQ784" s="28" t="s">
        <v>743</v>
      </c>
      <c r="VJR784" s="28" t="s">
        <v>94</v>
      </c>
      <c r="VJS784" s="34" t="s">
        <v>38</v>
      </c>
      <c r="VJT784" s="5" t="s">
        <v>23</v>
      </c>
      <c r="VJU784" s="5" t="s">
        <v>84</v>
      </c>
      <c r="VJV784" s="5"/>
      <c r="VJW784" s="5"/>
      <c r="VJX784" s="5"/>
      <c r="VJY784" s="5" t="s">
        <v>149</v>
      </c>
      <c r="VJZ784" s="5" t="s">
        <v>53</v>
      </c>
      <c r="VKA784" s="5" t="s">
        <v>2236</v>
      </c>
      <c r="VKB784" s="5" t="s">
        <v>2237</v>
      </c>
      <c r="VKC784" s="59"/>
      <c r="VKD784" s="17"/>
      <c r="VKE784" s="320"/>
      <c r="VKF784" s="320"/>
      <c r="VKG784" s="320"/>
      <c r="VKH784" s="320"/>
      <c r="VKI784" s="320"/>
      <c r="VKJ784" s="320"/>
      <c r="VKK784" s="320"/>
      <c r="VKL784" s="105" t="s">
        <v>741</v>
      </c>
      <c r="VKM784" s="5" t="s">
        <v>742</v>
      </c>
      <c r="VKN784" s="5" t="s">
        <v>53</v>
      </c>
      <c r="VKO784" s="5">
        <v>125</v>
      </c>
      <c r="VKP784" s="5">
        <v>42.45</v>
      </c>
      <c r="VKQ784" s="5">
        <v>15</v>
      </c>
      <c r="VKR784" s="361" t="s">
        <v>66</v>
      </c>
      <c r="VKS784" s="5" t="s">
        <v>34</v>
      </c>
      <c r="VKT784" s="5" t="s">
        <v>55</v>
      </c>
      <c r="VKU784" s="5" t="s">
        <v>43</v>
      </c>
      <c r="VKV784" s="5" t="s">
        <v>36</v>
      </c>
      <c r="VKW784" s="28" t="s">
        <v>743</v>
      </c>
      <c r="VKX784" s="28" t="s">
        <v>94</v>
      </c>
      <c r="VKY784" s="34" t="s">
        <v>38</v>
      </c>
      <c r="VKZ784" s="5" t="s">
        <v>23</v>
      </c>
      <c r="VLA784" s="5" t="s">
        <v>84</v>
      </c>
      <c r="VLB784" s="5"/>
      <c r="VLC784" s="5"/>
      <c r="VLD784" s="5"/>
      <c r="VLE784" s="5" t="s">
        <v>149</v>
      </c>
      <c r="VLF784" s="5" t="s">
        <v>53</v>
      </c>
      <c r="VLG784" s="5" t="s">
        <v>2236</v>
      </c>
      <c r="VLH784" s="5" t="s">
        <v>2237</v>
      </c>
      <c r="VLI784" s="59"/>
      <c r="VLJ784" s="17"/>
      <c r="VLK784" s="320"/>
      <c r="VLL784" s="320"/>
      <c r="VLM784" s="320"/>
      <c r="VLN784" s="320"/>
      <c r="VLO784" s="320"/>
      <c r="VLP784" s="320"/>
      <c r="VLQ784" s="320"/>
      <c r="VLR784" s="105" t="s">
        <v>741</v>
      </c>
      <c r="VLS784" s="5" t="s">
        <v>742</v>
      </c>
      <c r="VLT784" s="5" t="s">
        <v>53</v>
      </c>
      <c r="VLU784" s="5">
        <v>125</v>
      </c>
      <c r="VLV784" s="5">
        <v>42.45</v>
      </c>
      <c r="VLW784" s="5">
        <v>15</v>
      </c>
      <c r="VLX784" s="361" t="s">
        <v>66</v>
      </c>
      <c r="VLY784" s="5" t="s">
        <v>34</v>
      </c>
      <c r="VLZ784" s="5" t="s">
        <v>55</v>
      </c>
      <c r="VMA784" s="5" t="s">
        <v>43</v>
      </c>
      <c r="VMB784" s="5" t="s">
        <v>36</v>
      </c>
      <c r="VMC784" s="28" t="s">
        <v>743</v>
      </c>
      <c r="VMD784" s="28" t="s">
        <v>94</v>
      </c>
      <c r="VME784" s="34" t="s">
        <v>38</v>
      </c>
      <c r="VMF784" s="5" t="s">
        <v>23</v>
      </c>
      <c r="VMG784" s="5" t="s">
        <v>84</v>
      </c>
      <c r="VMH784" s="5"/>
      <c r="VMI784" s="5"/>
      <c r="VMJ784" s="5"/>
      <c r="VMK784" s="5" t="s">
        <v>149</v>
      </c>
      <c r="VML784" s="5" t="s">
        <v>53</v>
      </c>
      <c r="VMM784" s="5" t="s">
        <v>2236</v>
      </c>
      <c r="VMN784" s="5" t="s">
        <v>2237</v>
      </c>
      <c r="VMO784" s="59"/>
      <c r="VMP784" s="17"/>
      <c r="VMQ784" s="320"/>
      <c r="VMR784" s="320"/>
      <c r="VMS784" s="320"/>
      <c r="VMT784" s="320"/>
      <c r="VMU784" s="320"/>
      <c r="VMV784" s="320"/>
      <c r="VMW784" s="320"/>
      <c r="VMX784" s="105" t="s">
        <v>741</v>
      </c>
      <c r="VMY784" s="5" t="s">
        <v>742</v>
      </c>
      <c r="VMZ784" s="5" t="s">
        <v>53</v>
      </c>
      <c r="VNA784" s="5">
        <v>125</v>
      </c>
      <c r="VNB784" s="5">
        <v>42.45</v>
      </c>
      <c r="VNC784" s="5">
        <v>15</v>
      </c>
      <c r="VND784" s="361" t="s">
        <v>66</v>
      </c>
      <c r="VNE784" s="5" t="s">
        <v>34</v>
      </c>
      <c r="VNF784" s="5" t="s">
        <v>55</v>
      </c>
      <c r="VNG784" s="5" t="s">
        <v>43</v>
      </c>
      <c r="VNH784" s="5" t="s">
        <v>36</v>
      </c>
      <c r="VNI784" s="28" t="s">
        <v>743</v>
      </c>
      <c r="VNJ784" s="28" t="s">
        <v>94</v>
      </c>
      <c r="VNK784" s="34" t="s">
        <v>38</v>
      </c>
      <c r="VNL784" s="5" t="s">
        <v>23</v>
      </c>
      <c r="VNM784" s="5" t="s">
        <v>84</v>
      </c>
      <c r="VNN784" s="5"/>
      <c r="VNO784" s="5"/>
      <c r="VNP784" s="5"/>
      <c r="VNQ784" s="5" t="s">
        <v>149</v>
      </c>
      <c r="VNR784" s="5" t="s">
        <v>53</v>
      </c>
      <c r="VNS784" s="5" t="s">
        <v>2236</v>
      </c>
      <c r="VNT784" s="5" t="s">
        <v>2237</v>
      </c>
      <c r="VNU784" s="59"/>
      <c r="VNV784" s="17"/>
      <c r="VNW784" s="320"/>
      <c r="VNX784" s="320"/>
      <c r="VNY784" s="320"/>
      <c r="VNZ784" s="320"/>
      <c r="VOA784" s="320"/>
      <c r="VOB784" s="320"/>
      <c r="VOC784" s="320"/>
      <c r="VOD784" s="105" t="s">
        <v>741</v>
      </c>
      <c r="VOE784" s="5" t="s">
        <v>742</v>
      </c>
      <c r="VOF784" s="5" t="s">
        <v>53</v>
      </c>
      <c r="VOG784" s="5">
        <v>125</v>
      </c>
      <c r="VOH784" s="5">
        <v>42.45</v>
      </c>
      <c r="VOI784" s="5">
        <v>15</v>
      </c>
      <c r="VOJ784" s="361" t="s">
        <v>66</v>
      </c>
      <c r="VOK784" s="5" t="s">
        <v>34</v>
      </c>
      <c r="VOL784" s="5" t="s">
        <v>55</v>
      </c>
      <c r="VOM784" s="5" t="s">
        <v>43</v>
      </c>
      <c r="VON784" s="5" t="s">
        <v>36</v>
      </c>
      <c r="VOO784" s="28" t="s">
        <v>743</v>
      </c>
      <c r="VOP784" s="28" t="s">
        <v>94</v>
      </c>
      <c r="VOQ784" s="34" t="s">
        <v>38</v>
      </c>
      <c r="VOR784" s="5" t="s">
        <v>23</v>
      </c>
      <c r="VOS784" s="5" t="s">
        <v>84</v>
      </c>
      <c r="VOT784" s="5"/>
      <c r="VOU784" s="5"/>
      <c r="VOV784" s="5"/>
      <c r="VOW784" s="5" t="s">
        <v>149</v>
      </c>
      <c r="VOX784" s="5" t="s">
        <v>53</v>
      </c>
      <c r="VOY784" s="5" t="s">
        <v>2236</v>
      </c>
      <c r="VOZ784" s="5" t="s">
        <v>2237</v>
      </c>
      <c r="VPA784" s="59"/>
      <c r="VPB784" s="17"/>
      <c r="VPC784" s="320"/>
      <c r="VPD784" s="320"/>
      <c r="VPE784" s="320"/>
      <c r="VPF784" s="320"/>
      <c r="VPG784" s="320"/>
      <c r="VPH784" s="320"/>
      <c r="VPI784" s="320"/>
      <c r="VPJ784" s="105" t="s">
        <v>741</v>
      </c>
      <c r="VPK784" s="5" t="s">
        <v>742</v>
      </c>
      <c r="VPL784" s="5" t="s">
        <v>53</v>
      </c>
      <c r="VPM784" s="5">
        <v>125</v>
      </c>
      <c r="VPN784" s="5">
        <v>42.45</v>
      </c>
      <c r="VPO784" s="5">
        <v>15</v>
      </c>
      <c r="VPP784" s="361" t="s">
        <v>66</v>
      </c>
      <c r="VPQ784" s="5" t="s">
        <v>34</v>
      </c>
      <c r="VPR784" s="5" t="s">
        <v>55</v>
      </c>
      <c r="VPS784" s="5" t="s">
        <v>43</v>
      </c>
      <c r="VPT784" s="5" t="s">
        <v>36</v>
      </c>
      <c r="VPU784" s="28" t="s">
        <v>743</v>
      </c>
      <c r="VPV784" s="28" t="s">
        <v>94</v>
      </c>
      <c r="VPW784" s="34" t="s">
        <v>38</v>
      </c>
      <c r="VPX784" s="5" t="s">
        <v>23</v>
      </c>
      <c r="VPY784" s="5" t="s">
        <v>84</v>
      </c>
      <c r="VPZ784" s="5"/>
      <c r="VQA784" s="5"/>
      <c r="VQB784" s="5"/>
      <c r="VQC784" s="5" t="s">
        <v>149</v>
      </c>
      <c r="VQD784" s="5" t="s">
        <v>53</v>
      </c>
      <c r="VQE784" s="5" t="s">
        <v>2236</v>
      </c>
      <c r="VQF784" s="5" t="s">
        <v>2237</v>
      </c>
      <c r="VQG784" s="59"/>
      <c r="VQH784" s="17"/>
      <c r="VQI784" s="320"/>
      <c r="VQJ784" s="320"/>
      <c r="VQK784" s="320"/>
      <c r="VQL784" s="320"/>
      <c r="VQM784" s="320"/>
      <c r="VQN784" s="320"/>
      <c r="VQO784" s="320"/>
      <c r="VQP784" s="105" t="s">
        <v>741</v>
      </c>
      <c r="VQQ784" s="5" t="s">
        <v>742</v>
      </c>
      <c r="VQR784" s="5" t="s">
        <v>53</v>
      </c>
      <c r="VQS784" s="5">
        <v>125</v>
      </c>
      <c r="VQT784" s="5">
        <v>42.45</v>
      </c>
      <c r="VQU784" s="5">
        <v>15</v>
      </c>
      <c r="VQV784" s="361" t="s">
        <v>66</v>
      </c>
      <c r="VQW784" s="5" t="s">
        <v>34</v>
      </c>
      <c r="VQX784" s="5" t="s">
        <v>55</v>
      </c>
      <c r="VQY784" s="5" t="s">
        <v>43</v>
      </c>
      <c r="VQZ784" s="5" t="s">
        <v>36</v>
      </c>
      <c r="VRA784" s="28" t="s">
        <v>743</v>
      </c>
      <c r="VRB784" s="28" t="s">
        <v>94</v>
      </c>
      <c r="VRC784" s="34" t="s">
        <v>38</v>
      </c>
      <c r="VRD784" s="5" t="s">
        <v>23</v>
      </c>
      <c r="VRE784" s="5" t="s">
        <v>84</v>
      </c>
      <c r="VRF784" s="5"/>
      <c r="VRG784" s="5"/>
      <c r="VRH784" s="5"/>
      <c r="VRI784" s="5" t="s">
        <v>149</v>
      </c>
      <c r="VRJ784" s="5" t="s">
        <v>53</v>
      </c>
      <c r="VRK784" s="5" t="s">
        <v>2236</v>
      </c>
      <c r="VRL784" s="5" t="s">
        <v>2237</v>
      </c>
      <c r="VRM784" s="59"/>
      <c r="VRN784" s="17"/>
      <c r="VRO784" s="320"/>
      <c r="VRP784" s="320"/>
      <c r="VRQ784" s="320"/>
      <c r="VRR784" s="320"/>
      <c r="VRS784" s="320"/>
      <c r="VRT784" s="320"/>
      <c r="VRU784" s="320"/>
      <c r="VRV784" s="105" t="s">
        <v>741</v>
      </c>
      <c r="VRW784" s="5" t="s">
        <v>742</v>
      </c>
      <c r="VRX784" s="5" t="s">
        <v>53</v>
      </c>
      <c r="VRY784" s="5">
        <v>125</v>
      </c>
      <c r="VRZ784" s="5">
        <v>42.45</v>
      </c>
      <c r="VSA784" s="5">
        <v>15</v>
      </c>
      <c r="VSB784" s="361" t="s">
        <v>66</v>
      </c>
      <c r="VSC784" s="5" t="s">
        <v>34</v>
      </c>
      <c r="VSD784" s="5" t="s">
        <v>55</v>
      </c>
      <c r="VSE784" s="5" t="s">
        <v>43</v>
      </c>
      <c r="VSF784" s="5" t="s">
        <v>36</v>
      </c>
      <c r="VSG784" s="28" t="s">
        <v>743</v>
      </c>
      <c r="VSH784" s="28" t="s">
        <v>94</v>
      </c>
      <c r="VSI784" s="34" t="s">
        <v>38</v>
      </c>
      <c r="VSJ784" s="5" t="s">
        <v>23</v>
      </c>
      <c r="VSK784" s="5" t="s">
        <v>84</v>
      </c>
      <c r="VSL784" s="5"/>
      <c r="VSM784" s="5"/>
      <c r="VSN784" s="5"/>
      <c r="VSO784" s="5" t="s">
        <v>149</v>
      </c>
      <c r="VSP784" s="5" t="s">
        <v>53</v>
      </c>
      <c r="VSQ784" s="5" t="s">
        <v>2236</v>
      </c>
      <c r="VSR784" s="5" t="s">
        <v>2237</v>
      </c>
      <c r="VSS784" s="59"/>
      <c r="VST784" s="17"/>
      <c r="VSU784" s="320"/>
      <c r="VSV784" s="320"/>
      <c r="VSW784" s="320"/>
      <c r="VSX784" s="320"/>
      <c r="VSY784" s="320"/>
      <c r="VSZ784" s="320"/>
      <c r="VTA784" s="320"/>
      <c r="VTB784" s="105" t="s">
        <v>741</v>
      </c>
      <c r="VTC784" s="5" t="s">
        <v>742</v>
      </c>
      <c r="VTD784" s="5" t="s">
        <v>53</v>
      </c>
      <c r="VTE784" s="5">
        <v>125</v>
      </c>
      <c r="VTF784" s="5">
        <v>42.45</v>
      </c>
      <c r="VTG784" s="5">
        <v>15</v>
      </c>
      <c r="VTH784" s="361" t="s">
        <v>66</v>
      </c>
      <c r="VTI784" s="5" t="s">
        <v>34</v>
      </c>
      <c r="VTJ784" s="5" t="s">
        <v>55</v>
      </c>
      <c r="VTK784" s="5" t="s">
        <v>43</v>
      </c>
      <c r="VTL784" s="5" t="s">
        <v>36</v>
      </c>
      <c r="VTM784" s="28" t="s">
        <v>743</v>
      </c>
      <c r="VTN784" s="28" t="s">
        <v>94</v>
      </c>
      <c r="VTO784" s="34" t="s">
        <v>38</v>
      </c>
      <c r="VTP784" s="5" t="s">
        <v>23</v>
      </c>
      <c r="VTQ784" s="5" t="s">
        <v>84</v>
      </c>
      <c r="VTR784" s="5"/>
      <c r="VTS784" s="5"/>
      <c r="VTT784" s="5"/>
      <c r="VTU784" s="5" t="s">
        <v>149</v>
      </c>
      <c r="VTV784" s="5" t="s">
        <v>53</v>
      </c>
      <c r="VTW784" s="5" t="s">
        <v>2236</v>
      </c>
      <c r="VTX784" s="5" t="s">
        <v>2237</v>
      </c>
      <c r="VTY784" s="59"/>
      <c r="VTZ784" s="17"/>
      <c r="VUA784" s="320"/>
      <c r="VUB784" s="320"/>
      <c r="VUC784" s="320"/>
      <c r="VUD784" s="320"/>
      <c r="VUE784" s="320"/>
      <c r="VUF784" s="320"/>
      <c r="VUG784" s="320"/>
      <c r="VUH784" s="105" t="s">
        <v>741</v>
      </c>
      <c r="VUI784" s="5" t="s">
        <v>742</v>
      </c>
      <c r="VUJ784" s="5" t="s">
        <v>53</v>
      </c>
      <c r="VUK784" s="5">
        <v>125</v>
      </c>
      <c r="VUL784" s="5">
        <v>42.45</v>
      </c>
      <c r="VUM784" s="5">
        <v>15</v>
      </c>
      <c r="VUN784" s="361" t="s">
        <v>66</v>
      </c>
      <c r="VUO784" s="5" t="s">
        <v>34</v>
      </c>
      <c r="VUP784" s="5" t="s">
        <v>55</v>
      </c>
      <c r="VUQ784" s="5" t="s">
        <v>43</v>
      </c>
      <c r="VUR784" s="5" t="s">
        <v>36</v>
      </c>
      <c r="VUS784" s="28" t="s">
        <v>743</v>
      </c>
      <c r="VUT784" s="28" t="s">
        <v>94</v>
      </c>
      <c r="VUU784" s="34" t="s">
        <v>38</v>
      </c>
      <c r="VUV784" s="5" t="s">
        <v>23</v>
      </c>
      <c r="VUW784" s="5" t="s">
        <v>84</v>
      </c>
      <c r="VUX784" s="5"/>
      <c r="VUY784" s="5"/>
      <c r="VUZ784" s="5"/>
      <c r="VVA784" s="5" t="s">
        <v>149</v>
      </c>
      <c r="VVB784" s="5" t="s">
        <v>53</v>
      </c>
      <c r="VVC784" s="5" t="s">
        <v>2236</v>
      </c>
      <c r="VVD784" s="5" t="s">
        <v>2237</v>
      </c>
      <c r="VVE784" s="59"/>
      <c r="VVF784" s="17"/>
      <c r="VVG784" s="320"/>
      <c r="VVH784" s="320"/>
      <c r="VVI784" s="320"/>
      <c r="VVJ784" s="320"/>
      <c r="VVK784" s="320"/>
      <c r="VVL784" s="320"/>
      <c r="VVM784" s="320"/>
      <c r="VVN784" s="105" t="s">
        <v>741</v>
      </c>
      <c r="VVO784" s="5" t="s">
        <v>742</v>
      </c>
      <c r="VVP784" s="5" t="s">
        <v>53</v>
      </c>
      <c r="VVQ784" s="5">
        <v>125</v>
      </c>
      <c r="VVR784" s="5">
        <v>42.45</v>
      </c>
      <c r="VVS784" s="5">
        <v>15</v>
      </c>
      <c r="VVT784" s="361" t="s">
        <v>66</v>
      </c>
      <c r="VVU784" s="5" t="s">
        <v>34</v>
      </c>
      <c r="VVV784" s="5" t="s">
        <v>55</v>
      </c>
      <c r="VVW784" s="5" t="s">
        <v>43</v>
      </c>
      <c r="VVX784" s="5" t="s">
        <v>36</v>
      </c>
      <c r="VVY784" s="28" t="s">
        <v>743</v>
      </c>
      <c r="VVZ784" s="28" t="s">
        <v>94</v>
      </c>
      <c r="VWA784" s="34" t="s">
        <v>38</v>
      </c>
      <c r="VWB784" s="5" t="s">
        <v>23</v>
      </c>
      <c r="VWC784" s="5" t="s">
        <v>84</v>
      </c>
      <c r="VWD784" s="5"/>
      <c r="VWE784" s="5"/>
      <c r="VWF784" s="5"/>
      <c r="VWG784" s="5" t="s">
        <v>149</v>
      </c>
      <c r="VWH784" s="5" t="s">
        <v>53</v>
      </c>
      <c r="VWI784" s="5" t="s">
        <v>2236</v>
      </c>
      <c r="VWJ784" s="5" t="s">
        <v>2237</v>
      </c>
      <c r="VWK784" s="59"/>
      <c r="VWL784" s="17"/>
      <c r="VWM784" s="320"/>
      <c r="VWN784" s="320"/>
      <c r="VWO784" s="320"/>
      <c r="VWP784" s="320"/>
      <c r="VWQ784" s="320"/>
      <c r="VWR784" s="320"/>
      <c r="VWS784" s="320"/>
      <c r="VWT784" s="105" t="s">
        <v>741</v>
      </c>
      <c r="VWU784" s="5" t="s">
        <v>742</v>
      </c>
      <c r="VWV784" s="5" t="s">
        <v>53</v>
      </c>
      <c r="VWW784" s="5">
        <v>125</v>
      </c>
      <c r="VWX784" s="5">
        <v>42.45</v>
      </c>
      <c r="VWY784" s="5">
        <v>15</v>
      </c>
      <c r="VWZ784" s="361" t="s">
        <v>66</v>
      </c>
      <c r="VXA784" s="5" t="s">
        <v>34</v>
      </c>
      <c r="VXB784" s="5" t="s">
        <v>55</v>
      </c>
      <c r="VXC784" s="5" t="s">
        <v>43</v>
      </c>
      <c r="VXD784" s="5" t="s">
        <v>36</v>
      </c>
      <c r="VXE784" s="28" t="s">
        <v>743</v>
      </c>
      <c r="VXF784" s="28" t="s">
        <v>94</v>
      </c>
      <c r="VXG784" s="34" t="s">
        <v>38</v>
      </c>
      <c r="VXH784" s="5" t="s">
        <v>23</v>
      </c>
      <c r="VXI784" s="5" t="s">
        <v>84</v>
      </c>
      <c r="VXJ784" s="5"/>
      <c r="VXK784" s="5"/>
      <c r="VXL784" s="5"/>
      <c r="VXM784" s="5" t="s">
        <v>149</v>
      </c>
      <c r="VXN784" s="5" t="s">
        <v>53</v>
      </c>
      <c r="VXO784" s="5" t="s">
        <v>2236</v>
      </c>
      <c r="VXP784" s="5" t="s">
        <v>2237</v>
      </c>
      <c r="VXQ784" s="59"/>
      <c r="VXR784" s="17"/>
      <c r="VXS784" s="320"/>
      <c r="VXT784" s="320"/>
      <c r="VXU784" s="320"/>
      <c r="VXV784" s="320"/>
      <c r="VXW784" s="320"/>
      <c r="VXX784" s="320"/>
      <c r="VXY784" s="320"/>
      <c r="VXZ784" s="105" t="s">
        <v>741</v>
      </c>
      <c r="VYA784" s="5" t="s">
        <v>742</v>
      </c>
      <c r="VYB784" s="5" t="s">
        <v>53</v>
      </c>
      <c r="VYC784" s="5">
        <v>125</v>
      </c>
      <c r="VYD784" s="5">
        <v>42.45</v>
      </c>
      <c r="VYE784" s="5">
        <v>15</v>
      </c>
      <c r="VYF784" s="361" t="s">
        <v>66</v>
      </c>
      <c r="VYG784" s="5" t="s">
        <v>34</v>
      </c>
      <c r="VYH784" s="5" t="s">
        <v>55</v>
      </c>
      <c r="VYI784" s="5" t="s">
        <v>43</v>
      </c>
      <c r="VYJ784" s="5" t="s">
        <v>36</v>
      </c>
      <c r="VYK784" s="28" t="s">
        <v>743</v>
      </c>
      <c r="VYL784" s="28" t="s">
        <v>94</v>
      </c>
      <c r="VYM784" s="34" t="s">
        <v>38</v>
      </c>
      <c r="VYN784" s="5" t="s">
        <v>23</v>
      </c>
      <c r="VYO784" s="5" t="s">
        <v>84</v>
      </c>
      <c r="VYP784" s="5"/>
      <c r="VYQ784" s="5"/>
      <c r="VYR784" s="5"/>
      <c r="VYS784" s="5" t="s">
        <v>149</v>
      </c>
      <c r="VYT784" s="5" t="s">
        <v>53</v>
      </c>
      <c r="VYU784" s="5" t="s">
        <v>2236</v>
      </c>
      <c r="VYV784" s="5" t="s">
        <v>2237</v>
      </c>
      <c r="VYW784" s="59"/>
      <c r="VYX784" s="17"/>
      <c r="VYY784" s="320"/>
      <c r="VYZ784" s="320"/>
      <c r="VZA784" s="320"/>
      <c r="VZB784" s="320"/>
      <c r="VZC784" s="320"/>
      <c r="VZD784" s="320"/>
      <c r="VZE784" s="320"/>
      <c r="VZF784" s="105" t="s">
        <v>741</v>
      </c>
      <c r="VZG784" s="5" t="s">
        <v>742</v>
      </c>
      <c r="VZH784" s="5" t="s">
        <v>53</v>
      </c>
      <c r="VZI784" s="5">
        <v>125</v>
      </c>
      <c r="VZJ784" s="5">
        <v>42.45</v>
      </c>
      <c r="VZK784" s="5">
        <v>15</v>
      </c>
      <c r="VZL784" s="361" t="s">
        <v>66</v>
      </c>
      <c r="VZM784" s="5" t="s">
        <v>34</v>
      </c>
      <c r="VZN784" s="5" t="s">
        <v>55</v>
      </c>
      <c r="VZO784" s="5" t="s">
        <v>43</v>
      </c>
      <c r="VZP784" s="5" t="s">
        <v>36</v>
      </c>
      <c r="VZQ784" s="28" t="s">
        <v>743</v>
      </c>
      <c r="VZR784" s="28" t="s">
        <v>94</v>
      </c>
      <c r="VZS784" s="34" t="s">
        <v>38</v>
      </c>
      <c r="VZT784" s="5" t="s">
        <v>23</v>
      </c>
      <c r="VZU784" s="5" t="s">
        <v>84</v>
      </c>
      <c r="VZV784" s="5"/>
      <c r="VZW784" s="5"/>
      <c r="VZX784" s="5"/>
      <c r="VZY784" s="5" t="s">
        <v>149</v>
      </c>
      <c r="VZZ784" s="5" t="s">
        <v>53</v>
      </c>
      <c r="WAA784" s="5" t="s">
        <v>2236</v>
      </c>
      <c r="WAB784" s="5" t="s">
        <v>2237</v>
      </c>
      <c r="WAC784" s="59"/>
      <c r="WAD784" s="17"/>
      <c r="WAE784" s="320"/>
      <c r="WAF784" s="320"/>
      <c r="WAG784" s="320"/>
      <c r="WAH784" s="320"/>
      <c r="WAI784" s="320"/>
      <c r="WAJ784" s="320"/>
      <c r="WAK784" s="320"/>
      <c r="WAL784" s="105" t="s">
        <v>741</v>
      </c>
      <c r="WAM784" s="5" t="s">
        <v>742</v>
      </c>
      <c r="WAN784" s="5" t="s">
        <v>53</v>
      </c>
      <c r="WAO784" s="5">
        <v>125</v>
      </c>
      <c r="WAP784" s="5">
        <v>42.45</v>
      </c>
      <c r="WAQ784" s="5">
        <v>15</v>
      </c>
      <c r="WAR784" s="361" t="s">
        <v>66</v>
      </c>
      <c r="WAS784" s="5" t="s">
        <v>34</v>
      </c>
      <c r="WAT784" s="5" t="s">
        <v>55</v>
      </c>
      <c r="WAU784" s="5" t="s">
        <v>43</v>
      </c>
      <c r="WAV784" s="5" t="s">
        <v>36</v>
      </c>
      <c r="WAW784" s="28" t="s">
        <v>743</v>
      </c>
      <c r="WAX784" s="28" t="s">
        <v>94</v>
      </c>
      <c r="WAY784" s="34" t="s">
        <v>38</v>
      </c>
      <c r="WAZ784" s="5" t="s">
        <v>23</v>
      </c>
      <c r="WBA784" s="5" t="s">
        <v>84</v>
      </c>
      <c r="WBB784" s="5"/>
      <c r="WBC784" s="5"/>
      <c r="WBD784" s="5"/>
      <c r="WBE784" s="5" t="s">
        <v>149</v>
      </c>
      <c r="WBF784" s="5" t="s">
        <v>53</v>
      </c>
      <c r="WBG784" s="5" t="s">
        <v>2236</v>
      </c>
      <c r="WBH784" s="5" t="s">
        <v>2237</v>
      </c>
      <c r="WBI784" s="59"/>
      <c r="WBJ784" s="17"/>
      <c r="WBK784" s="320"/>
      <c r="WBL784" s="320"/>
      <c r="WBM784" s="320"/>
      <c r="WBN784" s="320"/>
      <c r="WBO784" s="320"/>
      <c r="WBP784" s="320"/>
      <c r="WBQ784" s="320"/>
      <c r="WBR784" s="105" t="s">
        <v>741</v>
      </c>
      <c r="WBS784" s="5" t="s">
        <v>742</v>
      </c>
      <c r="WBT784" s="5" t="s">
        <v>53</v>
      </c>
      <c r="WBU784" s="5">
        <v>125</v>
      </c>
      <c r="WBV784" s="5">
        <v>42.45</v>
      </c>
      <c r="WBW784" s="5">
        <v>15</v>
      </c>
      <c r="WBX784" s="361" t="s">
        <v>66</v>
      </c>
      <c r="WBY784" s="5" t="s">
        <v>34</v>
      </c>
      <c r="WBZ784" s="5" t="s">
        <v>55</v>
      </c>
      <c r="WCA784" s="5" t="s">
        <v>43</v>
      </c>
      <c r="WCB784" s="5" t="s">
        <v>36</v>
      </c>
      <c r="WCC784" s="28" t="s">
        <v>743</v>
      </c>
      <c r="WCD784" s="28" t="s">
        <v>94</v>
      </c>
      <c r="WCE784" s="34" t="s">
        <v>38</v>
      </c>
      <c r="WCF784" s="5" t="s">
        <v>23</v>
      </c>
      <c r="WCG784" s="5" t="s">
        <v>84</v>
      </c>
      <c r="WCH784" s="5"/>
      <c r="WCI784" s="5"/>
      <c r="WCJ784" s="5"/>
      <c r="WCK784" s="5" t="s">
        <v>149</v>
      </c>
      <c r="WCL784" s="5" t="s">
        <v>53</v>
      </c>
      <c r="WCM784" s="5" t="s">
        <v>2236</v>
      </c>
      <c r="WCN784" s="5" t="s">
        <v>2237</v>
      </c>
      <c r="WCO784" s="59"/>
      <c r="WCP784" s="17"/>
      <c r="WCQ784" s="320"/>
      <c r="WCR784" s="320"/>
      <c r="WCS784" s="320"/>
      <c r="WCT784" s="320"/>
      <c r="WCU784" s="320"/>
      <c r="WCV784" s="320"/>
      <c r="WCW784" s="320"/>
      <c r="WCX784" s="105" t="s">
        <v>741</v>
      </c>
      <c r="WCY784" s="5" t="s">
        <v>742</v>
      </c>
      <c r="WCZ784" s="5" t="s">
        <v>53</v>
      </c>
      <c r="WDA784" s="5">
        <v>125</v>
      </c>
      <c r="WDB784" s="5">
        <v>42.45</v>
      </c>
      <c r="WDC784" s="5">
        <v>15</v>
      </c>
      <c r="WDD784" s="361" t="s">
        <v>66</v>
      </c>
      <c r="WDE784" s="5" t="s">
        <v>34</v>
      </c>
      <c r="WDF784" s="5" t="s">
        <v>55</v>
      </c>
      <c r="WDG784" s="5" t="s">
        <v>43</v>
      </c>
      <c r="WDH784" s="5" t="s">
        <v>36</v>
      </c>
      <c r="WDI784" s="28" t="s">
        <v>743</v>
      </c>
      <c r="WDJ784" s="28" t="s">
        <v>94</v>
      </c>
      <c r="WDK784" s="34" t="s">
        <v>38</v>
      </c>
      <c r="WDL784" s="5" t="s">
        <v>23</v>
      </c>
      <c r="WDM784" s="5" t="s">
        <v>84</v>
      </c>
      <c r="WDN784" s="5"/>
      <c r="WDO784" s="5"/>
      <c r="WDP784" s="5"/>
      <c r="WDQ784" s="5" t="s">
        <v>149</v>
      </c>
      <c r="WDR784" s="5" t="s">
        <v>53</v>
      </c>
      <c r="WDS784" s="5" t="s">
        <v>2236</v>
      </c>
      <c r="WDT784" s="5" t="s">
        <v>2237</v>
      </c>
      <c r="WDU784" s="59"/>
      <c r="WDV784" s="17"/>
      <c r="WDW784" s="320"/>
      <c r="WDX784" s="320"/>
      <c r="WDY784" s="320"/>
      <c r="WDZ784" s="320"/>
      <c r="WEA784" s="320"/>
      <c r="WEB784" s="320"/>
      <c r="WEC784" s="320"/>
      <c r="WED784" s="105" t="s">
        <v>741</v>
      </c>
      <c r="WEE784" s="5" t="s">
        <v>742</v>
      </c>
      <c r="WEF784" s="5" t="s">
        <v>53</v>
      </c>
      <c r="WEG784" s="5">
        <v>125</v>
      </c>
      <c r="WEH784" s="5">
        <v>42.45</v>
      </c>
      <c r="WEI784" s="5">
        <v>15</v>
      </c>
      <c r="WEJ784" s="361" t="s">
        <v>66</v>
      </c>
      <c r="WEK784" s="5" t="s">
        <v>34</v>
      </c>
      <c r="WEL784" s="5" t="s">
        <v>55</v>
      </c>
      <c r="WEM784" s="5" t="s">
        <v>43</v>
      </c>
      <c r="WEN784" s="5" t="s">
        <v>36</v>
      </c>
      <c r="WEO784" s="28" t="s">
        <v>743</v>
      </c>
      <c r="WEP784" s="28" t="s">
        <v>94</v>
      </c>
      <c r="WEQ784" s="34" t="s">
        <v>38</v>
      </c>
      <c r="WER784" s="5" t="s">
        <v>23</v>
      </c>
      <c r="WES784" s="5" t="s">
        <v>84</v>
      </c>
      <c r="WET784" s="5"/>
      <c r="WEU784" s="5"/>
      <c r="WEV784" s="5"/>
      <c r="WEW784" s="5" t="s">
        <v>149</v>
      </c>
      <c r="WEX784" s="5" t="s">
        <v>53</v>
      </c>
      <c r="WEY784" s="5" t="s">
        <v>2236</v>
      </c>
      <c r="WEZ784" s="5" t="s">
        <v>2237</v>
      </c>
      <c r="WFA784" s="59"/>
      <c r="WFB784" s="17"/>
      <c r="WFC784" s="320"/>
      <c r="WFD784" s="320"/>
      <c r="WFE784" s="320"/>
      <c r="WFF784" s="320"/>
      <c r="WFG784" s="320"/>
      <c r="WFH784" s="320"/>
      <c r="WFI784" s="320"/>
      <c r="WFJ784" s="105" t="s">
        <v>741</v>
      </c>
      <c r="WFK784" s="5" t="s">
        <v>742</v>
      </c>
      <c r="WFL784" s="5" t="s">
        <v>53</v>
      </c>
      <c r="WFM784" s="5">
        <v>125</v>
      </c>
      <c r="WFN784" s="5">
        <v>42.45</v>
      </c>
      <c r="WFO784" s="5">
        <v>15</v>
      </c>
      <c r="WFP784" s="361" t="s">
        <v>66</v>
      </c>
      <c r="WFQ784" s="5" t="s">
        <v>34</v>
      </c>
      <c r="WFR784" s="5" t="s">
        <v>55</v>
      </c>
      <c r="WFS784" s="5" t="s">
        <v>43</v>
      </c>
      <c r="WFT784" s="5" t="s">
        <v>36</v>
      </c>
      <c r="WFU784" s="28" t="s">
        <v>743</v>
      </c>
      <c r="WFV784" s="28" t="s">
        <v>94</v>
      </c>
      <c r="WFW784" s="34" t="s">
        <v>38</v>
      </c>
      <c r="WFX784" s="5" t="s">
        <v>23</v>
      </c>
      <c r="WFY784" s="5" t="s">
        <v>84</v>
      </c>
      <c r="WFZ784" s="5"/>
      <c r="WGA784" s="5"/>
      <c r="WGB784" s="5"/>
      <c r="WGC784" s="5" t="s">
        <v>149</v>
      </c>
      <c r="WGD784" s="5" t="s">
        <v>53</v>
      </c>
      <c r="WGE784" s="5" t="s">
        <v>2236</v>
      </c>
      <c r="WGF784" s="5" t="s">
        <v>2237</v>
      </c>
      <c r="WGG784" s="59"/>
      <c r="WGH784" s="17"/>
      <c r="WGI784" s="320"/>
      <c r="WGJ784" s="320"/>
      <c r="WGK784" s="320"/>
      <c r="WGL784" s="320"/>
      <c r="WGM784" s="320"/>
      <c r="WGN784" s="320"/>
      <c r="WGO784" s="320"/>
      <c r="WGP784" s="105" t="s">
        <v>741</v>
      </c>
      <c r="WGQ784" s="5" t="s">
        <v>742</v>
      </c>
      <c r="WGR784" s="5" t="s">
        <v>53</v>
      </c>
      <c r="WGS784" s="5">
        <v>125</v>
      </c>
      <c r="WGT784" s="5">
        <v>42.45</v>
      </c>
      <c r="WGU784" s="5">
        <v>15</v>
      </c>
      <c r="WGV784" s="361" t="s">
        <v>66</v>
      </c>
      <c r="WGW784" s="5" t="s">
        <v>34</v>
      </c>
      <c r="WGX784" s="5" t="s">
        <v>55</v>
      </c>
      <c r="WGY784" s="5" t="s">
        <v>43</v>
      </c>
      <c r="WGZ784" s="5" t="s">
        <v>36</v>
      </c>
      <c r="WHA784" s="28" t="s">
        <v>743</v>
      </c>
      <c r="WHB784" s="28" t="s">
        <v>94</v>
      </c>
      <c r="WHC784" s="34" t="s">
        <v>38</v>
      </c>
      <c r="WHD784" s="5" t="s">
        <v>23</v>
      </c>
      <c r="WHE784" s="5" t="s">
        <v>84</v>
      </c>
      <c r="WHF784" s="5"/>
      <c r="WHG784" s="5"/>
      <c r="WHH784" s="5"/>
      <c r="WHI784" s="5" t="s">
        <v>149</v>
      </c>
      <c r="WHJ784" s="5" t="s">
        <v>53</v>
      </c>
      <c r="WHK784" s="5" t="s">
        <v>2236</v>
      </c>
      <c r="WHL784" s="5" t="s">
        <v>2237</v>
      </c>
      <c r="WHM784" s="59"/>
      <c r="WHN784" s="17"/>
      <c r="WHO784" s="320"/>
      <c r="WHP784" s="320"/>
      <c r="WHQ784" s="320"/>
      <c r="WHR784" s="320"/>
      <c r="WHS784" s="320"/>
      <c r="WHT784" s="320"/>
      <c r="WHU784" s="320"/>
      <c r="WHV784" s="105" t="s">
        <v>741</v>
      </c>
      <c r="WHW784" s="5" t="s">
        <v>742</v>
      </c>
      <c r="WHX784" s="5" t="s">
        <v>53</v>
      </c>
      <c r="WHY784" s="5">
        <v>125</v>
      </c>
      <c r="WHZ784" s="5">
        <v>42.45</v>
      </c>
      <c r="WIA784" s="5">
        <v>15</v>
      </c>
      <c r="WIB784" s="361" t="s">
        <v>66</v>
      </c>
      <c r="WIC784" s="5" t="s">
        <v>34</v>
      </c>
      <c r="WID784" s="5" t="s">
        <v>55</v>
      </c>
      <c r="WIE784" s="5" t="s">
        <v>43</v>
      </c>
      <c r="WIF784" s="5" t="s">
        <v>36</v>
      </c>
      <c r="WIG784" s="28" t="s">
        <v>743</v>
      </c>
      <c r="WIH784" s="28" t="s">
        <v>94</v>
      </c>
      <c r="WII784" s="34" t="s">
        <v>38</v>
      </c>
      <c r="WIJ784" s="5" t="s">
        <v>23</v>
      </c>
      <c r="WIK784" s="5" t="s">
        <v>84</v>
      </c>
      <c r="WIL784" s="5"/>
      <c r="WIM784" s="5"/>
      <c r="WIN784" s="5"/>
      <c r="WIO784" s="5" t="s">
        <v>149</v>
      </c>
      <c r="WIP784" s="5" t="s">
        <v>53</v>
      </c>
      <c r="WIQ784" s="5" t="s">
        <v>2236</v>
      </c>
      <c r="WIR784" s="5" t="s">
        <v>2237</v>
      </c>
      <c r="WIS784" s="59"/>
      <c r="WIT784" s="17"/>
      <c r="WIU784" s="320"/>
      <c r="WIV784" s="320"/>
      <c r="WIW784" s="320"/>
      <c r="WIX784" s="320"/>
      <c r="WIY784" s="320"/>
      <c r="WIZ784" s="320"/>
      <c r="WJA784" s="320"/>
      <c r="WJB784" s="105" t="s">
        <v>741</v>
      </c>
      <c r="WJC784" s="5" t="s">
        <v>742</v>
      </c>
      <c r="WJD784" s="5" t="s">
        <v>53</v>
      </c>
      <c r="WJE784" s="5">
        <v>125</v>
      </c>
      <c r="WJF784" s="5">
        <v>42.45</v>
      </c>
      <c r="WJG784" s="5">
        <v>15</v>
      </c>
      <c r="WJH784" s="361" t="s">
        <v>66</v>
      </c>
      <c r="WJI784" s="5" t="s">
        <v>34</v>
      </c>
      <c r="WJJ784" s="5" t="s">
        <v>55</v>
      </c>
      <c r="WJK784" s="5" t="s">
        <v>43</v>
      </c>
      <c r="WJL784" s="5" t="s">
        <v>36</v>
      </c>
      <c r="WJM784" s="28" t="s">
        <v>743</v>
      </c>
      <c r="WJN784" s="28" t="s">
        <v>94</v>
      </c>
      <c r="WJO784" s="34" t="s">
        <v>38</v>
      </c>
      <c r="WJP784" s="5" t="s">
        <v>23</v>
      </c>
      <c r="WJQ784" s="5" t="s">
        <v>84</v>
      </c>
      <c r="WJR784" s="5"/>
      <c r="WJS784" s="5"/>
      <c r="WJT784" s="5"/>
      <c r="WJU784" s="5" t="s">
        <v>149</v>
      </c>
      <c r="WJV784" s="5" t="s">
        <v>53</v>
      </c>
      <c r="WJW784" s="5" t="s">
        <v>2236</v>
      </c>
      <c r="WJX784" s="5" t="s">
        <v>2237</v>
      </c>
      <c r="WJY784" s="59"/>
      <c r="WJZ784" s="17"/>
      <c r="WKA784" s="320"/>
      <c r="WKB784" s="320"/>
      <c r="WKC784" s="320"/>
      <c r="WKD784" s="320"/>
      <c r="WKE784" s="320"/>
      <c r="WKF784" s="320"/>
      <c r="WKG784" s="320"/>
      <c r="WKH784" s="105" t="s">
        <v>741</v>
      </c>
      <c r="WKI784" s="5" t="s">
        <v>742</v>
      </c>
      <c r="WKJ784" s="5" t="s">
        <v>53</v>
      </c>
      <c r="WKK784" s="5">
        <v>125</v>
      </c>
      <c r="WKL784" s="5">
        <v>42.45</v>
      </c>
      <c r="WKM784" s="5">
        <v>15</v>
      </c>
      <c r="WKN784" s="361" t="s">
        <v>66</v>
      </c>
      <c r="WKO784" s="5" t="s">
        <v>34</v>
      </c>
      <c r="WKP784" s="5" t="s">
        <v>55</v>
      </c>
      <c r="WKQ784" s="5" t="s">
        <v>43</v>
      </c>
      <c r="WKR784" s="5" t="s">
        <v>36</v>
      </c>
      <c r="WKS784" s="28" t="s">
        <v>743</v>
      </c>
      <c r="WKT784" s="28" t="s">
        <v>94</v>
      </c>
      <c r="WKU784" s="34" t="s">
        <v>38</v>
      </c>
      <c r="WKV784" s="5" t="s">
        <v>23</v>
      </c>
      <c r="WKW784" s="5" t="s">
        <v>84</v>
      </c>
      <c r="WKX784" s="5"/>
      <c r="WKY784" s="5"/>
      <c r="WKZ784" s="5"/>
      <c r="WLA784" s="5" t="s">
        <v>149</v>
      </c>
      <c r="WLB784" s="5" t="s">
        <v>53</v>
      </c>
      <c r="WLC784" s="5" t="s">
        <v>2236</v>
      </c>
      <c r="WLD784" s="5" t="s">
        <v>2237</v>
      </c>
      <c r="WLE784" s="59"/>
      <c r="WLF784" s="17"/>
      <c r="WLG784" s="320"/>
      <c r="WLH784" s="320"/>
      <c r="WLI784" s="320"/>
      <c r="WLJ784" s="320"/>
      <c r="WLK784" s="320"/>
      <c r="WLL784" s="320"/>
      <c r="WLM784" s="320"/>
      <c r="WLN784" s="105" t="s">
        <v>741</v>
      </c>
      <c r="WLO784" s="5" t="s">
        <v>742</v>
      </c>
      <c r="WLP784" s="5" t="s">
        <v>53</v>
      </c>
      <c r="WLQ784" s="5">
        <v>125</v>
      </c>
      <c r="WLR784" s="5">
        <v>42.45</v>
      </c>
      <c r="WLS784" s="5">
        <v>15</v>
      </c>
      <c r="WLT784" s="361" t="s">
        <v>66</v>
      </c>
      <c r="WLU784" s="5" t="s">
        <v>34</v>
      </c>
      <c r="WLV784" s="5" t="s">
        <v>55</v>
      </c>
      <c r="WLW784" s="5" t="s">
        <v>43</v>
      </c>
      <c r="WLX784" s="5" t="s">
        <v>36</v>
      </c>
      <c r="WLY784" s="28" t="s">
        <v>743</v>
      </c>
      <c r="WLZ784" s="28" t="s">
        <v>94</v>
      </c>
      <c r="WMA784" s="34" t="s">
        <v>38</v>
      </c>
      <c r="WMB784" s="5" t="s">
        <v>23</v>
      </c>
      <c r="WMC784" s="5" t="s">
        <v>84</v>
      </c>
      <c r="WMD784" s="5"/>
      <c r="WME784" s="5"/>
      <c r="WMF784" s="5"/>
      <c r="WMG784" s="5" t="s">
        <v>149</v>
      </c>
      <c r="WMH784" s="5" t="s">
        <v>53</v>
      </c>
      <c r="WMI784" s="5" t="s">
        <v>2236</v>
      </c>
      <c r="WMJ784" s="5" t="s">
        <v>2237</v>
      </c>
      <c r="WMK784" s="59"/>
      <c r="WML784" s="17"/>
      <c r="WMM784" s="320"/>
      <c r="WMN784" s="320"/>
      <c r="WMO784" s="320"/>
      <c r="WMP784" s="320"/>
      <c r="WMQ784" s="320"/>
      <c r="WMR784" s="320"/>
      <c r="WMS784" s="320"/>
      <c r="WMT784" s="105" t="s">
        <v>741</v>
      </c>
      <c r="WMU784" s="5" t="s">
        <v>742</v>
      </c>
      <c r="WMV784" s="5" t="s">
        <v>53</v>
      </c>
      <c r="WMW784" s="5">
        <v>125</v>
      </c>
      <c r="WMX784" s="5">
        <v>42.45</v>
      </c>
      <c r="WMY784" s="5">
        <v>15</v>
      </c>
      <c r="WMZ784" s="361" t="s">
        <v>66</v>
      </c>
      <c r="WNA784" s="5" t="s">
        <v>34</v>
      </c>
      <c r="WNB784" s="5" t="s">
        <v>55</v>
      </c>
      <c r="WNC784" s="5" t="s">
        <v>43</v>
      </c>
      <c r="WND784" s="5" t="s">
        <v>36</v>
      </c>
      <c r="WNE784" s="28" t="s">
        <v>743</v>
      </c>
      <c r="WNF784" s="28" t="s">
        <v>94</v>
      </c>
      <c r="WNG784" s="34" t="s">
        <v>38</v>
      </c>
      <c r="WNH784" s="5" t="s">
        <v>23</v>
      </c>
      <c r="WNI784" s="5" t="s">
        <v>84</v>
      </c>
      <c r="WNJ784" s="5"/>
      <c r="WNK784" s="5"/>
      <c r="WNL784" s="5"/>
      <c r="WNM784" s="5" t="s">
        <v>149</v>
      </c>
      <c r="WNN784" s="5" t="s">
        <v>53</v>
      </c>
      <c r="WNO784" s="5" t="s">
        <v>2236</v>
      </c>
      <c r="WNP784" s="5" t="s">
        <v>2237</v>
      </c>
      <c r="WNQ784" s="59"/>
      <c r="WNR784" s="17"/>
      <c r="WNS784" s="320"/>
      <c r="WNT784" s="320"/>
      <c r="WNU784" s="320"/>
      <c r="WNV784" s="320"/>
      <c r="WNW784" s="320"/>
      <c r="WNX784" s="320"/>
      <c r="WNY784" s="320"/>
      <c r="WNZ784" s="105" t="s">
        <v>741</v>
      </c>
      <c r="WOA784" s="5" t="s">
        <v>742</v>
      </c>
      <c r="WOB784" s="5" t="s">
        <v>53</v>
      </c>
      <c r="WOC784" s="5">
        <v>125</v>
      </c>
      <c r="WOD784" s="5">
        <v>42.45</v>
      </c>
      <c r="WOE784" s="5">
        <v>15</v>
      </c>
      <c r="WOF784" s="361" t="s">
        <v>66</v>
      </c>
      <c r="WOG784" s="5" t="s">
        <v>34</v>
      </c>
      <c r="WOH784" s="5" t="s">
        <v>55</v>
      </c>
      <c r="WOI784" s="5" t="s">
        <v>43</v>
      </c>
      <c r="WOJ784" s="5" t="s">
        <v>36</v>
      </c>
      <c r="WOK784" s="28" t="s">
        <v>743</v>
      </c>
      <c r="WOL784" s="28" t="s">
        <v>94</v>
      </c>
      <c r="WOM784" s="34" t="s">
        <v>38</v>
      </c>
      <c r="WON784" s="5" t="s">
        <v>23</v>
      </c>
      <c r="WOO784" s="5" t="s">
        <v>84</v>
      </c>
      <c r="WOP784" s="5"/>
      <c r="WOQ784" s="5"/>
      <c r="WOR784" s="5"/>
      <c r="WOS784" s="5" t="s">
        <v>149</v>
      </c>
      <c r="WOT784" s="5" t="s">
        <v>53</v>
      </c>
      <c r="WOU784" s="5" t="s">
        <v>2236</v>
      </c>
      <c r="WOV784" s="5" t="s">
        <v>2237</v>
      </c>
      <c r="WOW784" s="59"/>
      <c r="WOX784" s="17"/>
      <c r="WOY784" s="320"/>
      <c r="WOZ784" s="320"/>
      <c r="WPA784" s="320"/>
      <c r="WPB784" s="320"/>
      <c r="WPC784" s="320"/>
      <c r="WPD784" s="320"/>
      <c r="WPE784" s="320"/>
      <c r="WPF784" s="105" t="s">
        <v>741</v>
      </c>
      <c r="WPG784" s="5" t="s">
        <v>742</v>
      </c>
      <c r="WPH784" s="5" t="s">
        <v>53</v>
      </c>
      <c r="WPI784" s="5">
        <v>125</v>
      </c>
      <c r="WPJ784" s="5">
        <v>42.45</v>
      </c>
      <c r="WPK784" s="5">
        <v>15</v>
      </c>
      <c r="WPL784" s="361" t="s">
        <v>66</v>
      </c>
      <c r="WPM784" s="5" t="s">
        <v>34</v>
      </c>
      <c r="WPN784" s="5" t="s">
        <v>55</v>
      </c>
      <c r="WPO784" s="5" t="s">
        <v>43</v>
      </c>
      <c r="WPP784" s="5" t="s">
        <v>36</v>
      </c>
      <c r="WPQ784" s="28" t="s">
        <v>743</v>
      </c>
      <c r="WPR784" s="28" t="s">
        <v>94</v>
      </c>
      <c r="WPS784" s="34" t="s">
        <v>38</v>
      </c>
      <c r="WPT784" s="5" t="s">
        <v>23</v>
      </c>
      <c r="WPU784" s="5" t="s">
        <v>84</v>
      </c>
      <c r="WPV784" s="5"/>
      <c r="WPW784" s="5"/>
      <c r="WPX784" s="5"/>
      <c r="WPY784" s="5" t="s">
        <v>149</v>
      </c>
      <c r="WPZ784" s="5" t="s">
        <v>53</v>
      </c>
      <c r="WQA784" s="5" t="s">
        <v>2236</v>
      </c>
      <c r="WQB784" s="5" t="s">
        <v>2237</v>
      </c>
      <c r="WQC784" s="59"/>
      <c r="WQD784" s="17"/>
      <c r="WQE784" s="320"/>
      <c r="WQF784" s="320"/>
      <c r="WQG784" s="320"/>
      <c r="WQH784" s="320"/>
      <c r="WQI784" s="320"/>
      <c r="WQJ784" s="320"/>
      <c r="WQK784" s="320"/>
      <c r="WQL784" s="105" t="s">
        <v>741</v>
      </c>
      <c r="WQM784" s="5" t="s">
        <v>742</v>
      </c>
      <c r="WQN784" s="5" t="s">
        <v>53</v>
      </c>
      <c r="WQO784" s="5">
        <v>125</v>
      </c>
      <c r="WQP784" s="5">
        <v>42.45</v>
      </c>
      <c r="WQQ784" s="5">
        <v>15</v>
      </c>
      <c r="WQR784" s="361" t="s">
        <v>66</v>
      </c>
      <c r="WQS784" s="5" t="s">
        <v>34</v>
      </c>
      <c r="WQT784" s="5" t="s">
        <v>55</v>
      </c>
      <c r="WQU784" s="5" t="s">
        <v>43</v>
      </c>
      <c r="WQV784" s="5" t="s">
        <v>36</v>
      </c>
      <c r="WQW784" s="28" t="s">
        <v>743</v>
      </c>
      <c r="WQX784" s="28" t="s">
        <v>94</v>
      </c>
      <c r="WQY784" s="34" t="s">
        <v>38</v>
      </c>
      <c r="WQZ784" s="5" t="s">
        <v>23</v>
      </c>
      <c r="WRA784" s="5" t="s">
        <v>84</v>
      </c>
      <c r="WRB784" s="5"/>
      <c r="WRC784" s="5"/>
      <c r="WRD784" s="5"/>
      <c r="WRE784" s="5" t="s">
        <v>149</v>
      </c>
      <c r="WRF784" s="5" t="s">
        <v>53</v>
      </c>
      <c r="WRG784" s="5" t="s">
        <v>2236</v>
      </c>
      <c r="WRH784" s="5" t="s">
        <v>2237</v>
      </c>
      <c r="WRI784" s="59"/>
      <c r="WRJ784" s="17"/>
      <c r="WRK784" s="320"/>
      <c r="WRL784" s="320"/>
      <c r="WRM784" s="320"/>
      <c r="WRN784" s="320"/>
      <c r="WRO784" s="320"/>
      <c r="WRP784" s="320"/>
      <c r="WRQ784" s="320"/>
      <c r="WRR784" s="105" t="s">
        <v>741</v>
      </c>
      <c r="WRS784" s="5" t="s">
        <v>742</v>
      </c>
      <c r="WRT784" s="5" t="s">
        <v>53</v>
      </c>
      <c r="WRU784" s="5">
        <v>125</v>
      </c>
      <c r="WRV784" s="5">
        <v>42.45</v>
      </c>
      <c r="WRW784" s="5">
        <v>15</v>
      </c>
      <c r="WRX784" s="361" t="s">
        <v>66</v>
      </c>
      <c r="WRY784" s="5" t="s">
        <v>34</v>
      </c>
      <c r="WRZ784" s="5" t="s">
        <v>55</v>
      </c>
      <c r="WSA784" s="5" t="s">
        <v>43</v>
      </c>
      <c r="WSB784" s="5" t="s">
        <v>36</v>
      </c>
      <c r="WSC784" s="28" t="s">
        <v>743</v>
      </c>
      <c r="WSD784" s="28" t="s">
        <v>94</v>
      </c>
      <c r="WSE784" s="34" t="s">
        <v>38</v>
      </c>
      <c r="WSF784" s="5" t="s">
        <v>23</v>
      </c>
      <c r="WSG784" s="5" t="s">
        <v>84</v>
      </c>
      <c r="WSH784" s="5"/>
      <c r="WSI784" s="5"/>
      <c r="WSJ784" s="5"/>
      <c r="WSK784" s="5" t="s">
        <v>149</v>
      </c>
      <c r="WSL784" s="5" t="s">
        <v>53</v>
      </c>
      <c r="WSM784" s="5" t="s">
        <v>2236</v>
      </c>
      <c r="WSN784" s="5" t="s">
        <v>2237</v>
      </c>
      <c r="WSO784" s="59"/>
      <c r="WSP784" s="17"/>
      <c r="WSQ784" s="320"/>
      <c r="WSR784" s="320"/>
      <c r="WSS784" s="320"/>
      <c r="WST784" s="320"/>
      <c r="WSU784" s="320"/>
      <c r="WSV784" s="320"/>
      <c r="WSW784" s="320"/>
      <c r="WSX784" s="105" t="s">
        <v>741</v>
      </c>
      <c r="WSY784" s="5" t="s">
        <v>742</v>
      </c>
      <c r="WSZ784" s="5" t="s">
        <v>53</v>
      </c>
      <c r="WTA784" s="5">
        <v>125</v>
      </c>
      <c r="WTB784" s="5">
        <v>42.45</v>
      </c>
      <c r="WTC784" s="5">
        <v>15</v>
      </c>
      <c r="WTD784" s="361" t="s">
        <v>66</v>
      </c>
      <c r="WTE784" s="5" t="s">
        <v>34</v>
      </c>
      <c r="WTF784" s="5" t="s">
        <v>55</v>
      </c>
      <c r="WTG784" s="5" t="s">
        <v>43</v>
      </c>
      <c r="WTH784" s="5" t="s">
        <v>36</v>
      </c>
      <c r="WTI784" s="28" t="s">
        <v>743</v>
      </c>
      <c r="WTJ784" s="28" t="s">
        <v>94</v>
      </c>
      <c r="WTK784" s="34" t="s">
        <v>38</v>
      </c>
      <c r="WTL784" s="5" t="s">
        <v>23</v>
      </c>
      <c r="WTM784" s="5" t="s">
        <v>84</v>
      </c>
      <c r="WTN784" s="5"/>
      <c r="WTO784" s="5"/>
      <c r="WTP784" s="5"/>
      <c r="WTQ784" s="5" t="s">
        <v>149</v>
      </c>
      <c r="WTR784" s="5" t="s">
        <v>53</v>
      </c>
      <c r="WTS784" s="5" t="s">
        <v>2236</v>
      </c>
      <c r="WTT784" s="5" t="s">
        <v>2237</v>
      </c>
      <c r="WTU784" s="59"/>
      <c r="WTV784" s="17"/>
      <c r="WTW784" s="320"/>
      <c r="WTX784" s="320"/>
      <c r="WTY784" s="320"/>
      <c r="WTZ784" s="320"/>
      <c r="WUA784" s="320"/>
      <c r="WUB784" s="320"/>
      <c r="WUC784" s="320"/>
      <c r="WUD784" s="105" t="s">
        <v>741</v>
      </c>
      <c r="WUE784" s="5" t="s">
        <v>742</v>
      </c>
      <c r="WUF784" s="5" t="s">
        <v>53</v>
      </c>
      <c r="WUG784" s="5">
        <v>125</v>
      </c>
      <c r="WUH784" s="5">
        <v>42.45</v>
      </c>
      <c r="WUI784" s="5">
        <v>15</v>
      </c>
      <c r="WUJ784" s="361" t="s">
        <v>66</v>
      </c>
      <c r="WUK784" s="5" t="s">
        <v>34</v>
      </c>
      <c r="WUL784" s="5" t="s">
        <v>55</v>
      </c>
      <c r="WUM784" s="5" t="s">
        <v>43</v>
      </c>
      <c r="WUN784" s="5" t="s">
        <v>36</v>
      </c>
      <c r="WUO784" s="28" t="s">
        <v>743</v>
      </c>
      <c r="WUP784" s="28" t="s">
        <v>94</v>
      </c>
      <c r="WUQ784" s="34" t="s">
        <v>38</v>
      </c>
      <c r="WUR784" s="5" t="s">
        <v>23</v>
      </c>
      <c r="WUS784" s="5" t="s">
        <v>84</v>
      </c>
      <c r="WUT784" s="5"/>
      <c r="WUU784" s="5"/>
      <c r="WUV784" s="5"/>
      <c r="WUW784" s="5" t="s">
        <v>149</v>
      </c>
      <c r="WUX784" s="5" t="s">
        <v>53</v>
      </c>
      <c r="WUY784" s="5" t="s">
        <v>2236</v>
      </c>
      <c r="WUZ784" s="5" t="s">
        <v>2237</v>
      </c>
      <c r="WVA784" s="59"/>
      <c r="WVB784" s="17"/>
      <c r="WVC784" s="320"/>
      <c r="WVD784" s="320"/>
      <c r="WVE784" s="320"/>
      <c r="WVF784" s="320"/>
      <c r="WVG784" s="320"/>
      <c r="WVH784" s="320"/>
      <c r="WVI784" s="320"/>
      <c r="WVJ784" s="105" t="s">
        <v>741</v>
      </c>
      <c r="WVK784" s="5" t="s">
        <v>742</v>
      </c>
      <c r="WVL784" s="5" t="s">
        <v>53</v>
      </c>
      <c r="WVM784" s="5">
        <v>125</v>
      </c>
      <c r="WVN784" s="5">
        <v>42.45</v>
      </c>
      <c r="WVO784" s="5">
        <v>15</v>
      </c>
      <c r="WVP784" s="361" t="s">
        <v>66</v>
      </c>
      <c r="WVQ784" s="5" t="s">
        <v>34</v>
      </c>
      <c r="WVR784" s="5" t="s">
        <v>55</v>
      </c>
      <c r="WVS784" s="5" t="s">
        <v>43</v>
      </c>
      <c r="WVT784" s="5" t="s">
        <v>36</v>
      </c>
      <c r="WVU784" s="28" t="s">
        <v>743</v>
      </c>
      <c r="WVV784" s="28" t="s">
        <v>94</v>
      </c>
      <c r="WVW784" s="34" t="s">
        <v>38</v>
      </c>
      <c r="WVX784" s="5" t="s">
        <v>23</v>
      </c>
      <c r="WVY784" s="5" t="s">
        <v>84</v>
      </c>
      <c r="WVZ784" s="5"/>
      <c r="WWA784" s="5"/>
      <c r="WWB784" s="5"/>
      <c r="WWC784" s="5" t="s">
        <v>149</v>
      </c>
      <c r="WWD784" s="5" t="s">
        <v>53</v>
      </c>
      <c r="WWE784" s="5" t="s">
        <v>2236</v>
      </c>
      <c r="WWF784" s="5" t="s">
        <v>2237</v>
      </c>
      <c r="WWG784" s="59"/>
      <c r="WWH784" s="17"/>
      <c r="WWI784" s="320"/>
      <c r="WWJ784" s="320"/>
      <c r="WWK784" s="320"/>
      <c r="WWL784" s="320"/>
      <c r="WWM784" s="320"/>
      <c r="WWN784" s="320"/>
      <c r="WWO784" s="320"/>
      <c r="WWP784" s="105" t="s">
        <v>741</v>
      </c>
      <c r="WWQ784" s="5" t="s">
        <v>742</v>
      </c>
      <c r="WWR784" s="5" t="s">
        <v>53</v>
      </c>
      <c r="WWS784" s="5">
        <v>125</v>
      </c>
      <c r="WWT784" s="5">
        <v>42.45</v>
      </c>
      <c r="WWU784" s="5">
        <v>15</v>
      </c>
      <c r="WWV784" s="361" t="s">
        <v>66</v>
      </c>
      <c r="WWW784" s="5" t="s">
        <v>34</v>
      </c>
      <c r="WWX784" s="5" t="s">
        <v>55</v>
      </c>
      <c r="WWY784" s="5" t="s">
        <v>43</v>
      </c>
      <c r="WWZ784" s="5" t="s">
        <v>36</v>
      </c>
      <c r="WXA784" s="28" t="s">
        <v>743</v>
      </c>
      <c r="WXB784" s="28" t="s">
        <v>94</v>
      </c>
      <c r="WXC784" s="34" t="s">
        <v>38</v>
      </c>
      <c r="WXD784" s="5" t="s">
        <v>23</v>
      </c>
      <c r="WXE784" s="5" t="s">
        <v>84</v>
      </c>
      <c r="WXF784" s="5"/>
      <c r="WXG784" s="5"/>
      <c r="WXH784" s="5"/>
      <c r="WXI784" s="5" t="s">
        <v>149</v>
      </c>
      <c r="WXJ784" s="5" t="s">
        <v>53</v>
      </c>
      <c r="WXK784" s="5" t="s">
        <v>2236</v>
      </c>
      <c r="WXL784" s="5" t="s">
        <v>2237</v>
      </c>
      <c r="WXM784" s="59"/>
      <c r="WXN784" s="17"/>
      <c r="WXO784" s="320"/>
      <c r="WXP784" s="320"/>
      <c r="WXQ784" s="320"/>
      <c r="WXR784" s="320"/>
      <c r="WXS784" s="320"/>
      <c r="WXT784" s="320"/>
      <c r="WXU784" s="320"/>
      <c r="WXV784" s="105" t="s">
        <v>741</v>
      </c>
      <c r="WXW784" s="5" t="s">
        <v>742</v>
      </c>
      <c r="WXX784" s="5" t="s">
        <v>53</v>
      </c>
      <c r="WXY784" s="5">
        <v>125</v>
      </c>
      <c r="WXZ784" s="5">
        <v>42.45</v>
      </c>
      <c r="WYA784" s="5">
        <v>15</v>
      </c>
      <c r="WYB784" s="361" t="s">
        <v>66</v>
      </c>
      <c r="WYC784" s="5" t="s">
        <v>34</v>
      </c>
      <c r="WYD784" s="5" t="s">
        <v>55</v>
      </c>
      <c r="WYE784" s="5" t="s">
        <v>43</v>
      </c>
      <c r="WYF784" s="5" t="s">
        <v>36</v>
      </c>
      <c r="WYG784" s="28" t="s">
        <v>743</v>
      </c>
      <c r="WYH784" s="28" t="s">
        <v>94</v>
      </c>
      <c r="WYI784" s="34" t="s">
        <v>38</v>
      </c>
      <c r="WYJ784" s="5" t="s">
        <v>23</v>
      </c>
      <c r="WYK784" s="5" t="s">
        <v>84</v>
      </c>
      <c r="WYL784" s="5"/>
      <c r="WYM784" s="5"/>
      <c r="WYN784" s="5"/>
      <c r="WYO784" s="5" t="s">
        <v>149</v>
      </c>
      <c r="WYP784" s="5" t="s">
        <v>53</v>
      </c>
      <c r="WYQ784" s="5" t="s">
        <v>2236</v>
      </c>
      <c r="WYR784" s="5" t="s">
        <v>2237</v>
      </c>
      <c r="WYS784" s="59"/>
      <c r="WYT784" s="17"/>
      <c r="WYU784" s="320"/>
      <c r="WYV784" s="320"/>
      <c r="WYW784" s="320"/>
      <c r="WYX784" s="320"/>
      <c r="WYY784" s="320"/>
      <c r="WYZ784" s="320"/>
      <c r="WZA784" s="320"/>
      <c r="WZB784" s="105" t="s">
        <v>741</v>
      </c>
      <c r="WZC784" s="5" t="s">
        <v>742</v>
      </c>
      <c r="WZD784" s="5" t="s">
        <v>53</v>
      </c>
      <c r="WZE784" s="5">
        <v>125</v>
      </c>
      <c r="WZF784" s="5">
        <v>42.45</v>
      </c>
      <c r="WZG784" s="5">
        <v>15</v>
      </c>
      <c r="WZH784" s="361" t="s">
        <v>66</v>
      </c>
      <c r="WZI784" s="5" t="s">
        <v>34</v>
      </c>
      <c r="WZJ784" s="5" t="s">
        <v>55</v>
      </c>
      <c r="WZK784" s="5" t="s">
        <v>43</v>
      </c>
      <c r="WZL784" s="5" t="s">
        <v>36</v>
      </c>
      <c r="WZM784" s="28" t="s">
        <v>743</v>
      </c>
      <c r="WZN784" s="28" t="s">
        <v>94</v>
      </c>
      <c r="WZO784" s="34" t="s">
        <v>38</v>
      </c>
      <c r="WZP784" s="5" t="s">
        <v>23</v>
      </c>
      <c r="WZQ784" s="5" t="s">
        <v>84</v>
      </c>
      <c r="WZR784" s="5"/>
      <c r="WZS784" s="5"/>
      <c r="WZT784" s="5"/>
      <c r="WZU784" s="5" t="s">
        <v>149</v>
      </c>
      <c r="WZV784" s="5" t="s">
        <v>53</v>
      </c>
      <c r="WZW784" s="5" t="s">
        <v>2236</v>
      </c>
      <c r="WZX784" s="5" t="s">
        <v>2237</v>
      </c>
      <c r="WZY784" s="59"/>
      <c r="WZZ784" s="17"/>
      <c r="XAA784" s="320"/>
      <c r="XAB784" s="320"/>
      <c r="XAC784" s="320"/>
      <c r="XAD784" s="320"/>
      <c r="XAE784" s="320"/>
      <c r="XAF784" s="320"/>
      <c r="XAG784" s="320"/>
      <c r="XAH784" s="105" t="s">
        <v>741</v>
      </c>
      <c r="XAI784" s="5" t="s">
        <v>742</v>
      </c>
      <c r="XAJ784" s="5" t="s">
        <v>53</v>
      </c>
      <c r="XAK784" s="5">
        <v>125</v>
      </c>
      <c r="XAL784" s="5">
        <v>42.45</v>
      </c>
      <c r="XAM784" s="5">
        <v>15</v>
      </c>
      <c r="XAN784" s="361" t="s">
        <v>66</v>
      </c>
      <c r="XAO784" s="5" t="s">
        <v>34</v>
      </c>
      <c r="XAP784" s="5" t="s">
        <v>55</v>
      </c>
      <c r="XAQ784" s="5" t="s">
        <v>43</v>
      </c>
      <c r="XAR784" s="5" t="s">
        <v>36</v>
      </c>
      <c r="XAS784" s="28" t="s">
        <v>743</v>
      </c>
      <c r="XAT784" s="28" t="s">
        <v>94</v>
      </c>
      <c r="XAU784" s="34" t="s">
        <v>38</v>
      </c>
      <c r="XAV784" s="5" t="s">
        <v>23</v>
      </c>
      <c r="XAW784" s="5" t="s">
        <v>84</v>
      </c>
      <c r="XAX784" s="5"/>
      <c r="XAY784" s="5"/>
      <c r="XAZ784" s="5"/>
      <c r="XBA784" s="5" t="s">
        <v>149</v>
      </c>
      <c r="XBB784" s="5" t="s">
        <v>53</v>
      </c>
      <c r="XBC784" s="5" t="s">
        <v>2236</v>
      </c>
      <c r="XBD784" s="5" t="s">
        <v>2237</v>
      </c>
      <c r="XBE784" s="59"/>
      <c r="XBF784" s="17"/>
      <c r="XBG784" s="320"/>
      <c r="XBH784" s="320"/>
      <c r="XBI784" s="320"/>
      <c r="XBJ784" s="320"/>
      <c r="XBK784" s="320"/>
      <c r="XBL784" s="320"/>
      <c r="XBM784" s="320"/>
      <c r="XBN784" s="105" t="s">
        <v>741</v>
      </c>
      <c r="XBO784" s="5" t="s">
        <v>742</v>
      </c>
      <c r="XBP784" s="5" t="s">
        <v>53</v>
      </c>
      <c r="XBQ784" s="5">
        <v>125</v>
      </c>
      <c r="XBR784" s="5">
        <v>42.45</v>
      </c>
      <c r="XBS784" s="5">
        <v>15</v>
      </c>
      <c r="XBT784" s="361" t="s">
        <v>66</v>
      </c>
      <c r="XBU784" s="5" t="s">
        <v>34</v>
      </c>
      <c r="XBV784" s="5" t="s">
        <v>55</v>
      </c>
      <c r="XBW784" s="5" t="s">
        <v>43</v>
      </c>
      <c r="XBX784" s="5" t="s">
        <v>36</v>
      </c>
      <c r="XBY784" s="28" t="s">
        <v>743</v>
      </c>
      <c r="XBZ784" s="28" t="s">
        <v>94</v>
      </c>
      <c r="XCA784" s="34" t="s">
        <v>38</v>
      </c>
      <c r="XCB784" s="5" t="s">
        <v>23</v>
      </c>
      <c r="XCC784" s="5" t="s">
        <v>84</v>
      </c>
      <c r="XCD784" s="5"/>
      <c r="XCE784" s="5"/>
      <c r="XCF784" s="5"/>
      <c r="XCG784" s="5" t="s">
        <v>149</v>
      </c>
      <c r="XCH784" s="5" t="s">
        <v>53</v>
      </c>
      <c r="XCI784" s="5" t="s">
        <v>2236</v>
      </c>
      <c r="XCJ784" s="5" t="s">
        <v>2237</v>
      </c>
      <c r="XCK784" s="59"/>
      <c r="XCL784" s="17"/>
      <c r="XCM784" s="320"/>
      <c r="XCN784" s="320"/>
      <c r="XCO784" s="320"/>
      <c r="XCP784" s="320"/>
      <c r="XCQ784" s="320"/>
      <c r="XCR784" s="320"/>
      <c r="XCS784" s="320"/>
      <c r="XCT784" s="105" t="s">
        <v>741</v>
      </c>
      <c r="XCU784" s="5" t="s">
        <v>742</v>
      </c>
      <c r="XCV784" s="5" t="s">
        <v>53</v>
      </c>
      <c r="XCW784" s="5">
        <v>125</v>
      </c>
      <c r="XCX784" s="5">
        <v>42.45</v>
      </c>
      <c r="XCY784" s="5">
        <v>15</v>
      </c>
      <c r="XCZ784" s="361" t="s">
        <v>66</v>
      </c>
      <c r="XDA784" s="5" t="s">
        <v>34</v>
      </c>
      <c r="XDB784" s="5" t="s">
        <v>55</v>
      </c>
      <c r="XDC784" s="5" t="s">
        <v>43</v>
      </c>
      <c r="XDD784" s="5" t="s">
        <v>36</v>
      </c>
      <c r="XDE784" s="28" t="s">
        <v>743</v>
      </c>
      <c r="XDF784" s="28" t="s">
        <v>94</v>
      </c>
      <c r="XDG784" s="34" t="s">
        <v>38</v>
      </c>
      <c r="XDH784" s="5" t="s">
        <v>23</v>
      </c>
      <c r="XDI784" s="5" t="s">
        <v>84</v>
      </c>
      <c r="XDJ784" s="5"/>
      <c r="XDK784" s="5"/>
      <c r="XDL784" s="5"/>
      <c r="XDM784" s="5" t="s">
        <v>149</v>
      </c>
      <c r="XDN784" s="5" t="s">
        <v>53</v>
      </c>
      <c r="XDO784" s="5" t="s">
        <v>2236</v>
      </c>
      <c r="XDP784" s="5" t="s">
        <v>2237</v>
      </c>
      <c r="XDQ784" s="59"/>
      <c r="XDR784" s="17"/>
      <c r="XDS784" s="320"/>
      <c r="XDT784" s="320"/>
      <c r="XDU784" s="320"/>
      <c r="XDV784" s="320"/>
      <c r="XDW784" s="320"/>
    </row>
    <row r="785" spans="1:77" s="356" customFormat="1" ht="81" customHeight="1">
      <c r="A785" s="105" t="s">
        <v>741</v>
      </c>
      <c r="B785" s="5" t="s">
        <v>742</v>
      </c>
      <c r="C785" s="5" t="s">
        <v>53</v>
      </c>
      <c r="D785" s="5">
        <v>75</v>
      </c>
      <c r="E785" s="5" t="s">
        <v>2240</v>
      </c>
      <c r="F785" s="5">
        <v>1.5598000000000001</v>
      </c>
      <c r="G785" s="361" t="s">
        <v>39</v>
      </c>
      <c r="H785" s="5" t="s">
        <v>34</v>
      </c>
      <c r="I785" s="5" t="s">
        <v>55</v>
      </c>
      <c r="J785" s="5" t="s">
        <v>43</v>
      </c>
      <c r="K785" s="21" t="s">
        <v>2324</v>
      </c>
      <c r="L785" s="5" t="s">
        <v>36</v>
      </c>
      <c r="M785" s="28" t="s">
        <v>743</v>
      </c>
      <c r="N785" s="28" t="s">
        <v>94</v>
      </c>
      <c r="O785" s="34" t="s">
        <v>38</v>
      </c>
      <c r="P785" s="5" t="s">
        <v>23</v>
      </c>
      <c r="Q785" s="5" t="s">
        <v>8</v>
      </c>
      <c r="R785" s="5">
        <v>1.5598000000000001</v>
      </c>
      <c r="S785" s="5" t="s">
        <v>996</v>
      </c>
      <c r="T785" s="5">
        <v>1.5598000000000001</v>
      </c>
      <c r="U785" s="5" t="s">
        <v>149</v>
      </c>
      <c r="V785" s="5" t="s">
        <v>53</v>
      </c>
      <c r="W785" s="5" t="s">
        <v>2236</v>
      </c>
      <c r="X785" s="5" t="s">
        <v>2241</v>
      </c>
      <c r="Y785" s="59">
        <f t="shared" si="28"/>
        <v>0</v>
      </c>
      <c r="Z785" s="17" t="s">
        <v>2296</v>
      </c>
      <c r="AA785" s="320">
        <v>1.5598000000000001</v>
      </c>
      <c r="AB785" s="320"/>
      <c r="AC785" s="320"/>
      <c r="AD785" s="320"/>
      <c r="AE785" s="320"/>
      <c r="AF785" s="320"/>
      <c r="AG785" s="320"/>
      <c r="AH785" s="105"/>
      <c r="AI785" s="5"/>
      <c r="AJ785" s="5"/>
      <c r="AK785" s="5"/>
      <c r="AL785" s="5"/>
      <c r="AM785" s="5"/>
      <c r="AN785" s="361"/>
      <c r="AO785" s="5"/>
      <c r="AP785" s="5"/>
      <c r="AQ785" s="5"/>
      <c r="AR785" s="5"/>
      <c r="AS785" s="28"/>
    </row>
    <row r="786" spans="1:77" s="356" customFormat="1" ht="81" customHeight="1">
      <c r="A786" s="105" t="s">
        <v>741</v>
      </c>
      <c r="B786" s="5" t="s">
        <v>742</v>
      </c>
      <c r="C786" s="5" t="s">
        <v>53</v>
      </c>
      <c r="D786" s="5">
        <v>74</v>
      </c>
      <c r="E786" s="5">
        <v>68.69</v>
      </c>
      <c r="F786" s="5">
        <v>2.3199999999999998</v>
      </c>
      <c r="G786" s="361" t="s">
        <v>67</v>
      </c>
      <c r="H786" s="5" t="s">
        <v>34</v>
      </c>
      <c r="I786" s="5" t="s">
        <v>55</v>
      </c>
      <c r="J786" s="5" t="s">
        <v>43</v>
      </c>
      <c r="K786" s="21" t="s">
        <v>2324</v>
      </c>
      <c r="L786" s="5" t="s">
        <v>36</v>
      </c>
      <c r="M786" s="28" t="s">
        <v>743</v>
      </c>
      <c r="N786" s="28" t="s">
        <v>94</v>
      </c>
      <c r="O786" s="34" t="s">
        <v>38</v>
      </c>
      <c r="P786" s="5" t="s">
        <v>23</v>
      </c>
      <c r="Q786" s="5" t="s">
        <v>8</v>
      </c>
      <c r="R786" s="5">
        <v>2.3199999999999998</v>
      </c>
      <c r="S786" s="5" t="s">
        <v>996</v>
      </c>
      <c r="T786" s="5">
        <v>2.3199999999999998</v>
      </c>
      <c r="U786" s="5" t="s">
        <v>149</v>
      </c>
      <c r="V786" s="5" t="s">
        <v>53</v>
      </c>
      <c r="W786" s="5" t="s">
        <v>2242</v>
      </c>
      <c r="X786" s="5" t="s">
        <v>2243</v>
      </c>
      <c r="Y786" s="59">
        <f t="shared" si="28"/>
        <v>0</v>
      </c>
      <c r="Z786" s="17" t="s">
        <v>2294</v>
      </c>
      <c r="AA786" s="320">
        <v>2.3199999999999998</v>
      </c>
      <c r="AB786" s="320"/>
      <c r="AC786" s="320"/>
      <c r="AD786" s="320"/>
      <c r="AE786" s="320"/>
      <c r="AF786" s="320"/>
      <c r="AG786" s="320"/>
      <c r="AH786" s="105"/>
      <c r="AI786" s="5"/>
      <c r="AJ786" s="5"/>
      <c r="AK786" s="5"/>
      <c r="AL786" s="5"/>
      <c r="AM786" s="5"/>
      <c r="AN786" s="361"/>
      <c r="AO786" s="5"/>
      <c r="AP786" s="5"/>
      <c r="AQ786" s="5"/>
    </row>
    <row r="787" spans="1:77" s="356" customFormat="1" ht="81" customHeight="1">
      <c r="A787" s="105" t="s">
        <v>741</v>
      </c>
      <c r="B787" s="5" t="s">
        <v>742</v>
      </c>
      <c r="C787" s="5" t="s">
        <v>53</v>
      </c>
      <c r="D787" s="5">
        <v>127</v>
      </c>
      <c r="E787" s="5" t="s">
        <v>2244</v>
      </c>
      <c r="F787" s="5">
        <v>1.3149999999999999</v>
      </c>
      <c r="G787" s="361" t="s">
        <v>1860</v>
      </c>
      <c r="H787" s="5" t="s">
        <v>34</v>
      </c>
      <c r="I787" s="5" t="s">
        <v>55</v>
      </c>
      <c r="J787" s="5" t="s">
        <v>43</v>
      </c>
      <c r="K787" s="21" t="s">
        <v>2323</v>
      </c>
      <c r="L787" s="5" t="s">
        <v>36</v>
      </c>
      <c r="M787" s="28" t="s">
        <v>743</v>
      </c>
      <c r="N787" s="28" t="s">
        <v>94</v>
      </c>
      <c r="O787" s="34" t="s">
        <v>38</v>
      </c>
      <c r="P787" s="5" t="s">
        <v>23</v>
      </c>
      <c r="Q787" s="5" t="s">
        <v>8</v>
      </c>
      <c r="R787" s="5">
        <v>1.3149999999999999</v>
      </c>
      <c r="S787" s="5" t="s">
        <v>996</v>
      </c>
      <c r="T787" s="5">
        <v>1.3149999999999999</v>
      </c>
      <c r="U787" s="5" t="s">
        <v>149</v>
      </c>
      <c r="V787" s="5" t="s">
        <v>53</v>
      </c>
      <c r="W787" s="5" t="s">
        <v>2245</v>
      </c>
      <c r="X787" s="5" t="s">
        <v>2246</v>
      </c>
      <c r="Y787" s="59">
        <f t="shared" si="28"/>
        <v>0</v>
      </c>
      <c r="Z787" s="87" t="s">
        <v>2276</v>
      </c>
      <c r="AA787" s="320">
        <v>1.3149999999999999</v>
      </c>
      <c r="AB787" s="320"/>
      <c r="AC787" s="320"/>
      <c r="AD787" s="320"/>
      <c r="AE787" s="320"/>
      <c r="AF787" s="320"/>
      <c r="AG787" s="320"/>
      <c r="AH787" s="105"/>
      <c r="AI787" s="5"/>
      <c r="AJ787" s="5"/>
      <c r="AK787" s="5"/>
      <c r="AL787" s="5"/>
      <c r="AM787" s="5"/>
      <c r="AN787" s="361"/>
      <c r="AO787" s="5"/>
      <c r="AP787" s="5"/>
      <c r="AQ787" s="5"/>
    </row>
    <row r="788" spans="1:77" s="356" customFormat="1" ht="81" customHeight="1">
      <c r="A788" s="105" t="s">
        <v>741</v>
      </c>
      <c r="B788" s="5" t="s">
        <v>742</v>
      </c>
      <c r="C788" s="5" t="s">
        <v>53</v>
      </c>
      <c r="D788" s="5">
        <v>125</v>
      </c>
      <c r="E788" s="5">
        <v>30</v>
      </c>
      <c r="F788" s="5">
        <v>0.6</v>
      </c>
      <c r="G788" s="361" t="s">
        <v>1860</v>
      </c>
      <c r="H788" s="5" t="s">
        <v>34</v>
      </c>
      <c r="I788" s="5" t="s">
        <v>55</v>
      </c>
      <c r="J788" s="5" t="s">
        <v>43</v>
      </c>
      <c r="K788" s="21" t="s">
        <v>2323</v>
      </c>
      <c r="L788" s="5" t="s">
        <v>36</v>
      </c>
      <c r="M788" s="28" t="s">
        <v>743</v>
      </c>
      <c r="N788" s="28" t="s">
        <v>94</v>
      </c>
      <c r="O788" s="34" t="s">
        <v>38</v>
      </c>
      <c r="P788" s="5" t="s">
        <v>23</v>
      </c>
      <c r="Q788" s="5" t="s">
        <v>8</v>
      </c>
      <c r="R788" s="5">
        <v>0.6</v>
      </c>
      <c r="S788" s="5" t="s">
        <v>996</v>
      </c>
      <c r="T788" s="5">
        <v>0.6</v>
      </c>
      <c r="U788" s="5" t="s">
        <v>149</v>
      </c>
      <c r="V788" s="5" t="s">
        <v>53</v>
      </c>
      <c r="W788" s="5" t="s">
        <v>2247</v>
      </c>
      <c r="X788" s="5" t="s">
        <v>2248</v>
      </c>
      <c r="Y788" s="59">
        <f t="shared" si="28"/>
        <v>0</v>
      </c>
      <c r="Z788" s="17" t="s">
        <v>2276</v>
      </c>
      <c r="AA788" s="320">
        <v>0.6</v>
      </c>
      <c r="AB788" s="320"/>
      <c r="AC788" s="320"/>
      <c r="AD788" s="320"/>
      <c r="AE788" s="320"/>
      <c r="AF788" s="320"/>
      <c r="AG788" s="320"/>
      <c r="AH788" s="105"/>
      <c r="AI788" s="5"/>
      <c r="AJ788" s="5"/>
      <c r="AK788" s="5"/>
      <c r="AL788" s="5"/>
      <c r="AM788" s="5"/>
      <c r="AN788" s="361"/>
      <c r="AO788" s="5"/>
      <c r="AP788" s="5"/>
      <c r="AQ788" s="5"/>
    </row>
    <row r="789" spans="1:77" s="356" customFormat="1" ht="81" customHeight="1">
      <c r="A789" s="105" t="s">
        <v>741</v>
      </c>
      <c r="B789" s="5" t="s">
        <v>742</v>
      </c>
      <c r="C789" s="5" t="s">
        <v>53</v>
      </c>
      <c r="D789" s="5">
        <v>124</v>
      </c>
      <c r="E789" s="5" t="s">
        <v>2249</v>
      </c>
      <c r="F789" s="5">
        <v>10.8</v>
      </c>
      <c r="G789" s="361" t="s">
        <v>1860</v>
      </c>
      <c r="H789" s="5" t="s">
        <v>34</v>
      </c>
      <c r="I789" s="5" t="s">
        <v>55</v>
      </c>
      <c r="J789" s="5" t="s">
        <v>43</v>
      </c>
      <c r="K789" s="21" t="s">
        <v>2323</v>
      </c>
      <c r="L789" s="5" t="s">
        <v>36</v>
      </c>
      <c r="M789" s="28" t="s">
        <v>743</v>
      </c>
      <c r="N789" s="28" t="s">
        <v>94</v>
      </c>
      <c r="O789" s="34" t="s">
        <v>38</v>
      </c>
      <c r="P789" s="5" t="s">
        <v>23</v>
      </c>
      <c r="Q789" s="5" t="s">
        <v>8</v>
      </c>
      <c r="R789" s="5">
        <v>10.8</v>
      </c>
      <c r="S789" s="5" t="s">
        <v>996</v>
      </c>
      <c r="T789" s="5">
        <v>10.8</v>
      </c>
      <c r="U789" s="5" t="s">
        <v>149</v>
      </c>
      <c r="V789" s="5" t="s">
        <v>53</v>
      </c>
      <c r="W789" s="5" t="s">
        <v>2250</v>
      </c>
      <c r="X789" s="5" t="s">
        <v>2251</v>
      </c>
      <c r="Y789" s="59">
        <f t="shared" si="28"/>
        <v>0</v>
      </c>
      <c r="Z789" s="17" t="s">
        <v>2276</v>
      </c>
      <c r="AA789" s="320">
        <v>10.8</v>
      </c>
      <c r="AB789" s="320"/>
      <c r="AC789" s="320"/>
      <c r="AD789" s="320"/>
      <c r="AE789" s="320"/>
      <c r="AF789" s="320"/>
      <c r="AG789" s="320"/>
      <c r="AH789" s="105"/>
      <c r="AI789" s="5"/>
      <c r="AJ789" s="5"/>
      <c r="AK789" s="5"/>
      <c r="AL789" s="5"/>
      <c r="AM789" s="5"/>
      <c r="AN789" s="361"/>
      <c r="AO789" s="5"/>
      <c r="AP789" s="5"/>
      <c r="AQ789" s="5"/>
    </row>
    <row r="790" spans="1:77" s="356" customFormat="1" ht="81" customHeight="1">
      <c r="A790" s="105" t="s">
        <v>741</v>
      </c>
      <c r="B790" s="5" t="s">
        <v>742</v>
      </c>
      <c r="C790" s="5" t="s">
        <v>53</v>
      </c>
      <c r="D790" s="5">
        <v>127</v>
      </c>
      <c r="E790" s="5" t="s">
        <v>2244</v>
      </c>
      <c r="F790" s="5">
        <v>8.2850000000000001</v>
      </c>
      <c r="G790" s="361" t="s">
        <v>1860</v>
      </c>
      <c r="H790" s="5" t="s">
        <v>34</v>
      </c>
      <c r="I790" s="5" t="s">
        <v>55</v>
      </c>
      <c r="J790" s="5" t="s">
        <v>43</v>
      </c>
      <c r="K790" s="21" t="s">
        <v>2323</v>
      </c>
      <c r="L790" s="5" t="s">
        <v>36</v>
      </c>
      <c r="M790" s="28" t="s">
        <v>743</v>
      </c>
      <c r="N790" s="28" t="s">
        <v>94</v>
      </c>
      <c r="O790" s="34" t="s">
        <v>38</v>
      </c>
      <c r="P790" s="5" t="s">
        <v>23</v>
      </c>
      <c r="Q790" s="5" t="s">
        <v>8</v>
      </c>
      <c r="R790" s="5">
        <v>8.2850000000000001</v>
      </c>
      <c r="S790" s="5" t="s">
        <v>996</v>
      </c>
      <c r="T790" s="5">
        <v>8.2850000000000001</v>
      </c>
      <c r="U790" s="5" t="s">
        <v>149</v>
      </c>
      <c r="V790" s="5" t="s">
        <v>53</v>
      </c>
      <c r="W790" s="5" t="s">
        <v>2252</v>
      </c>
      <c r="X790" s="5" t="s">
        <v>2253</v>
      </c>
      <c r="Y790" s="59">
        <f t="shared" si="28"/>
        <v>0</v>
      </c>
      <c r="Z790" s="17" t="s">
        <v>2294</v>
      </c>
      <c r="AA790" s="320">
        <v>8.2850000000000001</v>
      </c>
      <c r="AB790" s="320"/>
      <c r="AC790" s="320"/>
      <c r="AD790" s="320"/>
      <c r="AE790" s="320"/>
      <c r="AF790" s="320"/>
      <c r="AG790" s="320"/>
      <c r="AH790" s="105"/>
      <c r="AI790" s="5"/>
      <c r="AJ790" s="5"/>
      <c r="AK790" s="5"/>
      <c r="AL790" s="5"/>
      <c r="AM790" s="5"/>
      <c r="AN790" s="361"/>
      <c r="AO790" s="5"/>
      <c r="AP790" s="5"/>
      <c r="AQ790" s="5"/>
    </row>
    <row r="791" spans="1:77" s="46" customFormat="1" ht="78.75" customHeight="1">
      <c r="A791" s="6" t="s">
        <v>747</v>
      </c>
      <c r="B791" s="335" t="s">
        <v>969</v>
      </c>
      <c r="C791" s="44" t="s">
        <v>748</v>
      </c>
      <c r="D791" s="6">
        <v>85</v>
      </c>
      <c r="E791" s="6">
        <v>4</v>
      </c>
      <c r="F791" s="6">
        <v>175.7</v>
      </c>
      <c r="G791" s="44" t="s">
        <v>749</v>
      </c>
      <c r="H791" s="44" t="s">
        <v>34</v>
      </c>
      <c r="I791" s="44" t="s">
        <v>1010</v>
      </c>
      <c r="J791" s="44" t="s">
        <v>217</v>
      </c>
      <c r="K791" s="715" t="s">
        <v>2311</v>
      </c>
      <c r="L791" s="6" t="s">
        <v>36</v>
      </c>
      <c r="M791" s="6" t="s">
        <v>750</v>
      </c>
      <c r="N791" s="6" t="s">
        <v>751</v>
      </c>
      <c r="O791" s="6" t="s">
        <v>26</v>
      </c>
      <c r="P791" s="6" t="s">
        <v>23</v>
      </c>
      <c r="Q791" s="6" t="s">
        <v>84</v>
      </c>
      <c r="R791" s="6">
        <v>175.7</v>
      </c>
      <c r="S791" s="6" t="s">
        <v>53</v>
      </c>
      <c r="T791" s="6" t="s">
        <v>53</v>
      </c>
      <c r="U791" s="6" t="s">
        <v>149</v>
      </c>
      <c r="V791" s="6" t="s">
        <v>53</v>
      </c>
      <c r="W791" s="6" t="s">
        <v>752</v>
      </c>
      <c r="X791" s="6" t="s">
        <v>753</v>
      </c>
      <c r="Y791" s="59">
        <f t="shared" si="28"/>
        <v>0</v>
      </c>
      <c r="Z791" s="44" t="s">
        <v>754</v>
      </c>
      <c r="AA791" s="44">
        <v>5.6379999999999999</v>
      </c>
      <c r="AB791" s="44" t="s">
        <v>755</v>
      </c>
      <c r="AC791" s="44">
        <v>0.33879999999999999</v>
      </c>
      <c r="AD791" s="44" t="s">
        <v>756</v>
      </c>
      <c r="AE791" s="44">
        <v>3</v>
      </c>
      <c r="AF791" s="44" t="s">
        <v>763</v>
      </c>
      <c r="AG791" s="44">
        <v>1.4612000000000001</v>
      </c>
      <c r="AH791" s="44" t="s">
        <v>764</v>
      </c>
      <c r="AI791" s="44">
        <v>0.55630000000000002</v>
      </c>
      <c r="AJ791" s="44" t="s">
        <v>757</v>
      </c>
      <c r="AK791" s="44">
        <v>9.8805999999999994</v>
      </c>
      <c r="AL791" s="44" t="s">
        <v>758</v>
      </c>
      <c r="AM791" s="44">
        <v>18.016400000000001</v>
      </c>
      <c r="AN791" s="44" t="s">
        <v>759</v>
      </c>
      <c r="AO791" s="44">
        <v>50.310200000000002</v>
      </c>
      <c r="AP791" s="44" t="s">
        <v>760</v>
      </c>
      <c r="AQ791" s="44">
        <v>35.545499999999997</v>
      </c>
      <c r="AR791" s="44" t="s">
        <v>762</v>
      </c>
      <c r="AS791" s="44">
        <v>20.309000000000001</v>
      </c>
      <c r="AT791" s="44" t="s">
        <v>761</v>
      </c>
      <c r="AU791" s="44">
        <v>1.8</v>
      </c>
      <c r="AV791" s="44" t="s">
        <v>765</v>
      </c>
      <c r="AW791" s="44">
        <v>6.1933999999999996</v>
      </c>
      <c r="AX791" s="44" t="s">
        <v>766</v>
      </c>
      <c r="AY791" s="44">
        <v>5.0900999999999996</v>
      </c>
      <c r="AZ791" s="44" t="s">
        <v>767</v>
      </c>
      <c r="BA791" s="44">
        <v>17.560500000000001</v>
      </c>
      <c r="BB791" s="45"/>
      <c r="BC791" s="45"/>
      <c r="BD791" s="45"/>
      <c r="BE791" s="45"/>
      <c r="BF791" s="45"/>
      <c r="BG791" s="45"/>
      <c r="BH791" s="45"/>
      <c r="BI791" s="45"/>
      <c r="BJ791" s="45"/>
      <c r="BK791" s="45"/>
      <c r="BL791" s="45"/>
      <c r="BM791" s="45"/>
      <c r="BN791" s="45"/>
      <c r="BO791" s="45"/>
      <c r="BP791" s="45"/>
      <c r="BQ791" s="45"/>
      <c r="BR791" s="45"/>
      <c r="BS791" s="45"/>
      <c r="BT791" s="45"/>
      <c r="BU791" s="45"/>
      <c r="BV791" s="45"/>
      <c r="BW791" s="45"/>
      <c r="BX791" s="45"/>
      <c r="BY791" s="45"/>
    </row>
    <row r="792" spans="1:77" s="139" customFormat="1" ht="63" customHeight="1">
      <c r="A792" s="6" t="s">
        <v>747</v>
      </c>
      <c r="B792" s="335" t="s">
        <v>969</v>
      </c>
      <c r="C792" s="44" t="s">
        <v>748</v>
      </c>
      <c r="D792" s="6">
        <v>69</v>
      </c>
      <c r="E792" s="6">
        <v>52</v>
      </c>
      <c r="F792" s="138">
        <v>41.55678000000001</v>
      </c>
      <c r="G792" s="44" t="s">
        <v>970</v>
      </c>
      <c r="H792" s="44" t="s">
        <v>34</v>
      </c>
      <c r="I792" s="44" t="s">
        <v>1010</v>
      </c>
      <c r="J792" s="44" t="s">
        <v>217</v>
      </c>
      <c r="K792" s="715" t="s">
        <v>2311</v>
      </c>
      <c r="L792" s="6" t="s">
        <v>36</v>
      </c>
      <c r="M792" s="6" t="s">
        <v>750</v>
      </c>
      <c r="N792" s="6" t="s">
        <v>751</v>
      </c>
      <c r="O792" s="6" t="s">
        <v>26</v>
      </c>
      <c r="P792" s="6" t="s">
        <v>23</v>
      </c>
      <c r="Q792" s="6" t="s">
        <v>84</v>
      </c>
      <c r="R792" s="138">
        <v>41.55678000000001</v>
      </c>
      <c r="S792" s="6" t="s">
        <v>53</v>
      </c>
      <c r="T792" s="6" t="s">
        <v>53</v>
      </c>
      <c r="U792" s="6" t="s">
        <v>149</v>
      </c>
      <c r="V792" s="6" t="s">
        <v>53</v>
      </c>
      <c r="W792" s="6" t="s">
        <v>971</v>
      </c>
      <c r="X792" s="6" t="s">
        <v>972</v>
      </c>
      <c r="Y792" s="59">
        <f t="shared" si="28"/>
        <v>8.0000000018287665E-5</v>
      </c>
      <c r="Z792" s="44" t="s">
        <v>993</v>
      </c>
      <c r="AA792" s="44">
        <v>5.0900999999999996</v>
      </c>
      <c r="AB792" s="44" t="s">
        <v>1002</v>
      </c>
      <c r="AC792" s="44">
        <v>6.1933999999999996</v>
      </c>
      <c r="AD792" s="44" t="s">
        <v>999</v>
      </c>
      <c r="AE792" s="44">
        <v>17.560500000000001</v>
      </c>
      <c r="AF792" s="44" t="s">
        <v>1003</v>
      </c>
      <c r="AG792" s="44">
        <v>5.7662000000000004</v>
      </c>
      <c r="AH792" s="44" t="s">
        <v>1004</v>
      </c>
      <c r="AI792" s="44">
        <v>5.1464999999999996</v>
      </c>
      <c r="AJ792" s="44" t="s">
        <v>1005</v>
      </c>
      <c r="AK792" s="44">
        <v>1.8</v>
      </c>
      <c r="AL792" s="44"/>
      <c r="AM792" s="44"/>
      <c r="AN792" s="44"/>
      <c r="AO792" s="44"/>
      <c r="AP792" s="44"/>
      <c r="AQ792" s="44"/>
      <c r="AR792" s="44"/>
      <c r="AS792" s="44"/>
      <c r="AT792" s="44"/>
      <c r="AU792" s="44"/>
      <c r="AV792" s="44"/>
      <c r="AW792" s="44"/>
      <c r="AX792" s="44"/>
      <c r="AY792" s="44"/>
      <c r="AZ792" s="44"/>
      <c r="BA792" s="44"/>
    </row>
    <row r="793" spans="1:77" s="46" customFormat="1" ht="78.75" customHeight="1">
      <c r="A793" s="6" t="s">
        <v>747</v>
      </c>
      <c r="B793" s="335" t="s">
        <v>768</v>
      </c>
      <c r="C793" s="44" t="s">
        <v>769</v>
      </c>
      <c r="D793" s="6">
        <v>42</v>
      </c>
      <c r="E793" s="6">
        <v>11</v>
      </c>
      <c r="F793" s="6">
        <v>0.70509999999999995</v>
      </c>
      <c r="G793" s="44" t="s">
        <v>770</v>
      </c>
      <c r="H793" s="44" t="s">
        <v>34</v>
      </c>
      <c r="I793" s="44" t="s">
        <v>1010</v>
      </c>
      <c r="J793" s="44" t="s">
        <v>35</v>
      </c>
      <c r="K793" s="715" t="s">
        <v>2312</v>
      </c>
      <c r="L793" s="6" t="s">
        <v>36</v>
      </c>
      <c r="M793" s="6" t="s">
        <v>771</v>
      </c>
      <c r="N793" s="6" t="s">
        <v>751</v>
      </c>
      <c r="O793" s="6" t="s">
        <v>26</v>
      </c>
      <c r="P793" s="6" t="s">
        <v>23</v>
      </c>
      <c r="Q793" s="6" t="s">
        <v>84</v>
      </c>
      <c r="R793" s="6">
        <v>0.70509999999999995</v>
      </c>
      <c r="S793" s="6" t="s">
        <v>53</v>
      </c>
      <c r="T793" s="6" t="s">
        <v>53</v>
      </c>
      <c r="U793" s="6" t="s">
        <v>149</v>
      </c>
      <c r="V793" s="6" t="s">
        <v>53</v>
      </c>
      <c r="W793" s="6" t="s">
        <v>772</v>
      </c>
      <c r="X793" s="6" t="s">
        <v>773</v>
      </c>
      <c r="Y793" s="59">
        <f t="shared" si="28"/>
        <v>0</v>
      </c>
      <c r="Z793" s="44" t="s">
        <v>774</v>
      </c>
      <c r="AA793" s="44">
        <v>0.70509999999999995</v>
      </c>
      <c r="AB793" s="44"/>
      <c r="AC793" s="44"/>
      <c r="AD793" s="44"/>
      <c r="AE793" s="44"/>
      <c r="AF793" s="44"/>
      <c r="AG793" s="44"/>
      <c r="AH793" s="44"/>
      <c r="AI793" s="44"/>
      <c r="AJ793" s="44"/>
      <c r="AK793" s="44"/>
      <c r="AL793" s="44"/>
      <c r="AM793" s="44"/>
      <c r="AN793" s="44"/>
      <c r="AO793" s="44"/>
      <c r="AP793" s="44"/>
      <c r="AQ793" s="44"/>
      <c r="AR793" s="44"/>
      <c r="AS793" s="44"/>
      <c r="AT793" s="44"/>
      <c r="AU793" s="44"/>
      <c r="AV793" s="44"/>
      <c r="AW793" s="44"/>
      <c r="AX793" s="44"/>
      <c r="AY793" s="44"/>
      <c r="AZ793" s="44"/>
      <c r="BA793" s="44"/>
      <c r="BB793" s="45"/>
      <c r="BC793" s="45"/>
      <c r="BD793" s="45"/>
      <c r="BE793" s="45"/>
      <c r="BF793" s="45"/>
      <c r="BG793" s="45"/>
      <c r="BH793" s="45"/>
      <c r="BI793" s="45"/>
      <c r="BJ793" s="45"/>
      <c r="BK793" s="45"/>
      <c r="BL793" s="45"/>
      <c r="BM793" s="45"/>
      <c r="BN793" s="45"/>
      <c r="BO793" s="45"/>
      <c r="BP793" s="45"/>
      <c r="BQ793" s="45"/>
      <c r="BR793" s="45"/>
      <c r="BS793" s="45"/>
      <c r="BT793" s="45"/>
      <c r="BU793" s="45"/>
      <c r="BV793" s="45"/>
      <c r="BW793" s="45"/>
      <c r="BX793" s="45"/>
      <c r="BY793" s="45"/>
    </row>
    <row r="794" spans="1:77" s="293" customFormat="1" ht="75" customHeight="1">
      <c r="A794" s="6" t="s">
        <v>747</v>
      </c>
      <c r="B794" s="21" t="s">
        <v>969</v>
      </c>
      <c r="C794" s="21" t="s">
        <v>748</v>
      </c>
      <c r="D794" s="21">
        <v>120</v>
      </c>
      <c r="E794" s="21">
        <v>5</v>
      </c>
      <c r="F794" s="21">
        <v>27.46</v>
      </c>
      <c r="G794" s="21" t="s">
        <v>1014</v>
      </c>
      <c r="H794" s="21" t="s">
        <v>34</v>
      </c>
      <c r="I794" s="21" t="s">
        <v>1015</v>
      </c>
      <c r="J794" s="21" t="s">
        <v>1016</v>
      </c>
      <c r="K794" s="21" t="s">
        <v>2311</v>
      </c>
      <c r="L794" s="21" t="s">
        <v>36</v>
      </c>
      <c r="M794" s="21" t="s">
        <v>1017</v>
      </c>
      <c r="N794" s="21" t="s">
        <v>751</v>
      </c>
      <c r="O794" s="21" t="s">
        <v>824</v>
      </c>
      <c r="P794" s="21" t="s">
        <v>23</v>
      </c>
      <c r="Q794" s="21" t="s">
        <v>84</v>
      </c>
      <c r="R794" s="5">
        <v>27.46</v>
      </c>
      <c r="S794" s="6" t="s">
        <v>53</v>
      </c>
      <c r="T794" s="6" t="s">
        <v>53</v>
      </c>
      <c r="U794" s="5" t="s">
        <v>53</v>
      </c>
      <c r="V794" s="5" t="s">
        <v>53</v>
      </c>
      <c r="W794" s="5" t="s">
        <v>1018</v>
      </c>
      <c r="X794" s="5" t="s">
        <v>1019</v>
      </c>
      <c r="Y794" s="59">
        <f t="shared" si="28"/>
        <v>1.2599999999999056E-2</v>
      </c>
      <c r="Z794" s="292" t="s">
        <v>1373</v>
      </c>
      <c r="AA794" s="292">
        <v>1.2599</v>
      </c>
      <c r="AB794" s="292" t="s">
        <v>1374</v>
      </c>
      <c r="AC794" s="292">
        <v>10.478</v>
      </c>
      <c r="AD794" s="292" t="s">
        <v>1375</v>
      </c>
      <c r="AE794" s="292">
        <v>11.2872</v>
      </c>
      <c r="AF794" s="292" t="s">
        <v>1376</v>
      </c>
      <c r="AG794" s="292">
        <v>4.4222999999999999</v>
      </c>
      <c r="AH794" s="292"/>
      <c r="AI794" s="292"/>
      <c r="AJ794" s="292"/>
      <c r="AK794" s="292"/>
      <c r="AL794" s="292"/>
      <c r="AM794" s="292"/>
      <c r="AN794" s="292"/>
      <c r="AO794" s="292"/>
      <c r="AP794" s="292"/>
      <c r="AQ794" s="292"/>
      <c r="AR794" s="292"/>
      <c r="AS794" s="292"/>
      <c r="AT794" s="292"/>
      <c r="AU794" s="292"/>
      <c r="AV794" s="292"/>
      <c r="AW794" s="292"/>
      <c r="AX794" s="292"/>
      <c r="AY794" s="292"/>
      <c r="AZ794" s="292"/>
      <c r="BA794" s="292"/>
      <c r="BB794" s="292"/>
      <c r="BC794" s="292"/>
      <c r="BD794" s="292"/>
      <c r="BE794" s="292"/>
      <c r="BF794" s="292"/>
      <c r="BG794" s="292"/>
      <c r="BH794" s="292"/>
      <c r="BI794" s="292"/>
      <c r="BJ794" s="292"/>
      <c r="BK794" s="292"/>
      <c r="BL794" s="292"/>
      <c r="BM794" s="292"/>
      <c r="BN794" s="292"/>
      <c r="BO794" s="292"/>
      <c r="BP794" s="292"/>
      <c r="BQ794" s="292"/>
      <c r="BR794" s="292"/>
      <c r="BS794" s="292"/>
      <c r="BT794" s="292"/>
      <c r="BU794" s="292"/>
      <c r="BV794" s="292"/>
      <c r="BW794" s="292"/>
      <c r="BX794" s="292"/>
      <c r="BY794" s="292"/>
    </row>
    <row r="795" spans="1:77" s="293" customFormat="1" ht="75" customHeight="1">
      <c r="A795" s="6" t="s">
        <v>747</v>
      </c>
      <c r="B795" s="21" t="s">
        <v>969</v>
      </c>
      <c r="C795" s="21" t="s">
        <v>748</v>
      </c>
      <c r="D795" s="21">
        <v>119</v>
      </c>
      <c r="E795" s="21">
        <v>17</v>
      </c>
      <c r="F795" s="21">
        <v>18.239999999999998</v>
      </c>
      <c r="G795" s="21" t="s">
        <v>1020</v>
      </c>
      <c r="H795" s="21" t="s">
        <v>34</v>
      </c>
      <c r="I795" s="21" t="s">
        <v>1015</v>
      </c>
      <c r="J795" s="21" t="s">
        <v>1021</v>
      </c>
      <c r="K795" s="21" t="s">
        <v>2311</v>
      </c>
      <c r="L795" s="21" t="s">
        <v>36</v>
      </c>
      <c r="M795" s="21" t="s">
        <v>1017</v>
      </c>
      <c r="N795" s="21" t="s">
        <v>751</v>
      </c>
      <c r="O795" s="21" t="s">
        <v>824</v>
      </c>
      <c r="P795" s="21" t="s">
        <v>23</v>
      </c>
      <c r="Q795" s="21" t="s">
        <v>84</v>
      </c>
      <c r="R795" s="5">
        <v>18.239999999999998</v>
      </c>
      <c r="S795" s="6" t="s">
        <v>53</v>
      </c>
      <c r="T795" s="6" t="s">
        <v>53</v>
      </c>
      <c r="U795" s="5" t="s">
        <v>53</v>
      </c>
      <c r="V795" s="5" t="s">
        <v>53</v>
      </c>
      <c r="W795" s="5" t="s">
        <v>1022</v>
      </c>
      <c r="X795" s="5" t="s">
        <v>1023</v>
      </c>
      <c r="Y795" s="59">
        <f t="shared" si="28"/>
        <v>0</v>
      </c>
      <c r="Z795" s="292" t="s">
        <v>1044</v>
      </c>
      <c r="AA795" s="292">
        <v>18.239999999999998</v>
      </c>
      <c r="AB795" s="292"/>
      <c r="AD795" s="292"/>
      <c r="AE795" s="292"/>
      <c r="AF795" s="292"/>
      <c r="AG795" s="292"/>
      <c r="AH795" s="292"/>
      <c r="AI795" s="292"/>
      <c r="AJ795" s="292"/>
      <c r="AK795" s="292"/>
      <c r="AL795" s="292"/>
      <c r="AM795" s="292"/>
      <c r="AN795" s="292"/>
      <c r="AO795" s="292"/>
      <c r="AP795" s="292"/>
      <c r="AQ795" s="292"/>
      <c r="AR795" s="292"/>
      <c r="AS795" s="292"/>
      <c r="AT795" s="292"/>
      <c r="AU795" s="292"/>
      <c r="AV795" s="292"/>
      <c r="AW795" s="292"/>
      <c r="AX795" s="292"/>
      <c r="AY795" s="292"/>
      <c r="AZ795" s="292"/>
      <c r="BA795" s="292"/>
      <c r="BB795" s="292"/>
      <c r="BC795" s="292"/>
      <c r="BD795" s="292"/>
      <c r="BE795" s="292"/>
      <c r="BF795" s="292"/>
      <c r="BG795" s="292"/>
      <c r="BH795" s="292"/>
      <c r="BI795" s="292"/>
      <c r="BJ795" s="292"/>
      <c r="BK795" s="292"/>
      <c r="BL795" s="292"/>
      <c r="BM795" s="292"/>
      <c r="BN795" s="292"/>
      <c r="BO795" s="292"/>
      <c r="BP795" s="292"/>
      <c r="BQ795" s="292"/>
      <c r="BR795" s="292"/>
      <c r="BS795" s="292"/>
      <c r="BT795" s="292"/>
      <c r="BU795" s="292"/>
      <c r="BV795" s="292"/>
      <c r="BW795" s="292"/>
      <c r="BX795" s="292"/>
      <c r="BY795" s="292"/>
    </row>
    <row r="796" spans="1:77" s="293" customFormat="1" ht="75" customHeight="1">
      <c r="A796" s="6" t="s">
        <v>747</v>
      </c>
      <c r="B796" s="21" t="s">
        <v>969</v>
      </c>
      <c r="C796" s="21" t="s">
        <v>748</v>
      </c>
      <c r="D796" s="21">
        <v>119</v>
      </c>
      <c r="E796" s="21">
        <v>3</v>
      </c>
      <c r="F796" s="21">
        <v>14.57</v>
      </c>
      <c r="G796" s="21" t="s">
        <v>1020</v>
      </c>
      <c r="H796" s="21" t="s">
        <v>34</v>
      </c>
      <c r="I796" s="21" t="s">
        <v>1015</v>
      </c>
      <c r="J796" s="21" t="s">
        <v>1021</v>
      </c>
      <c r="K796" s="21" t="s">
        <v>2311</v>
      </c>
      <c r="L796" s="21" t="s">
        <v>36</v>
      </c>
      <c r="M796" s="21" t="s">
        <v>1017</v>
      </c>
      <c r="N796" s="21" t="s">
        <v>751</v>
      </c>
      <c r="O796" s="21" t="s">
        <v>824</v>
      </c>
      <c r="P796" s="21" t="s">
        <v>23</v>
      </c>
      <c r="Q796" s="21" t="s">
        <v>84</v>
      </c>
      <c r="R796" s="5">
        <v>14.57</v>
      </c>
      <c r="S796" s="6" t="s">
        <v>53</v>
      </c>
      <c r="T796" s="6" t="s">
        <v>53</v>
      </c>
      <c r="U796" s="5" t="s">
        <v>53</v>
      </c>
      <c r="V796" s="5" t="s">
        <v>53</v>
      </c>
      <c r="W796" s="5" t="s">
        <v>1024</v>
      </c>
      <c r="X796" s="5" t="s">
        <v>1025</v>
      </c>
      <c r="Y796" s="59">
        <f t="shared" si="28"/>
        <v>0</v>
      </c>
      <c r="Z796" s="292" t="s">
        <v>1045</v>
      </c>
      <c r="AA796" s="292">
        <v>14.57</v>
      </c>
      <c r="AB796" s="292"/>
      <c r="AC796" s="292"/>
      <c r="AD796" s="292"/>
      <c r="AE796" s="292"/>
      <c r="AF796" s="292"/>
      <c r="AG796" s="292"/>
      <c r="AH796" s="292"/>
      <c r="AI796" s="292"/>
      <c r="AJ796" s="292"/>
      <c r="AK796" s="292"/>
      <c r="AL796" s="292"/>
      <c r="AM796" s="292"/>
      <c r="AN796" s="292"/>
      <c r="AO796" s="292"/>
      <c r="AP796" s="292"/>
      <c r="AQ796" s="292"/>
      <c r="AR796" s="292"/>
      <c r="AS796" s="292"/>
      <c r="AT796" s="292"/>
      <c r="AU796" s="292"/>
      <c r="AV796" s="292"/>
      <c r="AW796" s="292"/>
      <c r="AX796" s="292"/>
      <c r="AY796" s="292"/>
      <c r="AZ796" s="292"/>
      <c r="BA796" s="292"/>
      <c r="BB796" s="292"/>
      <c r="BC796" s="292"/>
      <c r="BD796" s="292"/>
      <c r="BE796" s="292"/>
      <c r="BF796" s="292"/>
      <c r="BG796" s="292"/>
      <c r="BH796" s="292"/>
      <c r="BI796" s="292"/>
      <c r="BJ796" s="292"/>
      <c r="BK796" s="292"/>
      <c r="BL796" s="292"/>
      <c r="BM796" s="292"/>
      <c r="BN796" s="292"/>
      <c r="BO796" s="292"/>
      <c r="BP796" s="292"/>
      <c r="BQ796" s="292"/>
      <c r="BR796" s="292"/>
      <c r="BS796" s="292"/>
      <c r="BT796" s="292"/>
      <c r="BU796" s="292"/>
      <c r="BV796" s="292"/>
      <c r="BW796" s="292"/>
      <c r="BX796" s="292"/>
      <c r="BY796" s="292"/>
    </row>
    <row r="797" spans="1:77" s="293" customFormat="1" ht="75" customHeight="1">
      <c r="A797" s="6" t="s">
        <v>747</v>
      </c>
      <c r="B797" s="21" t="s">
        <v>969</v>
      </c>
      <c r="C797" s="21" t="s">
        <v>748</v>
      </c>
      <c r="D797" s="21">
        <v>119</v>
      </c>
      <c r="E797" s="21">
        <v>4</v>
      </c>
      <c r="F797" s="21">
        <v>9.83</v>
      </c>
      <c r="G797" s="21" t="s">
        <v>1020</v>
      </c>
      <c r="H797" s="21" t="s">
        <v>34</v>
      </c>
      <c r="I797" s="21" t="s">
        <v>1015</v>
      </c>
      <c r="J797" s="21" t="s">
        <v>1021</v>
      </c>
      <c r="K797" s="21" t="s">
        <v>2311</v>
      </c>
      <c r="L797" s="21" t="s">
        <v>36</v>
      </c>
      <c r="M797" s="21" t="s">
        <v>1017</v>
      </c>
      <c r="N797" s="21" t="s">
        <v>751</v>
      </c>
      <c r="O797" s="21" t="s">
        <v>824</v>
      </c>
      <c r="P797" s="21" t="s">
        <v>23</v>
      </c>
      <c r="Q797" s="21" t="s">
        <v>84</v>
      </c>
      <c r="R797" s="5">
        <v>24.11</v>
      </c>
      <c r="S797" s="6" t="s">
        <v>53</v>
      </c>
      <c r="T797" s="6" t="s">
        <v>53</v>
      </c>
      <c r="U797" s="5" t="s">
        <v>53</v>
      </c>
      <c r="V797" s="5" t="s">
        <v>53</v>
      </c>
      <c r="W797" s="5" t="s">
        <v>1026</v>
      </c>
      <c r="X797" s="5" t="s">
        <v>1027</v>
      </c>
      <c r="Y797" s="59">
        <f t="shared" si="28"/>
        <v>0</v>
      </c>
      <c r="Z797" s="292" t="s">
        <v>1046</v>
      </c>
      <c r="AA797" s="292">
        <v>4.6399999999999997</v>
      </c>
      <c r="AB797" s="292" t="s">
        <v>1046</v>
      </c>
      <c r="AC797" s="292">
        <v>5.19</v>
      </c>
      <c r="AD797" s="292"/>
      <c r="AE797" s="292"/>
      <c r="AF797" s="292"/>
      <c r="AG797" s="292"/>
      <c r="AH797" s="292"/>
      <c r="AI797" s="292"/>
      <c r="AJ797" s="292"/>
      <c r="AK797" s="292"/>
      <c r="AL797" s="292"/>
      <c r="AM797" s="292"/>
      <c r="AN797" s="292"/>
      <c r="AO797" s="292"/>
      <c r="AP797" s="292"/>
      <c r="AQ797" s="292"/>
      <c r="AR797" s="292"/>
      <c r="AS797" s="292"/>
      <c r="AT797" s="292"/>
      <c r="AU797" s="292"/>
      <c r="AV797" s="292"/>
      <c r="AW797" s="292"/>
      <c r="AX797" s="292"/>
      <c r="AY797" s="292"/>
      <c r="AZ797" s="292"/>
      <c r="BA797" s="292"/>
      <c r="BB797" s="292"/>
      <c r="BC797" s="292"/>
      <c r="BD797" s="292"/>
      <c r="BE797" s="292"/>
      <c r="BF797" s="292"/>
      <c r="BG797" s="292"/>
      <c r="BH797" s="292"/>
      <c r="BI797" s="292"/>
      <c r="BJ797" s="292"/>
      <c r="BK797" s="292"/>
      <c r="BL797" s="292"/>
      <c r="BM797" s="292"/>
      <c r="BN797" s="292"/>
      <c r="BO797" s="292"/>
      <c r="BP797" s="292"/>
      <c r="BQ797" s="292"/>
      <c r="BR797" s="292"/>
      <c r="BS797" s="292"/>
      <c r="BT797" s="292"/>
      <c r="BU797" s="292"/>
      <c r="BV797" s="292"/>
      <c r="BW797" s="292"/>
      <c r="BX797" s="292"/>
      <c r="BY797" s="292"/>
    </row>
    <row r="798" spans="1:77" s="139" customFormat="1" ht="51" customHeight="1">
      <c r="A798" s="95" t="s">
        <v>747</v>
      </c>
      <c r="B798" s="44" t="s">
        <v>969</v>
      </c>
      <c r="C798" s="44" t="s">
        <v>748</v>
      </c>
      <c r="D798" s="6">
        <v>120</v>
      </c>
      <c r="E798" s="6">
        <v>3</v>
      </c>
      <c r="F798" s="6">
        <v>0.12659999999999999</v>
      </c>
      <c r="G798" s="44" t="s">
        <v>970</v>
      </c>
      <c r="H798" s="44" t="s">
        <v>34</v>
      </c>
      <c r="I798" s="44" t="s">
        <v>1010</v>
      </c>
      <c r="J798" s="44" t="s">
        <v>1006</v>
      </c>
      <c r="K798" s="715" t="s">
        <v>2311</v>
      </c>
      <c r="L798" s="6" t="s">
        <v>36</v>
      </c>
      <c r="M798" s="6" t="s">
        <v>1007</v>
      </c>
      <c r="N798" s="6" t="s">
        <v>751</v>
      </c>
      <c r="O798" s="6" t="s">
        <v>26</v>
      </c>
      <c r="P798" s="6" t="s">
        <v>23</v>
      </c>
      <c r="Q798" s="6" t="s">
        <v>84</v>
      </c>
      <c r="R798" s="6">
        <v>12</v>
      </c>
      <c r="S798" s="6" t="s">
        <v>53</v>
      </c>
      <c r="T798" s="6" t="s">
        <v>53</v>
      </c>
      <c r="U798" s="5" t="s">
        <v>53</v>
      </c>
      <c r="V798" s="6" t="s">
        <v>53</v>
      </c>
      <c r="W798" s="6" t="s">
        <v>1008</v>
      </c>
      <c r="X798" s="6" t="s">
        <v>1009</v>
      </c>
      <c r="Y798" s="59">
        <f t="shared" si="28"/>
        <v>0</v>
      </c>
      <c r="Z798" s="44"/>
      <c r="AA798" s="44"/>
      <c r="AB798" s="44"/>
      <c r="AC798" s="44"/>
      <c r="AD798" s="44"/>
      <c r="AE798" s="44"/>
      <c r="AF798" s="44" t="s">
        <v>1452</v>
      </c>
      <c r="AG798" s="44">
        <v>0.12659999999999999</v>
      </c>
      <c r="AH798" s="44"/>
      <c r="AI798" s="44"/>
      <c r="AJ798" s="44"/>
      <c r="AK798" s="44"/>
      <c r="AL798" s="44"/>
      <c r="AM798" s="44"/>
      <c r="AN798" s="44"/>
      <c r="AO798" s="44"/>
      <c r="AP798" s="44"/>
      <c r="AQ798" s="44"/>
      <c r="AR798" s="44"/>
      <c r="AS798" s="44"/>
      <c r="AT798" s="44"/>
      <c r="AU798" s="44"/>
      <c r="AV798" s="44"/>
      <c r="AW798" s="44"/>
      <c r="AX798" s="44"/>
      <c r="AY798" s="44"/>
      <c r="AZ798" s="44"/>
      <c r="BA798" s="44"/>
      <c r="BB798" s="44"/>
      <c r="BC798" s="44"/>
      <c r="BD798" s="44"/>
      <c r="BE798" s="44"/>
      <c r="BF798" s="44"/>
      <c r="BG798" s="44"/>
      <c r="BH798" s="44"/>
      <c r="BI798" s="44"/>
      <c r="BJ798" s="44"/>
      <c r="BK798" s="44"/>
      <c r="BL798" s="44"/>
      <c r="BM798" s="44"/>
      <c r="BN798" s="44"/>
      <c r="BO798" s="44"/>
      <c r="BP798" s="44"/>
      <c r="BQ798" s="44"/>
      <c r="BR798" s="44"/>
      <c r="BS798" s="44"/>
      <c r="BT798" s="44"/>
      <c r="BU798" s="44"/>
      <c r="BV798" s="44"/>
      <c r="BW798" s="44"/>
      <c r="BX798" s="44"/>
      <c r="BY798" s="44"/>
    </row>
    <row r="799" spans="1:77" s="295" customFormat="1" ht="51" customHeight="1">
      <c r="A799" s="67" t="s">
        <v>747</v>
      </c>
      <c r="B799" s="66" t="s">
        <v>969</v>
      </c>
      <c r="C799" s="66" t="s">
        <v>748</v>
      </c>
      <c r="D799" s="67">
        <v>69</v>
      </c>
      <c r="E799" s="67">
        <v>52</v>
      </c>
      <c r="F799" s="167">
        <v>33.430399999999999</v>
      </c>
      <c r="G799" s="66" t="s">
        <v>1020</v>
      </c>
      <c r="H799" s="66" t="s">
        <v>34</v>
      </c>
      <c r="I799" s="66" t="s">
        <v>1030</v>
      </c>
      <c r="J799" s="66" t="s">
        <v>1028</v>
      </c>
      <c r="K799" s="273" t="s">
        <v>2311</v>
      </c>
      <c r="L799" s="67" t="s">
        <v>36</v>
      </c>
      <c r="M799" s="67" t="s">
        <v>1029</v>
      </c>
      <c r="N799" s="67" t="s">
        <v>751</v>
      </c>
      <c r="O799" s="67" t="s">
        <v>824</v>
      </c>
      <c r="P799" s="6" t="s">
        <v>23</v>
      </c>
      <c r="Q799" s="6" t="s">
        <v>84</v>
      </c>
      <c r="R799" s="167">
        <v>33.430399999999999</v>
      </c>
      <c r="S799" s="6" t="s">
        <v>53</v>
      </c>
      <c r="T799" s="6" t="s">
        <v>53</v>
      </c>
      <c r="U799" s="5" t="s">
        <v>53</v>
      </c>
      <c r="V799" s="67" t="s">
        <v>53</v>
      </c>
      <c r="W799" s="67" t="s">
        <v>1008</v>
      </c>
      <c r="X799" s="67" t="s">
        <v>1009</v>
      </c>
      <c r="Y799" s="126">
        <f t="shared" si="28"/>
        <v>0.12660000000000338</v>
      </c>
      <c r="Z799" s="294" t="s">
        <v>1249</v>
      </c>
      <c r="AA799" s="294">
        <v>16.270199999999999</v>
      </c>
      <c r="AB799" s="294" t="s">
        <v>1248</v>
      </c>
      <c r="AC799" s="294">
        <v>3.8481999999999998</v>
      </c>
      <c r="AD799" s="294" t="s">
        <v>1451</v>
      </c>
      <c r="AE799" s="294">
        <v>13.1854</v>
      </c>
      <c r="AF799" s="294"/>
      <c r="AG799" s="294"/>
      <c r="AH799" s="294"/>
      <c r="AI799" s="294"/>
      <c r="AJ799" s="294"/>
      <c r="AK799" s="294"/>
      <c r="AL799" s="294"/>
      <c r="AM799" s="294"/>
      <c r="AN799" s="294"/>
      <c r="AO799" s="294"/>
      <c r="AP799" s="294"/>
      <c r="AQ799" s="294"/>
      <c r="AR799" s="294"/>
      <c r="AS799" s="294"/>
      <c r="AT799" s="294"/>
      <c r="AU799" s="294"/>
      <c r="AV799" s="294"/>
      <c r="AW799" s="294"/>
      <c r="AX799" s="294"/>
      <c r="AY799" s="294"/>
      <c r="AZ799" s="294"/>
      <c r="BA799" s="294"/>
      <c r="BB799" s="294"/>
      <c r="BC799" s="294"/>
      <c r="BD799" s="294"/>
      <c r="BE799" s="294"/>
      <c r="BF799" s="294"/>
      <c r="BG799" s="294"/>
      <c r="BH799" s="294"/>
      <c r="BI799" s="294"/>
      <c r="BJ799" s="294"/>
      <c r="BK799" s="294"/>
      <c r="BL799" s="294"/>
      <c r="BM799" s="294"/>
      <c r="BN799" s="294"/>
      <c r="BO799" s="294"/>
      <c r="BP799" s="294"/>
      <c r="BQ799" s="294"/>
      <c r="BR799" s="294"/>
      <c r="BS799" s="294"/>
      <c r="BT799" s="294"/>
      <c r="BU799" s="294"/>
      <c r="BV799" s="294"/>
      <c r="BW799" s="294"/>
      <c r="BX799" s="294"/>
      <c r="BY799" s="294"/>
    </row>
    <row r="800" spans="1:77" s="295" customFormat="1" ht="51" customHeight="1">
      <c r="A800" s="67" t="s">
        <v>747</v>
      </c>
      <c r="B800" s="66" t="s">
        <v>969</v>
      </c>
      <c r="C800" s="66" t="s">
        <v>748</v>
      </c>
      <c r="D800" s="67">
        <v>120</v>
      </c>
      <c r="E800" s="67">
        <v>3</v>
      </c>
      <c r="F800" s="67">
        <v>32.49</v>
      </c>
      <c r="G800" s="66" t="s">
        <v>1020</v>
      </c>
      <c r="H800" s="66" t="s">
        <v>34</v>
      </c>
      <c r="I800" s="66" t="s">
        <v>1030</v>
      </c>
      <c r="J800" s="66" t="s">
        <v>1016</v>
      </c>
      <c r="K800" s="273" t="s">
        <v>2311</v>
      </c>
      <c r="L800" s="67" t="s">
        <v>36</v>
      </c>
      <c r="M800" s="67" t="s">
        <v>1017</v>
      </c>
      <c r="N800" s="67" t="s">
        <v>751</v>
      </c>
      <c r="O800" s="67" t="s">
        <v>824</v>
      </c>
      <c r="P800" s="6" t="s">
        <v>23</v>
      </c>
      <c r="Q800" s="6" t="s">
        <v>84</v>
      </c>
      <c r="R800" s="67">
        <v>32.49</v>
      </c>
      <c r="S800" s="6" t="s">
        <v>53</v>
      </c>
      <c r="T800" s="6" t="s">
        <v>53</v>
      </c>
      <c r="U800" s="5" t="s">
        <v>53</v>
      </c>
      <c r="V800" s="67" t="s">
        <v>53</v>
      </c>
      <c r="W800" s="67" t="s">
        <v>1031</v>
      </c>
      <c r="X800" s="67" t="s">
        <v>1032</v>
      </c>
      <c r="Y800" s="59">
        <f t="shared" si="28"/>
        <v>0</v>
      </c>
      <c r="Z800" s="294" t="s">
        <v>1046</v>
      </c>
      <c r="AA800" s="294">
        <v>19.84</v>
      </c>
      <c r="AB800" s="294" t="s">
        <v>1046</v>
      </c>
      <c r="AC800" s="294">
        <v>5.95</v>
      </c>
      <c r="AD800" s="294" t="s">
        <v>1046</v>
      </c>
      <c r="AE800" s="294">
        <v>6.7</v>
      </c>
      <c r="AF800" s="294"/>
      <c r="AG800" s="294"/>
      <c r="AH800" s="294"/>
      <c r="AI800" s="294"/>
      <c r="AJ800" s="294"/>
      <c r="AK800" s="294"/>
      <c r="AL800" s="294"/>
      <c r="AM800" s="294"/>
      <c r="AN800" s="294"/>
      <c r="AO800" s="294"/>
      <c r="AP800" s="294"/>
      <c r="AQ800" s="294"/>
      <c r="AR800" s="294"/>
      <c r="AS800" s="294"/>
      <c r="AT800" s="294"/>
      <c r="AU800" s="294"/>
      <c r="AV800" s="294"/>
      <c r="AW800" s="294"/>
      <c r="AX800" s="294"/>
      <c r="AY800" s="294"/>
      <c r="AZ800" s="294"/>
      <c r="BA800" s="294"/>
      <c r="BB800" s="294"/>
      <c r="BC800" s="294"/>
      <c r="BD800" s="294"/>
      <c r="BE800" s="294"/>
      <c r="BF800" s="294"/>
      <c r="BG800" s="294"/>
      <c r="BH800" s="294"/>
      <c r="BI800" s="294"/>
      <c r="BJ800" s="294"/>
      <c r="BK800" s="294"/>
      <c r="BL800" s="294"/>
      <c r="BM800" s="294"/>
      <c r="BN800" s="294"/>
      <c r="BO800" s="294"/>
      <c r="BP800" s="294"/>
      <c r="BQ800" s="294"/>
      <c r="BR800" s="294"/>
      <c r="BS800" s="294"/>
      <c r="BT800" s="294"/>
      <c r="BU800" s="294"/>
      <c r="BV800" s="294"/>
      <c r="BW800" s="294"/>
      <c r="BX800" s="294"/>
      <c r="BY800" s="294"/>
    </row>
    <row r="801" spans="1:77" s="295" customFormat="1" ht="51" customHeight="1">
      <c r="A801" s="67" t="s">
        <v>747</v>
      </c>
      <c r="B801" s="108" t="s">
        <v>969</v>
      </c>
      <c r="C801" s="108" t="s">
        <v>748</v>
      </c>
      <c r="D801" s="109">
        <v>69</v>
      </c>
      <c r="E801" s="109">
        <v>52</v>
      </c>
      <c r="F801" s="109">
        <v>9.14</v>
      </c>
      <c r="G801" s="110" t="s">
        <v>970</v>
      </c>
      <c r="H801" s="110" t="s">
        <v>34</v>
      </c>
      <c r="I801" s="110" t="s">
        <v>1237</v>
      </c>
      <c r="J801" s="110" t="s">
        <v>217</v>
      </c>
      <c r="K801" s="21" t="s">
        <v>2311</v>
      </c>
      <c r="L801" s="110" t="s">
        <v>36</v>
      </c>
      <c r="M801" s="110" t="s">
        <v>750</v>
      </c>
      <c r="N801" s="110" t="s">
        <v>751</v>
      </c>
      <c r="O801" s="110" t="s">
        <v>26</v>
      </c>
      <c r="P801" s="110" t="s">
        <v>23</v>
      </c>
      <c r="Q801" s="110" t="s">
        <v>84</v>
      </c>
      <c r="R801" s="109">
        <v>9.14</v>
      </c>
      <c r="S801" s="6" t="s">
        <v>53</v>
      </c>
      <c r="T801" s="6" t="s">
        <v>53</v>
      </c>
      <c r="U801" s="5" t="s">
        <v>53</v>
      </c>
      <c r="V801" s="110" t="s">
        <v>53</v>
      </c>
      <c r="W801" s="108" t="s">
        <v>1238</v>
      </c>
      <c r="X801" s="108" t="s">
        <v>1239</v>
      </c>
      <c r="Y801" s="126">
        <f t="shared" si="28"/>
        <v>4.0000000000084412E-4</v>
      </c>
      <c r="Z801" s="294" t="s">
        <v>1498</v>
      </c>
      <c r="AA801" s="294">
        <v>9.1395999999999997</v>
      </c>
      <c r="AB801" s="294"/>
      <c r="AC801" s="294"/>
      <c r="AD801" s="294"/>
      <c r="AE801" s="294"/>
      <c r="AF801" s="294"/>
      <c r="AG801" s="294"/>
      <c r="AH801" s="294"/>
      <c r="AI801" s="294"/>
      <c r="AJ801" s="294"/>
      <c r="AK801" s="294"/>
      <c r="AL801" s="294"/>
      <c r="AM801" s="294"/>
      <c r="AN801" s="294"/>
      <c r="AO801" s="294"/>
      <c r="AP801" s="294"/>
      <c r="AQ801" s="294"/>
      <c r="AR801" s="294"/>
      <c r="AS801" s="294"/>
      <c r="AT801" s="294"/>
      <c r="AU801" s="294"/>
      <c r="AV801" s="294"/>
      <c r="AW801" s="294"/>
      <c r="AX801" s="294"/>
      <c r="AY801" s="296"/>
      <c r="AZ801" s="296"/>
      <c r="BA801" s="296"/>
      <c r="BB801" s="296"/>
      <c r="BC801" s="297"/>
      <c r="BD801" s="297"/>
      <c r="BE801" s="297"/>
      <c r="BF801" s="297"/>
      <c r="BG801" s="297"/>
      <c r="BH801" s="297"/>
      <c r="BI801" s="297"/>
      <c r="BJ801" s="297"/>
      <c r="BK801" s="297"/>
      <c r="BL801" s="297"/>
      <c r="BM801" s="297"/>
      <c r="BN801" s="297"/>
      <c r="BO801" s="297"/>
      <c r="BP801" s="297"/>
      <c r="BQ801" s="297"/>
      <c r="BR801" s="297"/>
      <c r="BS801" s="297"/>
      <c r="BT801" s="297"/>
      <c r="BU801" s="297"/>
      <c r="BV801" s="297"/>
      <c r="BW801" s="297"/>
      <c r="BX801" s="297"/>
      <c r="BY801" s="297"/>
    </row>
    <row r="802" spans="1:77" s="295" customFormat="1" ht="51" customHeight="1">
      <c r="A802" s="67" t="s">
        <v>747</v>
      </c>
      <c r="B802" s="108" t="s">
        <v>969</v>
      </c>
      <c r="C802" s="108" t="s">
        <v>748</v>
      </c>
      <c r="D802" s="108">
        <v>125</v>
      </c>
      <c r="E802" s="108">
        <v>8</v>
      </c>
      <c r="F802" s="108">
        <v>41.95</v>
      </c>
      <c r="G802" s="108" t="s">
        <v>1020</v>
      </c>
      <c r="H802" s="108" t="s">
        <v>34</v>
      </c>
      <c r="I802" s="108" t="s">
        <v>1015</v>
      </c>
      <c r="J802" s="108" t="s">
        <v>1021</v>
      </c>
      <c r="K802" s="12" t="s">
        <v>2311</v>
      </c>
      <c r="L802" s="108" t="s">
        <v>36</v>
      </c>
      <c r="M802" s="108" t="s">
        <v>1017</v>
      </c>
      <c r="N802" s="108" t="s">
        <v>751</v>
      </c>
      <c r="O802" s="108" t="s">
        <v>824</v>
      </c>
      <c r="P802" s="110" t="s">
        <v>23</v>
      </c>
      <c r="Q802" s="110" t="s">
        <v>84</v>
      </c>
      <c r="R802" s="108">
        <v>41.95</v>
      </c>
      <c r="S802" s="6" t="s">
        <v>53</v>
      </c>
      <c r="T802" s="6" t="s">
        <v>53</v>
      </c>
      <c r="U802" s="5" t="s">
        <v>53</v>
      </c>
      <c r="V802" s="108" t="s">
        <v>53</v>
      </c>
      <c r="W802" s="108" t="s">
        <v>1240</v>
      </c>
      <c r="X802" s="108" t="s">
        <v>1241</v>
      </c>
      <c r="Y802" s="59">
        <f t="shared" si="28"/>
        <v>0</v>
      </c>
      <c r="Z802" s="296" t="s">
        <v>1247</v>
      </c>
      <c r="AA802" s="296">
        <v>41.95</v>
      </c>
      <c r="AB802" s="296"/>
      <c r="AC802" s="296"/>
      <c r="AD802" s="296"/>
      <c r="AE802" s="296"/>
      <c r="AF802" s="296"/>
      <c r="AG802" s="296"/>
      <c r="AH802" s="296"/>
      <c r="AI802" s="296"/>
      <c r="AJ802" s="296"/>
      <c r="AK802" s="296"/>
      <c r="AL802" s="296"/>
      <c r="AM802" s="296"/>
      <c r="AN802" s="296"/>
      <c r="AO802" s="296"/>
      <c r="AP802" s="296"/>
      <c r="AQ802" s="296"/>
      <c r="AR802" s="296"/>
      <c r="AS802" s="296"/>
      <c r="AT802" s="296"/>
      <c r="AU802" s="296"/>
      <c r="AV802" s="296"/>
      <c r="AW802" s="296"/>
      <c r="AX802" s="296"/>
      <c r="AY802" s="296"/>
      <c r="AZ802" s="296"/>
      <c r="BA802" s="296"/>
      <c r="BB802" s="296"/>
      <c r="BC802" s="297"/>
      <c r="BD802" s="297"/>
      <c r="BE802" s="297"/>
      <c r="BF802" s="297"/>
      <c r="BG802" s="297"/>
      <c r="BH802" s="297"/>
      <c r="BI802" s="297"/>
      <c r="BJ802" s="297"/>
      <c r="BK802" s="297"/>
      <c r="BL802" s="297"/>
      <c r="BM802" s="297"/>
      <c r="BN802" s="297"/>
      <c r="BO802" s="297"/>
      <c r="BP802" s="297"/>
      <c r="BQ802" s="297"/>
      <c r="BR802" s="297"/>
      <c r="BS802" s="297"/>
      <c r="BT802" s="297"/>
      <c r="BU802" s="297"/>
      <c r="BV802" s="297"/>
      <c r="BW802" s="297"/>
      <c r="BX802" s="297"/>
      <c r="BY802" s="297"/>
    </row>
    <row r="803" spans="1:77" s="295" customFormat="1" ht="51" customHeight="1">
      <c r="A803" s="569" t="s">
        <v>747</v>
      </c>
      <c r="B803" s="111" t="s">
        <v>969</v>
      </c>
      <c r="C803" s="111" t="s">
        <v>748</v>
      </c>
      <c r="D803" s="111">
        <v>125</v>
      </c>
      <c r="E803" s="111">
        <v>13</v>
      </c>
      <c r="F803" s="111">
        <v>53.500999999999998</v>
      </c>
      <c r="G803" s="111" t="s">
        <v>1020</v>
      </c>
      <c r="H803" s="111" t="s">
        <v>34</v>
      </c>
      <c r="I803" s="111" t="s">
        <v>1015</v>
      </c>
      <c r="J803" s="111" t="s">
        <v>1021</v>
      </c>
      <c r="K803" s="93" t="s">
        <v>2311</v>
      </c>
      <c r="L803" s="111" t="s">
        <v>36</v>
      </c>
      <c r="M803" s="111" t="s">
        <v>1017</v>
      </c>
      <c r="N803" s="111" t="s">
        <v>751</v>
      </c>
      <c r="O803" s="111" t="s">
        <v>824</v>
      </c>
      <c r="P803" s="109" t="s">
        <v>23</v>
      </c>
      <c r="Q803" s="109" t="s">
        <v>84</v>
      </c>
      <c r="R803" s="111">
        <v>39.220999999999997</v>
      </c>
      <c r="S803" s="6" t="s">
        <v>53</v>
      </c>
      <c r="T803" s="6" t="s">
        <v>53</v>
      </c>
      <c r="U803" s="5" t="s">
        <v>53</v>
      </c>
      <c r="V803" s="111" t="s">
        <v>53</v>
      </c>
      <c r="W803" s="111" t="s">
        <v>1242</v>
      </c>
      <c r="X803" s="111" t="s">
        <v>1243</v>
      </c>
      <c r="Y803" s="59">
        <f t="shared" si="28"/>
        <v>2.3599999999994736E-2</v>
      </c>
      <c r="Z803" s="294" t="s">
        <v>1246</v>
      </c>
      <c r="AA803" s="294">
        <v>2.3658999999999999</v>
      </c>
      <c r="AB803" s="294" t="s">
        <v>1247</v>
      </c>
      <c r="AC803" s="294">
        <v>8.4604999999999997</v>
      </c>
      <c r="AD803" s="294" t="s">
        <v>1046</v>
      </c>
      <c r="AE803" s="294">
        <v>14.28</v>
      </c>
      <c r="AF803" s="294" t="s">
        <v>1499</v>
      </c>
      <c r="AG803" s="294">
        <v>28.370999999999999</v>
      </c>
      <c r="AH803" s="294"/>
      <c r="AI803" s="294"/>
      <c r="AJ803" s="294"/>
      <c r="AK803" s="296"/>
      <c r="AL803" s="296"/>
      <c r="AM803" s="296"/>
      <c r="AN803" s="296"/>
      <c r="AO803" s="296"/>
      <c r="AP803" s="296"/>
      <c r="AQ803" s="296"/>
      <c r="AR803" s="296"/>
      <c r="AS803" s="296"/>
      <c r="AT803" s="296"/>
      <c r="AU803" s="296"/>
      <c r="AV803" s="296"/>
      <c r="AW803" s="296"/>
      <c r="AX803" s="296"/>
      <c r="AY803" s="296"/>
      <c r="AZ803" s="296"/>
      <c r="BA803" s="296"/>
      <c r="BB803" s="296"/>
      <c r="BC803" s="297"/>
      <c r="BD803" s="297"/>
      <c r="BE803" s="297"/>
      <c r="BF803" s="297"/>
      <c r="BG803" s="297"/>
      <c r="BH803" s="297"/>
      <c r="BI803" s="297"/>
      <c r="BJ803" s="297"/>
      <c r="BK803" s="297"/>
      <c r="BL803" s="297"/>
      <c r="BM803" s="297"/>
      <c r="BN803" s="297"/>
      <c r="BO803" s="297"/>
      <c r="BP803" s="297"/>
      <c r="BQ803" s="297"/>
      <c r="BR803" s="297"/>
      <c r="BS803" s="297"/>
      <c r="BT803" s="297"/>
      <c r="BU803" s="297"/>
      <c r="BV803" s="297"/>
      <c r="BW803" s="297"/>
      <c r="BX803" s="297"/>
      <c r="BY803" s="297"/>
    </row>
    <row r="804" spans="1:77" s="295" customFormat="1" ht="51" customHeight="1">
      <c r="A804" s="67" t="s">
        <v>747</v>
      </c>
      <c r="B804" s="108" t="s">
        <v>969</v>
      </c>
      <c r="C804" s="108" t="s">
        <v>748</v>
      </c>
      <c r="D804" s="108">
        <v>120</v>
      </c>
      <c r="E804" s="108">
        <v>2</v>
      </c>
      <c r="F804" s="108">
        <v>6</v>
      </c>
      <c r="G804" s="108" t="s">
        <v>1020</v>
      </c>
      <c r="H804" s="108" t="s">
        <v>34</v>
      </c>
      <c r="I804" s="108" t="s">
        <v>1015</v>
      </c>
      <c r="J804" s="108" t="s">
        <v>1021</v>
      </c>
      <c r="K804" s="12" t="s">
        <v>2311</v>
      </c>
      <c r="L804" s="108" t="s">
        <v>36</v>
      </c>
      <c r="M804" s="108" t="s">
        <v>1017</v>
      </c>
      <c r="N804" s="108" t="s">
        <v>751</v>
      </c>
      <c r="O804" s="108" t="s">
        <v>824</v>
      </c>
      <c r="P804" s="110" t="s">
        <v>23</v>
      </c>
      <c r="Q804" s="110" t="s">
        <v>84</v>
      </c>
      <c r="R804" s="108">
        <v>6</v>
      </c>
      <c r="S804" s="6" t="s">
        <v>53</v>
      </c>
      <c r="T804" s="6" t="s">
        <v>53</v>
      </c>
      <c r="U804" s="5" t="s">
        <v>53</v>
      </c>
      <c r="V804" s="108" t="s">
        <v>53</v>
      </c>
      <c r="W804" s="108" t="s">
        <v>1244</v>
      </c>
      <c r="X804" s="108" t="s">
        <v>1245</v>
      </c>
      <c r="Y804" s="59">
        <f t="shared" si="28"/>
        <v>3.2399999999999984E-2</v>
      </c>
      <c r="Z804" s="294" t="s">
        <v>1500</v>
      </c>
      <c r="AA804" s="294">
        <v>5.9676</v>
      </c>
      <c r="AB804" s="294"/>
      <c r="AC804" s="294"/>
      <c r="AD804" s="294"/>
      <c r="AE804" s="294"/>
      <c r="AF804" s="294"/>
      <c r="AG804" s="294"/>
      <c r="AH804" s="294"/>
      <c r="AI804" s="294"/>
      <c r="AJ804" s="294"/>
      <c r="AK804" s="294"/>
      <c r="AL804" s="294"/>
      <c r="AM804" s="294"/>
      <c r="AN804" s="294"/>
      <c r="AO804" s="294"/>
      <c r="AP804" s="296"/>
      <c r="AQ804" s="296"/>
      <c r="AR804" s="296"/>
      <c r="AS804" s="296"/>
      <c r="AT804" s="296"/>
      <c r="AU804" s="296"/>
      <c r="AV804" s="296"/>
      <c r="AW804" s="296"/>
      <c r="AX804" s="296"/>
      <c r="AY804" s="296"/>
      <c r="AZ804" s="296"/>
      <c r="BA804" s="296"/>
      <c r="BB804" s="296"/>
      <c r="BC804" s="297"/>
      <c r="BD804" s="297"/>
      <c r="BE804" s="297"/>
      <c r="BF804" s="297"/>
      <c r="BG804" s="297"/>
      <c r="BH804" s="297"/>
      <c r="BI804" s="297"/>
      <c r="BJ804" s="297"/>
      <c r="BK804" s="297"/>
      <c r="BL804" s="297"/>
      <c r="BM804" s="297"/>
      <c r="BN804" s="297"/>
      <c r="BO804" s="297"/>
      <c r="BP804" s="297"/>
      <c r="BQ804" s="297"/>
      <c r="BR804" s="297"/>
      <c r="BS804" s="297"/>
      <c r="BT804" s="297"/>
      <c r="BU804" s="297"/>
      <c r="BV804" s="297"/>
      <c r="BW804" s="297"/>
      <c r="BX804" s="297"/>
      <c r="BY804" s="297"/>
    </row>
    <row r="805" spans="1:77" s="298" customFormat="1" ht="51" customHeight="1">
      <c r="A805" s="67" t="s">
        <v>747</v>
      </c>
      <c r="B805" s="108" t="s">
        <v>768</v>
      </c>
      <c r="C805" s="108" t="s">
        <v>53</v>
      </c>
      <c r="D805" s="108">
        <v>88</v>
      </c>
      <c r="E805" s="108">
        <v>9</v>
      </c>
      <c r="F805" s="108">
        <v>79.099999999999994</v>
      </c>
      <c r="G805" s="108" t="s">
        <v>1377</v>
      </c>
      <c r="H805" s="108" t="s">
        <v>34</v>
      </c>
      <c r="I805" s="108" t="s">
        <v>1015</v>
      </c>
      <c r="J805" s="108" t="s">
        <v>217</v>
      </c>
      <c r="K805" s="12" t="s">
        <v>2311</v>
      </c>
      <c r="L805" s="108" t="s">
        <v>36</v>
      </c>
      <c r="M805" s="108" t="s">
        <v>1007</v>
      </c>
      <c r="N805" s="108" t="s">
        <v>751</v>
      </c>
      <c r="O805" s="108" t="s">
        <v>26</v>
      </c>
      <c r="P805" s="110" t="s">
        <v>23</v>
      </c>
      <c r="Q805" s="110" t="s">
        <v>84</v>
      </c>
      <c r="R805" s="108">
        <v>79.099999999999994</v>
      </c>
      <c r="S805" s="6" t="s">
        <v>53</v>
      </c>
      <c r="T805" s="6" t="s">
        <v>53</v>
      </c>
      <c r="U805" s="5" t="s">
        <v>53</v>
      </c>
      <c r="V805" s="108" t="s">
        <v>53</v>
      </c>
      <c r="W805" s="108" t="s">
        <v>1378</v>
      </c>
      <c r="X805" s="108" t="s">
        <v>1379</v>
      </c>
      <c r="Y805" s="59">
        <f t="shared" ref="Y805:Y843" si="29">F805-(AA805+AC805+AE805+AG805+AI805+AK805+AM805+AO805+AQ805+AS805+AU805+AW805+AY805+BA805+BC805+BE805+BG805+BI805+BK805+BM805+BO805+BQ805+BS805+BU805+BW805+BY805)</f>
        <v>0</v>
      </c>
      <c r="Z805" s="294" t="s">
        <v>1386</v>
      </c>
      <c r="AA805" s="294">
        <v>31.695</v>
      </c>
      <c r="AB805" s="294" t="s">
        <v>1387</v>
      </c>
      <c r="AC805" s="294">
        <v>19.2133</v>
      </c>
      <c r="AD805" s="294" t="s">
        <v>2319</v>
      </c>
      <c r="AE805" s="294">
        <v>28.191700000000001</v>
      </c>
      <c r="AF805" s="294"/>
      <c r="AG805" s="294"/>
      <c r="AH805" s="294"/>
      <c r="AI805" s="294"/>
      <c r="AJ805" s="294"/>
      <c r="AK805" s="294"/>
      <c r="AL805" s="294"/>
      <c r="AM805" s="294"/>
      <c r="AN805" s="294"/>
      <c r="AO805" s="294"/>
      <c r="AP805" s="294"/>
      <c r="AQ805" s="294"/>
      <c r="AR805" s="294"/>
      <c r="AS805" s="294"/>
      <c r="AT805" s="294"/>
      <c r="AU805" s="294"/>
      <c r="AV805" s="294"/>
      <c r="AW805" s="294"/>
      <c r="AX805" s="294"/>
      <c r="AY805" s="294"/>
      <c r="AZ805" s="294"/>
      <c r="BA805" s="294"/>
      <c r="BB805" s="294"/>
    </row>
    <row r="806" spans="1:77" s="294" customFormat="1" ht="51" customHeight="1">
      <c r="A806" s="67" t="s">
        <v>747</v>
      </c>
      <c r="B806" s="108" t="s">
        <v>969</v>
      </c>
      <c r="C806" s="108" t="s">
        <v>748</v>
      </c>
      <c r="D806" s="108">
        <v>119</v>
      </c>
      <c r="E806" s="108">
        <v>4</v>
      </c>
      <c r="F806" s="108">
        <v>5.19</v>
      </c>
      <c r="G806" s="108" t="s">
        <v>1020</v>
      </c>
      <c r="H806" s="108" t="s">
        <v>34</v>
      </c>
      <c r="I806" s="108" t="s">
        <v>456</v>
      </c>
      <c r="J806" s="108" t="s">
        <v>1021</v>
      </c>
      <c r="K806" s="12" t="s">
        <v>2311</v>
      </c>
      <c r="L806" s="108" t="s">
        <v>36</v>
      </c>
      <c r="M806" s="108" t="s">
        <v>1017</v>
      </c>
      <c r="N806" s="108" t="s">
        <v>751</v>
      </c>
      <c r="O806" s="108" t="s">
        <v>824</v>
      </c>
      <c r="P806" s="110" t="s">
        <v>23</v>
      </c>
      <c r="Q806" s="110" t="s">
        <v>84</v>
      </c>
      <c r="R806" s="108">
        <v>5.19</v>
      </c>
      <c r="S806" s="6" t="s">
        <v>53</v>
      </c>
      <c r="T806" s="6" t="s">
        <v>53</v>
      </c>
      <c r="U806" s="108" t="s">
        <v>164</v>
      </c>
      <c r="V806" s="108" t="s">
        <v>53</v>
      </c>
      <c r="W806" s="108" t="s">
        <v>1474</v>
      </c>
      <c r="X806" s="108" t="s">
        <v>1475</v>
      </c>
      <c r="Y806" s="126">
        <f t="shared" si="29"/>
        <v>1.0000000000065512E-4</v>
      </c>
      <c r="Z806" s="294" t="s">
        <v>1501</v>
      </c>
      <c r="AA806" s="294">
        <v>5.1898999999999997</v>
      </c>
    </row>
    <row r="807" spans="1:77" s="294" customFormat="1" ht="51" customHeight="1">
      <c r="A807" s="67" t="s">
        <v>747</v>
      </c>
      <c r="B807" s="108" t="s">
        <v>969</v>
      </c>
      <c r="C807" s="108" t="s">
        <v>748</v>
      </c>
      <c r="D807" s="108">
        <v>119</v>
      </c>
      <c r="E807" s="108">
        <v>18</v>
      </c>
      <c r="F807" s="108">
        <v>1.9931000000000001</v>
      </c>
      <c r="G807" s="108" t="s">
        <v>1020</v>
      </c>
      <c r="H807" s="108" t="s">
        <v>34</v>
      </c>
      <c r="I807" s="108" t="s">
        <v>456</v>
      </c>
      <c r="J807" s="108" t="s">
        <v>1021</v>
      </c>
      <c r="K807" s="12" t="s">
        <v>2311</v>
      </c>
      <c r="L807" s="108" t="s">
        <v>36</v>
      </c>
      <c r="M807" s="108" t="s">
        <v>1017</v>
      </c>
      <c r="N807" s="108" t="s">
        <v>751</v>
      </c>
      <c r="O807" s="108" t="s">
        <v>824</v>
      </c>
      <c r="P807" s="108" t="s">
        <v>23</v>
      </c>
      <c r="Q807" s="108" t="s">
        <v>84</v>
      </c>
      <c r="R807" s="108">
        <v>1.9931000000000001</v>
      </c>
      <c r="S807" s="6" t="s">
        <v>53</v>
      </c>
      <c r="T807" s="6" t="s">
        <v>53</v>
      </c>
      <c r="U807" s="108" t="s">
        <v>164</v>
      </c>
      <c r="V807" s="108" t="s">
        <v>53</v>
      </c>
      <c r="W807" s="108" t="s">
        <v>1476</v>
      </c>
      <c r="X807" s="108" t="s">
        <v>1477</v>
      </c>
      <c r="Y807" s="126">
        <f t="shared" si="29"/>
        <v>0</v>
      </c>
      <c r="Z807" s="294" t="s">
        <v>1500</v>
      </c>
      <c r="AA807" s="294">
        <v>1.9931000000000001</v>
      </c>
    </row>
    <row r="808" spans="1:77" s="549" customFormat="1" ht="112.5" customHeight="1">
      <c r="A808" s="67" t="s">
        <v>747</v>
      </c>
      <c r="B808" s="108" t="s">
        <v>747</v>
      </c>
      <c r="C808" s="108" t="s">
        <v>747</v>
      </c>
      <c r="D808" s="108">
        <v>2</v>
      </c>
      <c r="E808" s="108" t="s">
        <v>1732</v>
      </c>
      <c r="F808" s="108">
        <v>4.2218999999999998</v>
      </c>
      <c r="G808" s="108" t="s">
        <v>1733</v>
      </c>
      <c r="H808" s="108" t="s">
        <v>34</v>
      </c>
      <c r="I808" s="108" t="s">
        <v>1015</v>
      </c>
      <c r="J808" s="108" t="s">
        <v>217</v>
      </c>
      <c r="K808" s="12" t="s">
        <v>2311</v>
      </c>
      <c r="L808" s="108" t="s">
        <v>36</v>
      </c>
      <c r="M808" s="108" t="s">
        <v>1734</v>
      </c>
      <c r="N808" s="108" t="s">
        <v>919</v>
      </c>
      <c r="O808" s="108" t="s">
        <v>26</v>
      </c>
      <c r="P808" s="110" t="s">
        <v>262</v>
      </c>
      <c r="Q808" s="110" t="s">
        <v>84</v>
      </c>
      <c r="R808" s="108">
        <v>4.2218999999999998</v>
      </c>
      <c r="S808" s="6" t="s">
        <v>53</v>
      </c>
      <c r="T808" s="6" t="s">
        <v>53</v>
      </c>
      <c r="U808" s="108" t="s">
        <v>53</v>
      </c>
      <c r="V808" s="108" t="s">
        <v>53</v>
      </c>
      <c r="W808" s="110" t="s">
        <v>1735</v>
      </c>
      <c r="X808" s="110" t="s">
        <v>1736</v>
      </c>
      <c r="Y808" s="126">
        <f t="shared" si="29"/>
        <v>0</v>
      </c>
      <c r="Z808" s="549" t="s">
        <v>1852</v>
      </c>
      <c r="AA808" s="549">
        <v>4.2218999999999998</v>
      </c>
    </row>
    <row r="809" spans="1:77" s="495" customFormat="1" ht="86.45" customHeight="1">
      <c r="A809" s="67" t="s">
        <v>747</v>
      </c>
      <c r="B809" s="108" t="s">
        <v>747</v>
      </c>
      <c r="C809" s="495" t="s">
        <v>748</v>
      </c>
      <c r="D809" s="495">
        <v>184</v>
      </c>
      <c r="E809" s="495" t="s">
        <v>1737</v>
      </c>
      <c r="F809" s="495">
        <v>16.0871</v>
      </c>
      <c r="G809" s="108" t="s">
        <v>1733</v>
      </c>
      <c r="H809" s="108" t="s">
        <v>34</v>
      </c>
      <c r="I809" s="108" t="s">
        <v>1015</v>
      </c>
      <c r="J809" s="495" t="s">
        <v>35</v>
      </c>
      <c r="K809" s="317" t="s">
        <v>2311</v>
      </c>
      <c r="L809" s="495" t="s">
        <v>36</v>
      </c>
      <c r="M809" s="108" t="s">
        <v>1734</v>
      </c>
      <c r="N809" s="108" t="s">
        <v>919</v>
      </c>
      <c r="O809" s="108" t="s">
        <v>26</v>
      </c>
      <c r="P809" s="110" t="s">
        <v>262</v>
      </c>
      <c r="Q809" s="110" t="s">
        <v>84</v>
      </c>
      <c r="R809" s="495">
        <v>16.0871</v>
      </c>
      <c r="S809" s="6" t="s">
        <v>53</v>
      </c>
      <c r="T809" s="6" t="s">
        <v>53</v>
      </c>
      <c r="U809" s="108" t="s">
        <v>53</v>
      </c>
      <c r="W809" s="110" t="s">
        <v>1735</v>
      </c>
      <c r="X809" s="110" t="s">
        <v>1736</v>
      </c>
      <c r="Y809" s="126">
        <f t="shared" si="29"/>
        <v>0</v>
      </c>
      <c r="Z809" s="346" t="s">
        <v>1880</v>
      </c>
      <c r="AA809" s="346">
        <v>9.1564999999999994</v>
      </c>
      <c r="AB809" s="346" t="s">
        <v>1986</v>
      </c>
      <c r="AC809" s="346">
        <v>6.9306000000000001</v>
      </c>
      <c r="AD809" s="346"/>
      <c r="AE809" s="346"/>
      <c r="AF809" s="346"/>
      <c r="AG809" s="346"/>
      <c r="AH809" s="346"/>
      <c r="AI809" s="346"/>
    </row>
    <row r="810" spans="1:77" s="549" customFormat="1" ht="112.5" customHeight="1">
      <c r="A810" s="67" t="s">
        <v>747</v>
      </c>
      <c r="B810" s="108" t="s">
        <v>768</v>
      </c>
      <c r="C810" s="108" t="s">
        <v>53</v>
      </c>
      <c r="D810" s="108">
        <v>78</v>
      </c>
      <c r="E810" s="108">
        <v>31</v>
      </c>
      <c r="F810" s="108">
        <v>4</v>
      </c>
      <c r="G810" s="111" t="s">
        <v>791</v>
      </c>
      <c r="H810" s="111" t="s">
        <v>34</v>
      </c>
      <c r="I810" s="111" t="s">
        <v>1015</v>
      </c>
      <c r="J810" s="111" t="s">
        <v>217</v>
      </c>
      <c r="K810" s="93" t="s">
        <v>2311</v>
      </c>
      <c r="L810" s="111" t="s">
        <v>36</v>
      </c>
      <c r="M810" s="111" t="s">
        <v>1827</v>
      </c>
      <c r="N810" s="111" t="s">
        <v>1828</v>
      </c>
      <c r="O810" s="111" t="s">
        <v>26</v>
      </c>
      <c r="P810" s="110" t="s">
        <v>1829</v>
      </c>
      <c r="Q810" s="109" t="s">
        <v>84</v>
      </c>
      <c r="R810" s="108" t="str">
        <f>G810</f>
        <v>редина</v>
      </c>
      <c r="S810" s="6" t="s">
        <v>53</v>
      </c>
      <c r="T810" s="6" t="s">
        <v>53</v>
      </c>
      <c r="U810" s="108" t="s">
        <v>53</v>
      </c>
      <c r="V810" s="111" t="s">
        <v>53</v>
      </c>
      <c r="W810" s="110" t="s">
        <v>1830</v>
      </c>
      <c r="X810" s="110" t="s">
        <v>1831</v>
      </c>
      <c r="Y810" s="126">
        <f t="shared" si="29"/>
        <v>0</v>
      </c>
      <c r="Z810" s="346" t="s">
        <v>1839</v>
      </c>
      <c r="AA810" s="346">
        <v>4</v>
      </c>
    </row>
    <row r="811" spans="1:77" s="549" customFormat="1" ht="112.5" customHeight="1">
      <c r="A811" s="67" t="s">
        <v>747</v>
      </c>
      <c r="B811" s="108" t="s">
        <v>768</v>
      </c>
      <c r="C811" s="108" t="s">
        <v>53</v>
      </c>
      <c r="D811" s="108">
        <v>78</v>
      </c>
      <c r="E811" s="108">
        <v>30</v>
      </c>
      <c r="F811" s="108">
        <v>16</v>
      </c>
      <c r="G811" s="111" t="s">
        <v>791</v>
      </c>
      <c r="H811" s="111" t="s">
        <v>34</v>
      </c>
      <c r="I811" s="111" t="s">
        <v>1015</v>
      </c>
      <c r="J811" s="111" t="s">
        <v>217</v>
      </c>
      <c r="K811" s="93" t="s">
        <v>2311</v>
      </c>
      <c r="L811" s="111" t="s">
        <v>36</v>
      </c>
      <c r="M811" s="111" t="s">
        <v>1827</v>
      </c>
      <c r="N811" s="111" t="s">
        <v>1828</v>
      </c>
      <c r="O811" s="111" t="s">
        <v>26</v>
      </c>
      <c r="P811" s="110" t="s">
        <v>1829</v>
      </c>
      <c r="Q811" s="109" t="s">
        <v>84</v>
      </c>
      <c r="R811" s="108" t="str">
        <f t="shared" ref="R811:R813" si="30">G811</f>
        <v>редина</v>
      </c>
      <c r="S811" s="6" t="s">
        <v>53</v>
      </c>
      <c r="T811" s="6" t="s">
        <v>53</v>
      </c>
      <c r="U811" s="111" t="s">
        <v>53</v>
      </c>
      <c r="V811" s="111" t="s">
        <v>53</v>
      </c>
      <c r="W811" s="110" t="s">
        <v>1832</v>
      </c>
      <c r="X811" s="110" t="s">
        <v>1833</v>
      </c>
      <c r="Y811" s="126">
        <f t="shared" si="29"/>
        <v>0</v>
      </c>
      <c r="Z811" s="346" t="s">
        <v>1840</v>
      </c>
      <c r="AA811" s="346">
        <v>16</v>
      </c>
    </row>
    <row r="812" spans="1:77" s="549" customFormat="1" ht="112.5" customHeight="1">
      <c r="A812" s="67" t="s">
        <v>747</v>
      </c>
      <c r="B812" s="108" t="s">
        <v>768</v>
      </c>
      <c r="C812" s="108" t="s">
        <v>53</v>
      </c>
      <c r="D812" s="108">
        <v>78</v>
      </c>
      <c r="E812" s="108">
        <v>25</v>
      </c>
      <c r="F812" s="108">
        <v>4</v>
      </c>
      <c r="G812" s="111" t="s">
        <v>791</v>
      </c>
      <c r="H812" s="111" t="s">
        <v>34</v>
      </c>
      <c r="I812" s="111" t="s">
        <v>1015</v>
      </c>
      <c r="J812" s="111" t="s">
        <v>217</v>
      </c>
      <c r="K812" s="93" t="s">
        <v>2311</v>
      </c>
      <c r="L812" s="111" t="s">
        <v>36</v>
      </c>
      <c r="M812" s="111" t="s">
        <v>1827</v>
      </c>
      <c r="N812" s="111" t="s">
        <v>1828</v>
      </c>
      <c r="O812" s="111" t="s">
        <v>26</v>
      </c>
      <c r="P812" s="110" t="s">
        <v>1829</v>
      </c>
      <c r="Q812" s="109" t="s">
        <v>84</v>
      </c>
      <c r="R812" s="108" t="str">
        <f t="shared" si="30"/>
        <v>редина</v>
      </c>
      <c r="S812" s="6" t="s">
        <v>53</v>
      </c>
      <c r="T812" s="6" t="s">
        <v>53</v>
      </c>
      <c r="U812" s="111" t="s">
        <v>53</v>
      </c>
      <c r="V812" s="111" t="s">
        <v>53</v>
      </c>
      <c r="W812" s="110" t="s">
        <v>1834</v>
      </c>
      <c r="X812" s="110" t="s">
        <v>1835</v>
      </c>
      <c r="Y812" s="126">
        <f t="shared" si="29"/>
        <v>0</v>
      </c>
      <c r="Z812" s="346" t="s">
        <v>1838</v>
      </c>
      <c r="AA812" s="346">
        <v>1.27</v>
      </c>
      <c r="AB812" s="346" t="s">
        <v>1839</v>
      </c>
      <c r="AC812" s="346">
        <v>2.73</v>
      </c>
    </row>
    <row r="813" spans="1:77" s="549" customFormat="1" ht="112.5" customHeight="1">
      <c r="A813" s="67" t="s">
        <v>747</v>
      </c>
      <c r="B813" s="108" t="s">
        <v>768</v>
      </c>
      <c r="C813" s="108" t="s">
        <v>53</v>
      </c>
      <c r="D813" s="108">
        <v>78</v>
      </c>
      <c r="E813" s="108">
        <v>26</v>
      </c>
      <c r="F813" s="108">
        <v>6</v>
      </c>
      <c r="G813" s="108" t="s">
        <v>791</v>
      </c>
      <c r="H813" s="108" t="s">
        <v>34</v>
      </c>
      <c r="I813" s="108" t="s">
        <v>1015</v>
      </c>
      <c r="J813" s="108" t="s">
        <v>217</v>
      </c>
      <c r="K813" s="12" t="s">
        <v>2311</v>
      </c>
      <c r="L813" s="108" t="s">
        <v>36</v>
      </c>
      <c r="M813" s="108" t="s">
        <v>1827</v>
      </c>
      <c r="N813" s="108" t="s">
        <v>1828</v>
      </c>
      <c r="O813" s="108" t="s">
        <v>26</v>
      </c>
      <c r="P813" s="110" t="s">
        <v>1829</v>
      </c>
      <c r="Q813" s="110" t="s">
        <v>84</v>
      </c>
      <c r="R813" s="108" t="str">
        <f t="shared" si="30"/>
        <v>редина</v>
      </c>
      <c r="S813" s="6" t="s">
        <v>53</v>
      </c>
      <c r="T813" s="6" t="s">
        <v>53</v>
      </c>
      <c r="U813" s="111" t="s">
        <v>53</v>
      </c>
      <c r="V813" s="108" t="s">
        <v>53</v>
      </c>
      <c r="W813" s="110" t="s">
        <v>1836</v>
      </c>
      <c r="X813" s="110" t="s">
        <v>1837</v>
      </c>
      <c r="Y813" s="126">
        <f t="shared" si="29"/>
        <v>0</v>
      </c>
      <c r="Z813" s="346" t="s">
        <v>1946</v>
      </c>
      <c r="AA813" s="346">
        <v>0.51490000000000002</v>
      </c>
      <c r="AB813" s="346" t="s">
        <v>1840</v>
      </c>
      <c r="AC813" s="346">
        <v>5.4851000000000001</v>
      </c>
    </row>
    <row r="814" spans="1:77" s="551" customFormat="1" ht="112.5" customHeight="1">
      <c r="A814" s="67" t="s">
        <v>747</v>
      </c>
      <c r="B814" s="108" t="s">
        <v>1937</v>
      </c>
      <c r="C814" s="108" t="s">
        <v>1937</v>
      </c>
      <c r="D814" s="108">
        <v>16</v>
      </c>
      <c r="E814" s="108">
        <v>20</v>
      </c>
      <c r="F814" s="108">
        <v>8</v>
      </c>
      <c r="G814" s="108" t="s">
        <v>1288</v>
      </c>
      <c r="H814" s="108" t="s">
        <v>34</v>
      </c>
      <c r="I814" s="108" t="s">
        <v>1015</v>
      </c>
      <c r="J814" s="108" t="s">
        <v>217</v>
      </c>
      <c r="K814" s="12" t="s">
        <v>2311</v>
      </c>
      <c r="L814" s="108" t="s">
        <v>36</v>
      </c>
      <c r="M814" s="108" t="s">
        <v>1938</v>
      </c>
      <c r="N814" s="108" t="s">
        <v>919</v>
      </c>
      <c r="O814" s="108" t="s">
        <v>26</v>
      </c>
      <c r="P814" s="110" t="s">
        <v>262</v>
      </c>
      <c r="Q814" s="110" t="s">
        <v>949</v>
      </c>
      <c r="R814" s="108">
        <v>8</v>
      </c>
      <c r="S814" s="6" t="s">
        <v>53</v>
      </c>
      <c r="T814" s="6" t="s">
        <v>53</v>
      </c>
      <c r="U814" s="111" t="s">
        <v>53</v>
      </c>
      <c r="V814" s="108" t="s">
        <v>53</v>
      </c>
      <c r="W814" s="110" t="s">
        <v>1939</v>
      </c>
      <c r="X814" s="110" t="s">
        <v>1940</v>
      </c>
      <c r="Y814" s="126">
        <f t="shared" si="29"/>
        <v>0</v>
      </c>
      <c r="Z814" s="346" t="s">
        <v>1941</v>
      </c>
      <c r="AA814" s="346">
        <v>1.7903</v>
      </c>
      <c r="AB814" s="346" t="s">
        <v>1942</v>
      </c>
      <c r="AC814" s="346">
        <v>0.33489999999999998</v>
      </c>
      <c r="AD814" s="346" t="s">
        <v>1943</v>
      </c>
      <c r="AE814" s="346">
        <v>0.5</v>
      </c>
      <c r="AF814" s="346" t="s">
        <v>1944</v>
      </c>
      <c r="AG814" s="346">
        <v>2.4586999999999999</v>
      </c>
      <c r="AH814" s="346" t="s">
        <v>1945</v>
      </c>
      <c r="AI814" s="346">
        <v>2.1556000000000002</v>
      </c>
      <c r="AJ814" s="346" t="s">
        <v>1986</v>
      </c>
      <c r="AK814" s="346">
        <v>3.1899999999999998E-2</v>
      </c>
      <c r="AL814" s="346" t="s">
        <v>1987</v>
      </c>
      <c r="AM814" s="346">
        <v>0.72860000000000003</v>
      </c>
      <c r="AN814" s="549"/>
      <c r="AO814" s="549"/>
      <c r="AP814" s="549"/>
      <c r="AQ814" s="549"/>
      <c r="AR814" s="549"/>
      <c r="AS814" s="549"/>
      <c r="AT814" s="550"/>
      <c r="AU814" s="550"/>
      <c r="AV814" s="550"/>
      <c r="AW814" s="550"/>
      <c r="AX814" s="550"/>
      <c r="AY814" s="550"/>
      <c r="AZ814" s="550"/>
      <c r="BA814" s="550"/>
      <c r="BB814" s="550"/>
    </row>
    <row r="815" spans="1:77" s="116" customFormat="1" ht="95.25" customHeight="1">
      <c r="A815" s="594" t="s">
        <v>1034</v>
      </c>
      <c r="B815" s="145" t="s">
        <v>1034</v>
      </c>
      <c r="C815" s="145" t="s">
        <v>53</v>
      </c>
      <c r="D815" s="145">
        <v>2</v>
      </c>
      <c r="E815" s="145" t="s">
        <v>1035</v>
      </c>
      <c r="F815" s="145">
        <v>14.93</v>
      </c>
      <c r="G815" s="145" t="s">
        <v>40</v>
      </c>
      <c r="H815" s="145" t="s">
        <v>1036</v>
      </c>
      <c r="I815" s="145" t="s">
        <v>135</v>
      </c>
      <c r="J815" s="145" t="s">
        <v>50</v>
      </c>
      <c r="K815" s="728" t="s">
        <v>2379</v>
      </c>
      <c r="L815" s="145" t="s">
        <v>225</v>
      </c>
      <c r="M815" s="145" t="s">
        <v>1037</v>
      </c>
      <c r="N815" s="146" t="s">
        <v>1038</v>
      </c>
      <c r="O815" s="147" t="s">
        <v>38</v>
      </c>
      <c r="P815" s="145" t="s">
        <v>23</v>
      </c>
      <c r="Q815" s="145" t="s">
        <v>1039</v>
      </c>
      <c r="R815" s="145" t="s">
        <v>44</v>
      </c>
      <c r="S815" s="145" t="s">
        <v>44</v>
      </c>
      <c r="T815" s="145" t="s">
        <v>44</v>
      </c>
      <c r="U815" s="145" t="s">
        <v>938</v>
      </c>
      <c r="V815" s="145" t="s">
        <v>53</v>
      </c>
      <c r="W815" s="145" t="s">
        <v>1072</v>
      </c>
      <c r="X815" s="145" t="s">
        <v>1073</v>
      </c>
      <c r="Y815" s="124">
        <f t="shared" si="29"/>
        <v>0</v>
      </c>
      <c r="Z815" s="148" t="s">
        <v>1040</v>
      </c>
      <c r="AA815" s="148">
        <v>1.87</v>
      </c>
      <c r="AB815" s="148" t="s">
        <v>1041</v>
      </c>
      <c r="AC815" s="148">
        <v>1.1399999999999999</v>
      </c>
      <c r="AD815" s="148" t="s">
        <v>1042</v>
      </c>
      <c r="AE815" s="148">
        <v>11.77</v>
      </c>
      <c r="AF815" s="148" t="s">
        <v>1043</v>
      </c>
      <c r="AG815" s="148">
        <v>0.15</v>
      </c>
      <c r="AH815" s="148"/>
      <c r="AI815" s="148"/>
      <c r="AJ815" s="148"/>
      <c r="AK815" s="148"/>
      <c r="AL815" s="148"/>
      <c r="AM815" s="148"/>
      <c r="AN815" s="148"/>
      <c r="AO815" s="148"/>
      <c r="AP815" s="148"/>
      <c r="AQ815" s="148"/>
      <c r="AR815" s="148"/>
      <c r="AS815" s="148"/>
      <c r="AT815" s="148"/>
      <c r="AU815" s="148"/>
      <c r="AV815" s="148"/>
      <c r="AW815" s="148"/>
      <c r="AX815" s="148"/>
      <c r="AY815" s="148"/>
      <c r="AZ815" s="148"/>
      <c r="BA815" s="148"/>
      <c r="BB815" s="148"/>
    </row>
    <row r="816" spans="1:77" s="116" customFormat="1" ht="95.25" customHeight="1">
      <c r="A816" s="6" t="s">
        <v>1034</v>
      </c>
      <c r="B816" s="5" t="s">
        <v>1034</v>
      </c>
      <c r="C816" s="5" t="s">
        <v>53</v>
      </c>
      <c r="D816" s="5">
        <v>8</v>
      </c>
      <c r="E816" s="5">
        <v>38</v>
      </c>
      <c r="F816" s="5">
        <v>0.88100000000000001</v>
      </c>
      <c r="G816" s="5" t="s">
        <v>40</v>
      </c>
      <c r="H816" s="5" t="s">
        <v>1036</v>
      </c>
      <c r="I816" s="5" t="s">
        <v>135</v>
      </c>
      <c r="J816" s="5" t="s">
        <v>50</v>
      </c>
      <c r="K816" s="21" t="s">
        <v>2379</v>
      </c>
      <c r="L816" s="5" t="s">
        <v>36</v>
      </c>
      <c r="M816" s="5" t="s">
        <v>1203</v>
      </c>
      <c r="N816" s="28" t="s">
        <v>1038</v>
      </c>
      <c r="O816" s="12" t="s">
        <v>38</v>
      </c>
      <c r="P816" s="5" t="s">
        <v>23</v>
      </c>
      <c r="Q816" s="5" t="s">
        <v>1039</v>
      </c>
      <c r="R816" s="5" t="s">
        <v>44</v>
      </c>
      <c r="S816" s="5" t="s">
        <v>44</v>
      </c>
      <c r="T816" s="5" t="s">
        <v>44</v>
      </c>
      <c r="U816" s="5" t="s">
        <v>938</v>
      </c>
      <c r="V816" s="5" t="s">
        <v>53</v>
      </c>
      <c r="W816" s="96" t="s">
        <v>2230</v>
      </c>
      <c r="X816" s="96" t="s">
        <v>2231</v>
      </c>
      <c r="Y816" s="59">
        <f t="shared" si="29"/>
        <v>0</v>
      </c>
      <c r="Z816" s="94" t="s">
        <v>1206</v>
      </c>
      <c r="AA816" s="94">
        <v>0.88100000000000001</v>
      </c>
      <c r="AB816" s="94"/>
      <c r="AC816" s="94"/>
      <c r="AD816" s="94"/>
      <c r="AE816" s="94"/>
      <c r="AF816" s="94"/>
      <c r="AG816" s="94"/>
      <c r="AH816" s="94"/>
      <c r="AI816" s="94"/>
      <c r="AJ816" s="94"/>
      <c r="AK816" s="94"/>
      <c r="AL816" s="94"/>
      <c r="AM816" s="94"/>
      <c r="AN816" s="94"/>
      <c r="AO816" s="94"/>
      <c r="AP816" s="94"/>
      <c r="AQ816" s="94"/>
      <c r="AR816" s="94"/>
      <c r="AS816" s="94"/>
      <c r="AT816" s="94"/>
      <c r="AU816" s="94"/>
      <c r="AV816" s="94"/>
      <c r="AW816" s="94"/>
      <c r="AX816" s="94"/>
      <c r="AY816" s="94"/>
      <c r="AZ816" s="94"/>
      <c r="BA816" s="94"/>
      <c r="BB816" s="94"/>
    </row>
    <row r="817" spans="1:54" s="116" customFormat="1" ht="95.25" customHeight="1">
      <c r="A817" s="6" t="s">
        <v>1034</v>
      </c>
      <c r="B817" s="5" t="s">
        <v>1034</v>
      </c>
      <c r="C817" s="5" t="s">
        <v>53</v>
      </c>
      <c r="D817" s="5">
        <v>8</v>
      </c>
      <c r="E817" s="5">
        <v>39</v>
      </c>
      <c r="F817" s="5">
        <v>0.49340000000000001</v>
      </c>
      <c r="G817" s="5" t="s">
        <v>40</v>
      </c>
      <c r="H817" s="5" t="s">
        <v>1036</v>
      </c>
      <c r="I817" s="5" t="s">
        <v>135</v>
      </c>
      <c r="J817" s="5" t="s">
        <v>50</v>
      </c>
      <c r="K817" s="21" t="s">
        <v>2379</v>
      </c>
      <c r="L817" s="5" t="s">
        <v>36</v>
      </c>
      <c r="M817" s="5" t="s">
        <v>1203</v>
      </c>
      <c r="N817" s="28" t="s">
        <v>1038</v>
      </c>
      <c r="O817" s="12" t="s">
        <v>38</v>
      </c>
      <c r="P817" s="5" t="s">
        <v>23</v>
      </c>
      <c r="Q817" s="5" t="s">
        <v>1039</v>
      </c>
      <c r="R817" s="5" t="s">
        <v>44</v>
      </c>
      <c r="S817" s="5" t="s">
        <v>44</v>
      </c>
      <c r="T817" s="5" t="s">
        <v>44</v>
      </c>
      <c r="U817" s="5" t="s">
        <v>938</v>
      </c>
      <c r="V817" s="5" t="s">
        <v>53</v>
      </c>
      <c r="W817" s="96" t="s">
        <v>2230</v>
      </c>
      <c r="X817" s="96" t="s">
        <v>2231</v>
      </c>
      <c r="Y817" s="59">
        <f t="shared" si="29"/>
        <v>0</v>
      </c>
      <c r="Z817" s="94" t="s">
        <v>1205</v>
      </c>
      <c r="AA817" s="94">
        <v>0.11</v>
      </c>
      <c r="AB817" s="94" t="s">
        <v>1206</v>
      </c>
      <c r="AC817" s="94">
        <v>0.32340000000000002</v>
      </c>
      <c r="AD817" s="94" t="s">
        <v>1605</v>
      </c>
      <c r="AE817" s="94">
        <v>0.06</v>
      </c>
      <c r="AF817" s="94"/>
      <c r="AG817" s="94"/>
      <c r="AH817" s="94"/>
      <c r="AI817" s="94"/>
      <c r="AJ817" s="94"/>
      <c r="AK817" s="94"/>
      <c r="AL817" s="94"/>
      <c r="AM817" s="94"/>
      <c r="AN817" s="94"/>
      <c r="AO817" s="94"/>
      <c r="AP817" s="94"/>
      <c r="AQ817" s="94"/>
      <c r="AR817" s="94"/>
      <c r="AS817" s="94"/>
      <c r="AT817" s="94"/>
      <c r="AU817" s="94"/>
      <c r="AV817" s="94"/>
      <c r="AW817" s="94"/>
      <c r="AX817" s="94"/>
      <c r="AY817" s="94"/>
      <c r="AZ817" s="94"/>
      <c r="BA817" s="94"/>
      <c r="BB817" s="94"/>
    </row>
    <row r="818" spans="1:54" s="116" customFormat="1" ht="95.25" customHeight="1">
      <c r="A818" s="6" t="s">
        <v>1034</v>
      </c>
      <c r="B818" s="5" t="s">
        <v>1034</v>
      </c>
      <c r="C818" s="5" t="s">
        <v>53</v>
      </c>
      <c r="D818" s="5">
        <v>6</v>
      </c>
      <c r="E818" s="5">
        <v>21</v>
      </c>
      <c r="F818" s="5">
        <v>1.18</v>
      </c>
      <c r="G818" s="5" t="s">
        <v>40</v>
      </c>
      <c r="H818" s="5" t="s">
        <v>1036</v>
      </c>
      <c r="I818" s="5" t="s">
        <v>35</v>
      </c>
      <c r="J818" s="5" t="s">
        <v>43</v>
      </c>
      <c r="K818" s="21" t="s">
        <v>2379</v>
      </c>
      <c r="L818" s="5" t="s">
        <v>36</v>
      </c>
      <c r="M818" s="5" t="s">
        <v>1203</v>
      </c>
      <c r="N818" s="28" t="s">
        <v>1038</v>
      </c>
      <c r="O818" s="12" t="s">
        <v>38</v>
      </c>
      <c r="P818" s="5" t="s">
        <v>23</v>
      </c>
      <c r="Q818" s="5" t="s">
        <v>1039</v>
      </c>
      <c r="R818" s="5" t="s">
        <v>44</v>
      </c>
      <c r="S818" s="5" t="s">
        <v>44</v>
      </c>
      <c r="T818" s="5" t="s">
        <v>44</v>
      </c>
      <c r="U818" s="5" t="s">
        <v>938</v>
      </c>
      <c r="V818" s="5" t="s">
        <v>53</v>
      </c>
      <c r="W818" s="96" t="s">
        <v>2232</v>
      </c>
      <c r="X818" s="96" t="s">
        <v>2233</v>
      </c>
      <c r="Y818" s="59">
        <f t="shared" si="29"/>
        <v>0</v>
      </c>
      <c r="Z818" s="94" t="s">
        <v>1205</v>
      </c>
      <c r="AA818" s="94">
        <v>1.18</v>
      </c>
      <c r="AB818" s="94"/>
      <c r="AC818" s="94"/>
      <c r="AD818" s="94"/>
      <c r="AE818" s="94"/>
      <c r="AF818" s="94"/>
      <c r="AG818" s="94"/>
      <c r="AH818" s="94"/>
      <c r="AI818" s="94"/>
      <c r="AJ818" s="94"/>
      <c r="AK818" s="94"/>
      <c r="AL818" s="94"/>
      <c r="AM818" s="94"/>
      <c r="AN818" s="94"/>
      <c r="AO818" s="94"/>
      <c r="AP818" s="94"/>
      <c r="AQ818" s="94"/>
      <c r="AR818" s="94"/>
      <c r="AS818" s="94"/>
      <c r="AT818" s="94"/>
      <c r="AU818" s="94"/>
      <c r="AV818" s="94"/>
      <c r="AW818" s="94"/>
      <c r="AX818" s="94"/>
      <c r="AY818" s="94"/>
      <c r="AZ818" s="94"/>
      <c r="BA818" s="94"/>
      <c r="BB818" s="94"/>
    </row>
    <row r="819" spans="1:54" s="116" customFormat="1" ht="95.25" customHeight="1">
      <c r="A819" s="6" t="s">
        <v>1034</v>
      </c>
      <c r="B819" s="5" t="s">
        <v>1034</v>
      </c>
      <c r="C819" s="5" t="s">
        <v>53</v>
      </c>
      <c r="D819" s="5">
        <v>6</v>
      </c>
      <c r="E819" s="5">
        <v>23</v>
      </c>
      <c r="F819" s="5">
        <v>0.9</v>
      </c>
      <c r="G819" s="5" t="s">
        <v>40</v>
      </c>
      <c r="H819" s="5" t="s">
        <v>1036</v>
      </c>
      <c r="I819" s="5" t="s">
        <v>35</v>
      </c>
      <c r="J819" s="5" t="s">
        <v>43</v>
      </c>
      <c r="K819" s="21" t="s">
        <v>2379</v>
      </c>
      <c r="L819" s="5" t="s">
        <v>36</v>
      </c>
      <c r="M819" s="5" t="s">
        <v>1203</v>
      </c>
      <c r="N819" s="28" t="s">
        <v>1038</v>
      </c>
      <c r="O819" s="12" t="s">
        <v>38</v>
      </c>
      <c r="P819" s="5" t="s">
        <v>23</v>
      </c>
      <c r="Q819" s="5" t="s">
        <v>1039</v>
      </c>
      <c r="R819" s="5" t="s">
        <v>44</v>
      </c>
      <c r="S819" s="5" t="s">
        <v>44</v>
      </c>
      <c r="T819" s="5" t="s">
        <v>44</v>
      </c>
      <c r="U819" s="5" t="s">
        <v>938</v>
      </c>
      <c r="V819" s="5" t="s">
        <v>53</v>
      </c>
      <c r="W819" s="96" t="s">
        <v>2232</v>
      </c>
      <c r="X819" s="96" t="s">
        <v>2233</v>
      </c>
      <c r="Y819" s="59">
        <f t="shared" si="29"/>
        <v>0</v>
      </c>
      <c r="Z819" s="94" t="s">
        <v>1205</v>
      </c>
      <c r="AA819" s="94">
        <v>0.9</v>
      </c>
      <c r="AB819" s="94"/>
      <c r="AC819" s="94"/>
      <c r="AD819" s="94"/>
      <c r="AE819" s="94"/>
      <c r="AF819" s="94"/>
      <c r="AG819" s="94"/>
      <c r="AH819" s="94"/>
      <c r="AI819" s="94"/>
      <c r="AJ819" s="94"/>
      <c r="AK819" s="94"/>
      <c r="AL819" s="94"/>
      <c r="AM819" s="94"/>
      <c r="AN819" s="94"/>
      <c r="AO819" s="94"/>
      <c r="AP819" s="94"/>
      <c r="AQ819" s="94"/>
      <c r="AR819" s="94"/>
      <c r="AS819" s="94"/>
      <c r="AT819" s="94"/>
      <c r="AU819" s="94"/>
      <c r="AV819" s="94"/>
      <c r="AW819" s="94"/>
      <c r="AX819" s="94"/>
      <c r="AY819" s="94"/>
      <c r="AZ819" s="94"/>
      <c r="BA819" s="94"/>
      <c r="BB819" s="94"/>
    </row>
    <row r="820" spans="1:54" s="116" customFormat="1" ht="95.25" customHeight="1">
      <c r="A820" s="6" t="s">
        <v>1034</v>
      </c>
      <c r="B820" s="5" t="s">
        <v>1034</v>
      </c>
      <c r="C820" s="5" t="s">
        <v>53</v>
      </c>
      <c r="D820" s="5">
        <v>6</v>
      </c>
      <c r="E820" s="5">
        <v>24</v>
      </c>
      <c r="F820" s="5">
        <v>1.66</v>
      </c>
      <c r="G820" s="5" t="s">
        <v>40</v>
      </c>
      <c r="H820" s="5" t="s">
        <v>1036</v>
      </c>
      <c r="I820" s="5" t="s">
        <v>35</v>
      </c>
      <c r="J820" s="5" t="s">
        <v>43</v>
      </c>
      <c r="K820" s="21" t="s">
        <v>2379</v>
      </c>
      <c r="L820" s="5" t="s">
        <v>36</v>
      </c>
      <c r="M820" s="5" t="s">
        <v>1203</v>
      </c>
      <c r="N820" s="28" t="s">
        <v>1038</v>
      </c>
      <c r="O820" s="12" t="s">
        <v>38</v>
      </c>
      <c r="P820" s="5" t="s">
        <v>23</v>
      </c>
      <c r="Q820" s="5" t="s">
        <v>1039</v>
      </c>
      <c r="R820" s="5" t="s">
        <v>44</v>
      </c>
      <c r="S820" s="5" t="s">
        <v>44</v>
      </c>
      <c r="T820" s="5" t="s">
        <v>44</v>
      </c>
      <c r="U820" s="5" t="s">
        <v>938</v>
      </c>
      <c r="V820" s="5" t="s">
        <v>53</v>
      </c>
      <c r="W820" s="96" t="s">
        <v>2232</v>
      </c>
      <c r="X820" s="96" t="s">
        <v>2233</v>
      </c>
      <c r="Y820" s="59">
        <f t="shared" si="29"/>
        <v>0</v>
      </c>
      <c r="Z820" s="94" t="s">
        <v>1206</v>
      </c>
      <c r="AA820" s="94">
        <v>1.66</v>
      </c>
      <c r="AB820" s="94"/>
      <c r="AC820" s="94"/>
      <c r="AD820" s="94"/>
      <c r="AE820" s="94"/>
      <c r="AF820" s="94"/>
      <c r="AG820" s="94"/>
      <c r="AH820" s="94"/>
      <c r="AI820" s="94"/>
      <c r="AJ820" s="94"/>
      <c r="AK820" s="94"/>
      <c r="AL820" s="94"/>
      <c r="AM820" s="94"/>
      <c r="AN820" s="94"/>
      <c r="AO820" s="94"/>
      <c r="AP820" s="94"/>
      <c r="AQ820" s="94"/>
      <c r="AR820" s="94"/>
      <c r="AS820" s="94"/>
      <c r="AT820" s="94"/>
      <c r="AU820" s="94"/>
      <c r="AV820" s="94"/>
      <c r="AW820" s="94"/>
      <c r="AX820" s="94"/>
      <c r="AY820" s="94"/>
      <c r="AZ820" s="94"/>
      <c r="BA820" s="94"/>
      <c r="BB820" s="94"/>
    </row>
    <row r="821" spans="1:54" s="116" customFormat="1" ht="95.25" customHeight="1">
      <c r="A821" s="6" t="s">
        <v>1034</v>
      </c>
      <c r="B821" s="5" t="s">
        <v>1034</v>
      </c>
      <c r="C821" s="5" t="s">
        <v>53</v>
      </c>
      <c r="D821" s="5">
        <v>6</v>
      </c>
      <c r="E821" s="5">
        <v>28</v>
      </c>
      <c r="F821" s="5">
        <v>4.0999999999999996</v>
      </c>
      <c r="G821" s="5" t="s">
        <v>40</v>
      </c>
      <c r="H821" s="5" t="s">
        <v>1036</v>
      </c>
      <c r="I821" s="5" t="s">
        <v>35</v>
      </c>
      <c r="J821" s="5" t="s">
        <v>43</v>
      </c>
      <c r="K821" s="21" t="s">
        <v>2379</v>
      </c>
      <c r="L821" s="5" t="s">
        <v>36</v>
      </c>
      <c r="M821" s="5" t="s">
        <v>1203</v>
      </c>
      <c r="N821" s="28" t="s">
        <v>1038</v>
      </c>
      <c r="O821" s="12" t="s">
        <v>38</v>
      </c>
      <c r="P821" s="5" t="s">
        <v>23</v>
      </c>
      <c r="Q821" s="5" t="s">
        <v>1039</v>
      </c>
      <c r="R821" s="5" t="s">
        <v>44</v>
      </c>
      <c r="S821" s="5" t="s">
        <v>44</v>
      </c>
      <c r="T821" s="5" t="s">
        <v>44</v>
      </c>
      <c r="U821" s="5" t="s">
        <v>938</v>
      </c>
      <c r="V821" s="5" t="s">
        <v>53</v>
      </c>
      <c r="W821" s="96" t="s">
        <v>2232</v>
      </c>
      <c r="X821" s="96" t="s">
        <v>2233</v>
      </c>
      <c r="Y821" s="59">
        <f t="shared" si="29"/>
        <v>0</v>
      </c>
      <c r="Z821" s="94" t="s">
        <v>1205</v>
      </c>
      <c r="AA821" s="94">
        <v>4.0999999999999996</v>
      </c>
      <c r="AB821" s="94"/>
      <c r="AC821" s="94"/>
      <c r="AD821" s="94"/>
      <c r="AE821" s="94"/>
      <c r="AF821" s="94"/>
      <c r="AG821" s="94"/>
      <c r="AH821" s="94"/>
      <c r="AI821" s="94"/>
      <c r="AJ821" s="94"/>
      <c r="AK821" s="94"/>
      <c r="AL821" s="94"/>
      <c r="AM821" s="94"/>
      <c r="AN821" s="94"/>
      <c r="AO821" s="94"/>
      <c r="AP821" s="94"/>
      <c r="AQ821" s="94"/>
      <c r="AR821" s="94"/>
      <c r="AS821" s="94"/>
      <c r="AT821" s="94"/>
      <c r="AU821" s="94"/>
      <c r="AV821" s="94"/>
      <c r="AW821" s="94"/>
      <c r="AX821" s="94"/>
      <c r="AY821" s="94"/>
      <c r="AZ821" s="94"/>
      <c r="BA821" s="94"/>
      <c r="BB821" s="94"/>
    </row>
    <row r="822" spans="1:54" s="116" customFormat="1" ht="95.25" customHeight="1">
      <c r="A822" s="6" t="s">
        <v>1034</v>
      </c>
      <c r="B822" s="5" t="s">
        <v>1034</v>
      </c>
      <c r="C822" s="5" t="s">
        <v>53</v>
      </c>
      <c r="D822" s="5">
        <v>6</v>
      </c>
      <c r="E822" s="5">
        <v>29</v>
      </c>
      <c r="F822" s="5">
        <v>0.4</v>
      </c>
      <c r="G822" s="5" t="s">
        <v>40</v>
      </c>
      <c r="H822" s="5" t="s">
        <v>1036</v>
      </c>
      <c r="I822" s="5" t="s">
        <v>35</v>
      </c>
      <c r="J822" s="5" t="s">
        <v>43</v>
      </c>
      <c r="K822" s="21" t="s">
        <v>2379</v>
      </c>
      <c r="L822" s="5" t="s">
        <v>36</v>
      </c>
      <c r="M822" s="5" t="s">
        <v>1203</v>
      </c>
      <c r="N822" s="28" t="s">
        <v>1038</v>
      </c>
      <c r="O822" s="12" t="s">
        <v>38</v>
      </c>
      <c r="P822" s="5" t="s">
        <v>23</v>
      </c>
      <c r="Q822" s="5" t="s">
        <v>1039</v>
      </c>
      <c r="R822" s="5" t="s">
        <v>44</v>
      </c>
      <c r="S822" s="5" t="s">
        <v>44</v>
      </c>
      <c r="T822" s="5" t="s">
        <v>44</v>
      </c>
      <c r="U822" s="5" t="s">
        <v>938</v>
      </c>
      <c r="V822" s="5" t="s">
        <v>53</v>
      </c>
      <c r="W822" s="96" t="s">
        <v>2232</v>
      </c>
      <c r="X822" s="96" t="s">
        <v>2233</v>
      </c>
      <c r="Y822" s="59">
        <f t="shared" si="29"/>
        <v>0</v>
      </c>
      <c r="Z822" s="94" t="s">
        <v>1205</v>
      </c>
      <c r="AA822" s="94">
        <v>0.4</v>
      </c>
      <c r="AB822" s="94"/>
      <c r="AC822" s="94"/>
      <c r="AD822" s="94"/>
      <c r="AE822" s="94"/>
      <c r="AF822" s="94"/>
      <c r="AG822" s="94"/>
      <c r="AH822" s="94"/>
      <c r="AI822" s="94"/>
      <c r="AJ822" s="94"/>
      <c r="AK822" s="94"/>
      <c r="AL822" s="94"/>
      <c r="AM822" s="94"/>
      <c r="AN822" s="94"/>
      <c r="AO822" s="94"/>
      <c r="AP822" s="94"/>
      <c r="AQ822" s="94"/>
      <c r="AR822" s="94"/>
      <c r="AS822" s="94"/>
      <c r="AT822" s="94"/>
      <c r="AU822" s="94"/>
      <c r="AV822" s="94"/>
      <c r="AW822" s="94"/>
      <c r="AX822" s="94"/>
      <c r="AY822" s="94"/>
      <c r="AZ822" s="94"/>
      <c r="BA822" s="94"/>
      <c r="BB822" s="94"/>
    </row>
    <row r="823" spans="1:54" s="299" customFormat="1" ht="95.25" customHeight="1">
      <c r="A823" s="6" t="s">
        <v>1034</v>
      </c>
      <c r="B823" s="5" t="s">
        <v>1034</v>
      </c>
      <c r="C823" s="5" t="s">
        <v>53</v>
      </c>
      <c r="D823" s="5">
        <v>6</v>
      </c>
      <c r="E823" s="5">
        <v>17</v>
      </c>
      <c r="F823" s="5">
        <v>0.3</v>
      </c>
      <c r="G823" s="5" t="s">
        <v>40</v>
      </c>
      <c r="H823" s="5" t="s">
        <v>1036</v>
      </c>
      <c r="I823" s="5" t="s">
        <v>135</v>
      </c>
      <c r="J823" s="5" t="s">
        <v>43</v>
      </c>
      <c r="K823" s="21" t="s">
        <v>2379</v>
      </c>
      <c r="L823" s="5" t="s">
        <v>36</v>
      </c>
      <c r="M823" s="5" t="s">
        <v>1203</v>
      </c>
      <c r="N823" s="28" t="s">
        <v>1038</v>
      </c>
      <c r="O823" s="12" t="s">
        <v>38</v>
      </c>
      <c r="P823" s="5" t="s">
        <v>23</v>
      </c>
      <c r="Q823" s="5" t="s">
        <v>1039</v>
      </c>
      <c r="R823" s="5" t="s">
        <v>44</v>
      </c>
      <c r="S823" s="5" t="s">
        <v>44</v>
      </c>
      <c r="T823" s="5" t="s">
        <v>44</v>
      </c>
      <c r="U823" s="5" t="s">
        <v>938</v>
      </c>
      <c r="V823" s="5" t="s">
        <v>53</v>
      </c>
      <c r="W823" s="96" t="s">
        <v>1277</v>
      </c>
      <c r="X823" s="96" t="s">
        <v>1278</v>
      </c>
      <c r="Y823" s="59">
        <f t="shared" si="29"/>
        <v>0</v>
      </c>
      <c r="Z823" s="17" t="s">
        <v>1280</v>
      </c>
      <c r="AA823" s="17">
        <v>0.3</v>
      </c>
      <c r="AB823" s="17"/>
      <c r="AC823" s="17"/>
      <c r="AD823" s="17"/>
      <c r="AE823" s="17"/>
      <c r="AF823" s="17"/>
      <c r="AG823" s="17"/>
      <c r="AH823" s="17"/>
      <c r="AI823" s="17"/>
      <c r="AJ823" s="17"/>
      <c r="AK823" s="17"/>
      <c r="AL823" s="17"/>
      <c r="AM823" s="17"/>
      <c r="AN823" s="17"/>
      <c r="AO823" s="17"/>
      <c r="AP823" s="17"/>
      <c r="AQ823" s="17"/>
      <c r="AR823" s="17"/>
      <c r="AS823" s="17"/>
      <c r="AT823" s="17"/>
      <c r="AU823" s="17"/>
      <c r="AV823" s="17"/>
      <c r="AW823" s="17"/>
      <c r="AX823" s="17"/>
      <c r="AY823" s="17"/>
      <c r="AZ823" s="17"/>
      <c r="BA823" s="17"/>
      <c r="BB823" s="17"/>
    </row>
    <row r="824" spans="1:54" s="299" customFormat="1" ht="95.25" customHeight="1">
      <c r="A824" s="498" t="s">
        <v>1034</v>
      </c>
      <c r="B824" s="19" t="s">
        <v>1034</v>
      </c>
      <c r="C824" s="19" t="s">
        <v>53</v>
      </c>
      <c r="D824" s="19">
        <v>6</v>
      </c>
      <c r="E824" s="19">
        <v>18</v>
      </c>
      <c r="F824" s="19">
        <v>6.8489000000000004</v>
      </c>
      <c r="G824" s="19" t="s">
        <v>40</v>
      </c>
      <c r="H824" s="19" t="s">
        <v>1036</v>
      </c>
      <c r="I824" s="19" t="s">
        <v>135</v>
      </c>
      <c r="J824" s="19" t="s">
        <v>43</v>
      </c>
      <c r="K824" s="136" t="s">
        <v>2379</v>
      </c>
      <c r="L824" s="19" t="s">
        <v>36</v>
      </c>
      <c r="M824" s="19" t="s">
        <v>1203</v>
      </c>
      <c r="N824" s="123" t="s">
        <v>1038</v>
      </c>
      <c r="O824" s="128" t="s">
        <v>38</v>
      </c>
      <c r="P824" s="19" t="s">
        <v>23</v>
      </c>
      <c r="Q824" s="19" t="s">
        <v>1039</v>
      </c>
      <c r="R824" s="19" t="s">
        <v>44</v>
      </c>
      <c r="S824" s="19" t="s">
        <v>44</v>
      </c>
      <c r="T824" s="19" t="s">
        <v>44</v>
      </c>
      <c r="U824" s="19" t="s">
        <v>938</v>
      </c>
      <c r="V824" s="19" t="s">
        <v>53</v>
      </c>
      <c r="W824" s="129" t="s">
        <v>1277</v>
      </c>
      <c r="X824" s="129" t="s">
        <v>1278</v>
      </c>
      <c r="Y824" s="124">
        <f t="shared" si="29"/>
        <v>0</v>
      </c>
      <c r="Z824" s="125" t="s">
        <v>1280</v>
      </c>
      <c r="AA824" s="125">
        <v>3.9988999999999999</v>
      </c>
      <c r="AB824" s="125" t="s">
        <v>1281</v>
      </c>
      <c r="AC824" s="125">
        <v>2.85</v>
      </c>
      <c r="AD824" s="125"/>
      <c r="AE824" s="125"/>
      <c r="AF824" s="125"/>
      <c r="AG824" s="125"/>
      <c r="AH824" s="125"/>
      <c r="AI824" s="125"/>
      <c r="AJ824" s="125"/>
      <c r="AK824" s="125"/>
      <c r="AL824" s="125"/>
      <c r="AM824" s="125"/>
      <c r="AN824" s="125"/>
      <c r="AO824" s="125"/>
      <c r="AP824" s="125"/>
      <c r="AQ824" s="125"/>
      <c r="AR824" s="125"/>
      <c r="AS824" s="125"/>
      <c r="AT824" s="125"/>
      <c r="AU824" s="125"/>
      <c r="AV824" s="125"/>
      <c r="AW824" s="125"/>
      <c r="AX824" s="125"/>
      <c r="AY824" s="125"/>
      <c r="AZ824" s="125"/>
      <c r="BA824" s="125"/>
      <c r="BB824" s="125"/>
    </row>
    <row r="825" spans="1:54" s="300" customFormat="1" ht="95.25" customHeight="1">
      <c r="A825" s="6" t="s">
        <v>1034</v>
      </c>
      <c r="B825" s="5" t="s">
        <v>1034</v>
      </c>
      <c r="C825" s="5" t="s">
        <v>53</v>
      </c>
      <c r="D825" s="5">
        <v>6</v>
      </c>
      <c r="E825" s="5">
        <v>19</v>
      </c>
      <c r="F825" s="5">
        <v>3.2</v>
      </c>
      <c r="G825" s="5" t="s">
        <v>40</v>
      </c>
      <c r="H825" s="5" t="s">
        <v>1036</v>
      </c>
      <c r="I825" s="5" t="s">
        <v>135</v>
      </c>
      <c r="J825" s="5" t="s">
        <v>43</v>
      </c>
      <c r="K825" s="21" t="s">
        <v>2379</v>
      </c>
      <c r="L825" s="5" t="s">
        <v>36</v>
      </c>
      <c r="M825" s="5" t="s">
        <v>1203</v>
      </c>
      <c r="N825" s="28" t="s">
        <v>1038</v>
      </c>
      <c r="O825" s="12" t="s">
        <v>38</v>
      </c>
      <c r="P825" s="5" t="s">
        <v>23</v>
      </c>
      <c r="Q825" s="5" t="s">
        <v>1039</v>
      </c>
      <c r="R825" s="5" t="s">
        <v>44</v>
      </c>
      <c r="S825" s="5" t="s">
        <v>44</v>
      </c>
      <c r="T825" s="5" t="s">
        <v>44</v>
      </c>
      <c r="U825" s="5" t="s">
        <v>938</v>
      </c>
      <c r="V825" s="5" t="s">
        <v>53</v>
      </c>
      <c r="W825" s="96" t="s">
        <v>1277</v>
      </c>
      <c r="X825" s="96" t="s">
        <v>1278</v>
      </c>
      <c r="Y825" s="59">
        <f t="shared" si="29"/>
        <v>0</v>
      </c>
      <c r="Z825" s="17" t="s">
        <v>1280</v>
      </c>
      <c r="AA825" s="17">
        <v>3.2</v>
      </c>
      <c r="AB825" s="17"/>
      <c r="AC825" s="17"/>
      <c r="AD825" s="17"/>
      <c r="AE825" s="17"/>
      <c r="AF825" s="17"/>
      <c r="AG825" s="17"/>
      <c r="AH825" s="17"/>
      <c r="AI825" s="17"/>
      <c r="AJ825" s="17"/>
      <c r="AK825" s="17"/>
      <c r="AL825" s="17"/>
      <c r="AM825" s="17"/>
      <c r="AN825" s="17"/>
      <c r="AO825" s="17"/>
      <c r="AP825" s="17"/>
      <c r="AQ825" s="17"/>
      <c r="AR825" s="17"/>
      <c r="AS825" s="17"/>
      <c r="AT825" s="17"/>
      <c r="AU825" s="17"/>
      <c r="AV825" s="17"/>
      <c r="AW825" s="17"/>
      <c r="AX825" s="17"/>
      <c r="AY825" s="17"/>
      <c r="AZ825" s="17"/>
      <c r="BA825" s="17"/>
      <c r="BB825" s="17"/>
    </row>
    <row r="826" spans="1:54" s="300" customFormat="1" ht="95.25" customHeight="1">
      <c r="A826" s="6" t="s">
        <v>1034</v>
      </c>
      <c r="B826" s="5" t="s">
        <v>1034</v>
      </c>
      <c r="C826" s="5" t="s">
        <v>53</v>
      </c>
      <c r="D826" s="5">
        <v>6</v>
      </c>
      <c r="E826" s="5">
        <v>21</v>
      </c>
      <c r="F826" s="5">
        <v>2.3408000000000002</v>
      </c>
      <c r="G826" s="5" t="s">
        <v>40</v>
      </c>
      <c r="H826" s="5" t="s">
        <v>1036</v>
      </c>
      <c r="I826" s="5" t="s">
        <v>135</v>
      </c>
      <c r="J826" s="5" t="s">
        <v>43</v>
      </c>
      <c r="K826" s="21" t="s">
        <v>2379</v>
      </c>
      <c r="L826" s="5" t="s">
        <v>36</v>
      </c>
      <c r="M826" s="5" t="s">
        <v>1203</v>
      </c>
      <c r="N826" s="28" t="s">
        <v>1038</v>
      </c>
      <c r="O826" s="12" t="s">
        <v>38</v>
      </c>
      <c r="P826" s="5" t="s">
        <v>23</v>
      </c>
      <c r="Q826" s="5" t="s">
        <v>1039</v>
      </c>
      <c r="R826" s="5" t="s">
        <v>44</v>
      </c>
      <c r="S826" s="5" t="s">
        <v>44</v>
      </c>
      <c r="T826" s="5" t="s">
        <v>44</v>
      </c>
      <c r="U826" s="5" t="s">
        <v>938</v>
      </c>
      <c r="V826" s="5" t="s">
        <v>53</v>
      </c>
      <c r="W826" s="96" t="s">
        <v>1277</v>
      </c>
      <c r="X826" s="96" t="s">
        <v>1278</v>
      </c>
      <c r="Y826" s="59">
        <f t="shared" si="29"/>
        <v>0</v>
      </c>
      <c r="Z826" s="17" t="s">
        <v>1280</v>
      </c>
      <c r="AA826" s="17">
        <v>2.3408000000000002</v>
      </c>
      <c r="AB826" s="17"/>
      <c r="AC826" s="17"/>
      <c r="AD826" s="17"/>
      <c r="AE826" s="17"/>
      <c r="AF826" s="17"/>
      <c r="AG826" s="17"/>
      <c r="AH826" s="17"/>
      <c r="AI826" s="17"/>
      <c r="AJ826" s="17"/>
      <c r="AK826" s="17"/>
      <c r="AL826" s="17"/>
      <c r="AM826" s="17"/>
      <c r="AN826" s="17"/>
      <c r="AO826" s="17"/>
      <c r="AP826" s="17"/>
      <c r="AQ826" s="17"/>
      <c r="AR826" s="17"/>
      <c r="AS826" s="17"/>
      <c r="AT826" s="17"/>
      <c r="AU826" s="17"/>
      <c r="AV826" s="17"/>
      <c r="AW826" s="17"/>
      <c r="AX826" s="17"/>
      <c r="AY826" s="17"/>
      <c r="AZ826" s="17"/>
      <c r="BA826" s="17"/>
      <c r="BB826" s="17"/>
    </row>
    <row r="827" spans="1:54" s="320" customFormat="1" ht="105" customHeight="1">
      <c r="A827" s="6" t="s">
        <v>1034</v>
      </c>
      <c r="B827" s="5" t="s">
        <v>2013</v>
      </c>
      <c r="C827" s="5" t="s">
        <v>2013</v>
      </c>
      <c r="D827" s="5">
        <v>20</v>
      </c>
      <c r="E827" s="5">
        <v>24</v>
      </c>
      <c r="F827" s="5">
        <v>36.660699999999999</v>
      </c>
      <c r="G827" s="5" t="s">
        <v>40</v>
      </c>
      <c r="H827" s="5" t="s">
        <v>1036</v>
      </c>
      <c r="I827" s="5" t="s">
        <v>44</v>
      </c>
      <c r="J827" s="5" t="s">
        <v>44</v>
      </c>
      <c r="K827" s="21" t="s">
        <v>2380</v>
      </c>
      <c r="L827" s="5" t="s">
        <v>36</v>
      </c>
      <c r="M827" s="5" t="s">
        <v>1203</v>
      </c>
      <c r="N827" s="28" t="s">
        <v>1038</v>
      </c>
      <c r="O827" s="12" t="s">
        <v>38</v>
      </c>
      <c r="P827" s="5" t="s">
        <v>23</v>
      </c>
      <c r="Q827" s="5" t="s">
        <v>1039</v>
      </c>
      <c r="R827" s="5" t="s">
        <v>44</v>
      </c>
      <c r="S827" s="5" t="s">
        <v>44</v>
      </c>
      <c r="T827" s="5" t="s">
        <v>44</v>
      </c>
      <c r="U827" s="5" t="s">
        <v>938</v>
      </c>
      <c r="V827" s="5" t="s">
        <v>53</v>
      </c>
      <c r="W827" s="5" t="s">
        <v>44</v>
      </c>
      <c r="X827" s="5" t="s">
        <v>44</v>
      </c>
      <c r="Y827" s="59">
        <f t="shared" si="29"/>
        <v>0</v>
      </c>
      <c r="Z827" s="17" t="s">
        <v>2014</v>
      </c>
      <c r="AA827" s="320">
        <v>5.7122000000000002</v>
      </c>
      <c r="AB827" s="17" t="s">
        <v>2015</v>
      </c>
      <c r="AC827" s="320">
        <v>25.087599999999998</v>
      </c>
      <c r="AD827" s="17" t="s">
        <v>2016</v>
      </c>
      <c r="AE827" s="320">
        <v>5.8609</v>
      </c>
    </row>
    <row r="828" spans="1:54" s="354" customFormat="1" ht="100.5" customHeight="1">
      <c r="A828" s="110" t="s">
        <v>1034</v>
      </c>
      <c r="B828" s="110" t="s">
        <v>1034</v>
      </c>
      <c r="C828" s="110"/>
      <c r="D828" s="110">
        <v>13</v>
      </c>
      <c r="E828" s="110">
        <v>14</v>
      </c>
      <c r="F828" s="110">
        <v>1.2</v>
      </c>
      <c r="G828" s="110" t="s">
        <v>243</v>
      </c>
      <c r="H828" s="110" t="s">
        <v>1036</v>
      </c>
      <c r="I828" s="110" t="s">
        <v>245</v>
      </c>
      <c r="J828" s="110" t="s">
        <v>2285</v>
      </c>
      <c r="K828" s="21" t="s">
        <v>2285</v>
      </c>
      <c r="L828" s="110" t="s">
        <v>2286</v>
      </c>
      <c r="M828" s="110" t="s">
        <v>2287</v>
      </c>
      <c r="N828" s="110" t="s">
        <v>2288</v>
      </c>
      <c r="O828" s="110" t="s">
        <v>2289</v>
      </c>
      <c r="P828" s="110" t="s">
        <v>2290</v>
      </c>
      <c r="Q828" s="110" t="s">
        <v>2291</v>
      </c>
      <c r="R828" s="110" t="s">
        <v>44</v>
      </c>
      <c r="S828" s="110" t="s">
        <v>44</v>
      </c>
      <c r="T828" s="110" t="s">
        <v>44</v>
      </c>
      <c r="U828" s="110" t="s">
        <v>2292</v>
      </c>
      <c r="V828" s="110" t="s">
        <v>2293</v>
      </c>
      <c r="W828" s="110"/>
      <c r="Y828" s="126">
        <f t="shared" si="29"/>
        <v>0</v>
      </c>
      <c r="Z828" s="354" t="s">
        <v>2318</v>
      </c>
      <c r="AA828" s="354">
        <v>1.2</v>
      </c>
    </row>
    <row r="829" spans="1:54" s="354" customFormat="1" ht="81" customHeight="1">
      <c r="A829" s="110" t="s">
        <v>1034</v>
      </c>
      <c r="B829" s="110" t="s">
        <v>1034</v>
      </c>
      <c r="C829" s="110"/>
      <c r="D829" s="110">
        <v>13</v>
      </c>
      <c r="E829" s="110">
        <v>15</v>
      </c>
      <c r="F829" s="110">
        <v>5.0999999999999996</v>
      </c>
      <c r="G829" s="110" t="s">
        <v>243</v>
      </c>
      <c r="H829" s="110" t="s">
        <v>1036</v>
      </c>
      <c r="I829" s="110" t="s">
        <v>245</v>
      </c>
      <c r="J829" s="110" t="s">
        <v>2285</v>
      </c>
      <c r="K829" s="21" t="s">
        <v>2285</v>
      </c>
      <c r="L829" s="110" t="s">
        <v>2286</v>
      </c>
      <c r="M829" s="110" t="s">
        <v>2287</v>
      </c>
      <c r="N829" s="110" t="s">
        <v>2288</v>
      </c>
      <c r="O829" s="110" t="s">
        <v>2289</v>
      </c>
      <c r="P829" s="110" t="s">
        <v>2290</v>
      </c>
      <c r="Q829" s="110" t="s">
        <v>2291</v>
      </c>
      <c r="R829" s="110" t="s">
        <v>44</v>
      </c>
      <c r="S829" s="110" t="s">
        <v>44</v>
      </c>
      <c r="T829" s="110" t="s">
        <v>44</v>
      </c>
      <c r="U829" s="110" t="s">
        <v>2292</v>
      </c>
      <c r="V829" s="110" t="s">
        <v>2293</v>
      </c>
      <c r="W829" s="110"/>
      <c r="Y829" s="126">
        <f t="shared" si="29"/>
        <v>0</v>
      </c>
      <c r="Z829" s="354" t="s">
        <v>2318</v>
      </c>
      <c r="AA829" s="354">
        <v>5.0999999999999996</v>
      </c>
    </row>
    <row r="830" spans="1:54" s="354" customFormat="1" ht="81" customHeight="1">
      <c r="A830" s="110" t="s">
        <v>1034</v>
      </c>
      <c r="B830" s="110" t="s">
        <v>1034</v>
      </c>
      <c r="C830" s="110"/>
      <c r="D830" s="110">
        <v>13</v>
      </c>
      <c r="E830" s="110">
        <v>18</v>
      </c>
      <c r="F830" s="110">
        <v>10.5</v>
      </c>
      <c r="G830" s="110" t="s">
        <v>243</v>
      </c>
      <c r="H830" s="110" t="s">
        <v>1036</v>
      </c>
      <c r="I830" s="110" t="s">
        <v>245</v>
      </c>
      <c r="J830" s="110" t="s">
        <v>2285</v>
      </c>
      <c r="K830" s="21" t="s">
        <v>2285</v>
      </c>
      <c r="L830" s="110" t="s">
        <v>2286</v>
      </c>
      <c r="M830" s="110" t="s">
        <v>2287</v>
      </c>
      <c r="N830" s="110" t="s">
        <v>2288</v>
      </c>
      <c r="O830" s="110" t="s">
        <v>2289</v>
      </c>
      <c r="P830" s="110" t="s">
        <v>2290</v>
      </c>
      <c r="Q830" s="110" t="s">
        <v>2291</v>
      </c>
      <c r="R830" s="110" t="s">
        <v>44</v>
      </c>
      <c r="S830" s="110" t="s">
        <v>44</v>
      </c>
      <c r="T830" s="110" t="s">
        <v>44</v>
      </c>
      <c r="U830" s="110" t="s">
        <v>2292</v>
      </c>
      <c r="V830" s="110" t="s">
        <v>2293</v>
      </c>
      <c r="W830" s="110"/>
      <c r="Y830" s="126">
        <f t="shared" si="29"/>
        <v>0</v>
      </c>
      <c r="Z830" s="354" t="s">
        <v>2314</v>
      </c>
      <c r="AA830" s="354">
        <v>0.49840000000000001</v>
      </c>
      <c r="AB830" s="354" t="s">
        <v>2318</v>
      </c>
      <c r="AC830" s="354">
        <v>1.11E-2</v>
      </c>
      <c r="AD830" s="354" t="s">
        <v>2320</v>
      </c>
      <c r="AE830" s="354">
        <v>9.9905000000000008</v>
      </c>
    </row>
    <row r="831" spans="1:54" s="354" customFormat="1" ht="81" customHeight="1">
      <c r="A831" s="110" t="s">
        <v>1034</v>
      </c>
      <c r="B831" s="110" t="s">
        <v>1034</v>
      </c>
      <c r="C831" s="110"/>
      <c r="D831" s="110">
        <v>13</v>
      </c>
      <c r="E831" s="110">
        <v>19</v>
      </c>
      <c r="F831" s="110">
        <v>13.7</v>
      </c>
      <c r="G831" s="110" t="s">
        <v>243</v>
      </c>
      <c r="H831" s="110" t="s">
        <v>1036</v>
      </c>
      <c r="I831" s="110" t="s">
        <v>245</v>
      </c>
      <c r="J831" s="110" t="s">
        <v>2285</v>
      </c>
      <c r="K831" s="21" t="s">
        <v>2285</v>
      </c>
      <c r="L831" s="110" t="s">
        <v>2286</v>
      </c>
      <c r="M831" s="110" t="s">
        <v>2287</v>
      </c>
      <c r="N831" s="110" t="s">
        <v>2288</v>
      </c>
      <c r="O831" s="110" t="s">
        <v>2289</v>
      </c>
      <c r="P831" s="110" t="s">
        <v>2290</v>
      </c>
      <c r="Q831" s="110" t="s">
        <v>2291</v>
      </c>
      <c r="R831" s="110" t="s">
        <v>44</v>
      </c>
      <c r="S831" s="110" t="s">
        <v>44</v>
      </c>
      <c r="T831" s="110" t="s">
        <v>44</v>
      </c>
      <c r="U831" s="110" t="s">
        <v>2292</v>
      </c>
      <c r="V831" s="110" t="s">
        <v>2293</v>
      </c>
      <c r="W831" s="110"/>
      <c r="Y831" s="126">
        <f t="shared" si="29"/>
        <v>0</v>
      </c>
      <c r="Z831" s="354" t="s">
        <v>2318</v>
      </c>
      <c r="AA831" s="354">
        <v>13.7</v>
      </c>
    </row>
    <row r="832" spans="1:54" s="610" customFormat="1" ht="81" customHeight="1">
      <c r="A832" s="611" t="s">
        <v>1034</v>
      </c>
      <c r="B832" s="611" t="s">
        <v>1034</v>
      </c>
      <c r="C832" s="611"/>
      <c r="D832" s="611">
        <v>13</v>
      </c>
      <c r="E832" s="611">
        <v>22</v>
      </c>
      <c r="F832" s="611">
        <v>4</v>
      </c>
      <c r="G832" s="611" t="s">
        <v>243</v>
      </c>
      <c r="H832" s="611" t="s">
        <v>1036</v>
      </c>
      <c r="I832" s="611" t="s">
        <v>245</v>
      </c>
      <c r="J832" s="611" t="s">
        <v>2285</v>
      </c>
      <c r="K832" s="707" t="s">
        <v>2285</v>
      </c>
      <c r="L832" s="611" t="s">
        <v>2286</v>
      </c>
      <c r="M832" s="611" t="s">
        <v>2287</v>
      </c>
      <c r="N832" s="611" t="s">
        <v>2288</v>
      </c>
      <c r="O832" s="611" t="s">
        <v>2289</v>
      </c>
      <c r="P832" s="611" t="s">
        <v>2290</v>
      </c>
      <c r="Q832" s="611" t="s">
        <v>2291</v>
      </c>
      <c r="R832" s="611" t="s">
        <v>44</v>
      </c>
      <c r="S832" s="611" t="s">
        <v>44</v>
      </c>
      <c r="T832" s="611" t="s">
        <v>44</v>
      </c>
      <c r="U832" s="611" t="s">
        <v>2292</v>
      </c>
      <c r="V832" s="611" t="s">
        <v>2293</v>
      </c>
      <c r="W832" s="611"/>
      <c r="Y832" s="126">
        <f t="shared" si="29"/>
        <v>0</v>
      </c>
      <c r="Z832" s="623" t="s">
        <v>2314</v>
      </c>
      <c r="AA832" s="610">
        <v>4</v>
      </c>
    </row>
    <row r="833" spans="1:33" s="354" customFormat="1" ht="81" customHeight="1">
      <c r="A833" s="110" t="s">
        <v>1034</v>
      </c>
      <c r="B833" s="110" t="s">
        <v>1034</v>
      </c>
      <c r="C833" s="110"/>
      <c r="D833" s="110">
        <v>36</v>
      </c>
      <c r="E833" s="110">
        <v>6</v>
      </c>
      <c r="F833" s="110">
        <v>1</v>
      </c>
      <c r="G833" s="110" t="s">
        <v>243</v>
      </c>
      <c r="H833" s="110" t="s">
        <v>1036</v>
      </c>
      <c r="I833" s="110" t="s">
        <v>245</v>
      </c>
      <c r="J833" s="110" t="s">
        <v>2285</v>
      </c>
      <c r="K833" s="21" t="s">
        <v>2285</v>
      </c>
      <c r="L833" s="110" t="s">
        <v>2286</v>
      </c>
      <c r="M833" s="110" t="s">
        <v>2287</v>
      </c>
      <c r="N833" s="110" t="s">
        <v>2288</v>
      </c>
      <c r="O833" s="110" t="s">
        <v>2289</v>
      </c>
      <c r="P833" s="110" t="s">
        <v>2290</v>
      </c>
      <c r="Q833" s="110" t="s">
        <v>2291</v>
      </c>
      <c r="R833" s="110" t="s">
        <v>44</v>
      </c>
      <c r="S833" s="110" t="s">
        <v>44</v>
      </c>
      <c r="T833" s="110" t="s">
        <v>44</v>
      </c>
      <c r="U833" s="110" t="s">
        <v>2292</v>
      </c>
      <c r="V833" s="110" t="s">
        <v>2293</v>
      </c>
      <c r="W833" s="110"/>
      <c r="Y833" s="126">
        <f t="shared" si="29"/>
        <v>0</v>
      </c>
      <c r="Z833" s="354" t="s">
        <v>2314</v>
      </c>
      <c r="AA833" s="354">
        <v>0.27139999999999997</v>
      </c>
      <c r="AB833" s="354" t="s">
        <v>2317</v>
      </c>
      <c r="AC833" s="354">
        <v>0.72860000000000003</v>
      </c>
    </row>
    <row r="834" spans="1:33" s="44" customFormat="1" ht="64.5" customHeight="1">
      <c r="A834" s="6" t="s">
        <v>1174</v>
      </c>
      <c r="B834" s="5" t="s">
        <v>1175</v>
      </c>
      <c r="C834" s="5" t="s">
        <v>1175</v>
      </c>
      <c r="D834" s="5">
        <v>11</v>
      </c>
      <c r="E834" s="5">
        <v>34</v>
      </c>
      <c r="F834" s="5">
        <v>12.9</v>
      </c>
      <c r="G834" s="12" t="s">
        <v>791</v>
      </c>
      <c r="H834" s="12" t="s">
        <v>1176</v>
      </c>
      <c r="I834" s="12" t="s">
        <v>55</v>
      </c>
      <c r="J834" s="12" t="s">
        <v>35</v>
      </c>
      <c r="K834" s="12" t="s">
        <v>2311</v>
      </c>
      <c r="L834" s="12" t="s">
        <v>27</v>
      </c>
      <c r="M834" s="12" t="s">
        <v>1177</v>
      </c>
      <c r="N834" s="5" t="s">
        <v>1178</v>
      </c>
      <c r="O834" s="12" t="s">
        <v>38</v>
      </c>
      <c r="P834" s="5" t="s">
        <v>23</v>
      </c>
      <c r="Q834" s="12" t="s">
        <v>84</v>
      </c>
      <c r="R834" s="5" t="s">
        <v>44</v>
      </c>
      <c r="S834" s="5" t="s">
        <v>44</v>
      </c>
      <c r="T834" s="5" t="s">
        <v>44</v>
      </c>
      <c r="U834" s="5" t="s">
        <v>149</v>
      </c>
      <c r="V834" s="5" t="s">
        <v>53</v>
      </c>
      <c r="W834" s="65" t="s">
        <v>1179</v>
      </c>
      <c r="X834" s="65" t="s">
        <v>1180</v>
      </c>
      <c r="Y834" s="59">
        <f t="shared" si="29"/>
        <v>0</v>
      </c>
      <c r="Z834" s="44" t="s">
        <v>1191</v>
      </c>
      <c r="AA834" s="44">
        <v>0.48799999999999999</v>
      </c>
      <c r="AB834" s="44" t="s">
        <v>1192</v>
      </c>
      <c r="AC834" s="44">
        <v>11.9635</v>
      </c>
      <c r="AD834" s="44" t="s">
        <v>1195</v>
      </c>
      <c r="AE834" s="44">
        <v>0.38840000000000002</v>
      </c>
      <c r="AF834" s="44" t="s">
        <v>1885</v>
      </c>
      <c r="AG834" s="44">
        <v>6.0100000000000001E-2</v>
      </c>
    </row>
    <row r="835" spans="1:33" s="44" customFormat="1" ht="81" customHeight="1">
      <c r="A835" s="6" t="s">
        <v>1174</v>
      </c>
      <c r="B835" s="5" t="s">
        <v>1175</v>
      </c>
      <c r="C835" s="5" t="s">
        <v>1175</v>
      </c>
      <c r="D835" s="12">
        <v>11</v>
      </c>
      <c r="E835" s="12">
        <v>43</v>
      </c>
      <c r="F835" s="12">
        <v>7</v>
      </c>
      <c r="G835" s="12" t="s">
        <v>67</v>
      </c>
      <c r="H835" s="12" t="s">
        <v>1176</v>
      </c>
      <c r="I835" s="12" t="s">
        <v>55</v>
      </c>
      <c r="J835" s="12" t="s">
        <v>35</v>
      </c>
      <c r="K835" s="12" t="s">
        <v>2311</v>
      </c>
      <c r="L835" s="12" t="s">
        <v>27</v>
      </c>
      <c r="M835" s="12" t="s">
        <v>1177</v>
      </c>
      <c r="N835" s="5" t="s">
        <v>1181</v>
      </c>
      <c r="O835" s="12" t="s">
        <v>26</v>
      </c>
      <c r="P835" s="5" t="s">
        <v>23</v>
      </c>
      <c r="Q835" s="12" t="s">
        <v>84</v>
      </c>
      <c r="R835" s="5" t="s">
        <v>44</v>
      </c>
      <c r="S835" s="5" t="s">
        <v>44</v>
      </c>
      <c r="T835" s="5" t="s">
        <v>44</v>
      </c>
      <c r="U835" s="5" t="s">
        <v>149</v>
      </c>
      <c r="V835" s="12" t="s">
        <v>53</v>
      </c>
      <c r="W835" s="65" t="s">
        <v>1182</v>
      </c>
      <c r="X835" s="12" t="s">
        <v>1183</v>
      </c>
      <c r="Y835" s="59">
        <f t="shared" si="29"/>
        <v>0</v>
      </c>
      <c r="Z835" s="44" t="s">
        <v>1195</v>
      </c>
      <c r="AA835" s="95">
        <v>2.9125999999999999</v>
      </c>
      <c r="AB835" s="44" t="s">
        <v>1196</v>
      </c>
      <c r="AC835" s="44">
        <v>4.0873999999999997</v>
      </c>
    </row>
    <row r="836" spans="1:33" s="44" customFormat="1" ht="81" customHeight="1">
      <c r="A836" s="6" t="s">
        <v>1174</v>
      </c>
      <c r="B836" s="5" t="s">
        <v>1175</v>
      </c>
      <c r="C836" s="5" t="s">
        <v>1175</v>
      </c>
      <c r="D836" s="5">
        <v>14</v>
      </c>
      <c r="E836" s="5">
        <v>12</v>
      </c>
      <c r="F836" s="5">
        <v>3.9</v>
      </c>
      <c r="G836" s="12" t="s">
        <v>791</v>
      </c>
      <c r="H836" s="12" t="s">
        <v>1176</v>
      </c>
      <c r="I836" s="12" t="s">
        <v>55</v>
      </c>
      <c r="J836" s="12" t="s">
        <v>135</v>
      </c>
      <c r="K836" s="12" t="s">
        <v>2311</v>
      </c>
      <c r="L836" s="12" t="s">
        <v>27</v>
      </c>
      <c r="M836" s="12" t="s">
        <v>1184</v>
      </c>
      <c r="N836" s="5" t="s">
        <v>1178</v>
      </c>
      <c r="O836" s="12" t="s">
        <v>261</v>
      </c>
      <c r="P836" s="5" t="s">
        <v>23</v>
      </c>
      <c r="Q836" s="12" t="s">
        <v>84</v>
      </c>
      <c r="R836" s="5" t="s">
        <v>44</v>
      </c>
      <c r="S836" s="5" t="s">
        <v>44</v>
      </c>
      <c r="T836" s="5" t="s">
        <v>44</v>
      </c>
      <c r="U836" s="5" t="s">
        <v>149</v>
      </c>
      <c r="V836" s="5" t="s">
        <v>53</v>
      </c>
      <c r="W836" s="65" t="s">
        <v>1185</v>
      </c>
      <c r="X836" s="12" t="s">
        <v>1186</v>
      </c>
      <c r="Y836" s="59">
        <f t="shared" si="29"/>
        <v>0</v>
      </c>
      <c r="Z836" s="44" t="s">
        <v>1190</v>
      </c>
      <c r="AA836" s="95">
        <v>3.8424999999999998</v>
      </c>
      <c r="AB836" s="44" t="s">
        <v>1193</v>
      </c>
      <c r="AC836" s="44">
        <v>9.5999999999999992E-3</v>
      </c>
      <c r="AD836" s="44" t="s">
        <v>1194</v>
      </c>
      <c r="AE836" s="44">
        <v>2.76E-2</v>
      </c>
      <c r="AF836" s="44" t="s">
        <v>1885</v>
      </c>
      <c r="AG836" s="44">
        <v>2.0299999999999999E-2</v>
      </c>
    </row>
    <row r="837" spans="1:33" s="44" customFormat="1" ht="81" customHeight="1">
      <c r="A837" s="6" t="s">
        <v>1174</v>
      </c>
      <c r="B837" s="5" t="s">
        <v>1175</v>
      </c>
      <c r="C837" s="5" t="s">
        <v>1175</v>
      </c>
      <c r="D837" s="12">
        <v>9</v>
      </c>
      <c r="E837" s="12">
        <v>12</v>
      </c>
      <c r="F837" s="12">
        <v>43</v>
      </c>
      <c r="G837" s="12" t="s">
        <v>791</v>
      </c>
      <c r="H837" s="12" t="s">
        <v>1176</v>
      </c>
      <c r="I837" s="12" t="s">
        <v>55</v>
      </c>
      <c r="J837" s="12" t="s">
        <v>135</v>
      </c>
      <c r="K837" s="12" t="s">
        <v>2311</v>
      </c>
      <c r="L837" s="12" t="s">
        <v>27</v>
      </c>
      <c r="M837" s="12" t="s">
        <v>1184</v>
      </c>
      <c r="N837" s="5" t="s">
        <v>1178</v>
      </c>
      <c r="O837" s="12" t="s">
        <v>261</v>
      </c>
      <c r="P837" s="5" t="s">
        <v>23</v>
      </c>
      <c r="Q837" s="12" t="s">
        <v>84</v>
      </c>
      <c r="R837" s="5" t="s">
        <v>44</v>
      </c>
      <c r="S837" s="5" t="s">
        <v>44</v>
      </c>
      <c r="T837" s="5" t="s">
        <v>44</v>
      </c>
      <c r="U837" s="5" t="s">
        <v>149</v>
      </c>
      <c r="V837" s="5" t="s">
        <v>53</v>
      </c>
      <c r="W837" s="65" t="s">
        <v>1187</v>
      </c>
      <c r="X837" s="12" t="s">
        <v>1188</v>
      </c>
      <c r="Y837" s="59">
        <f t="shared" si="29"/>
        <v>0</v>
      </c>
      <c r="Z837" s="44" t="s">
        <v>1189</v>
      </c>
      <c r="AA837" s="95">
        <v>34</v>
      </c>
      <c r="AB837" s="44" t="s">
        <v>1195</v>
      </c>
      <c r="AC837" s="44">
        <v>9</v>
      </c>
    </row>
    <row r="838" spans="1:33" s="44" customFormat="1" ht="81" customHeight="1">
      <c r="A838" s="6" t="s">
        <v>1174</v>
      </c>
      <c r="B838" s="5" t="s">
        <v>1175</v>
      </c>
      <c r="C838" s="5" t="s">
        <v>1175</v>
      </c>
      <c r="D838" s="5">
        <v>10</v>
      </c>
      <c r="E838" s="5">
        <v>1</v>
      </c>
      <c r="F838" s="5">
        <v>49</v>
      </c>
      <c r="G838" s="12" t="s">
        <v>791</v>
      </c>
      <c r="H838" s="12" t="s">
        <v>1176</v>
      </c>
      <c r="I838" s="12" t="s">
        <v>55</v>
      </c>
      <c r="J838" s="12" t="s">
        <v>135</v>
      </c>
      <c r="K838" s="12" t="s">
        <v>2311</v>
      </c>
      <c r="L838" s="12" t="s">
        <v>27</v>
      </c>
      <c r="M838" s="12" t="s">
        <v>1184</v>
      </c>
      <c r="N838" s="5" t="s">
        <v>1178</v>
      </c>
      <c r="O838" s="12" t="s">
        <v>261</v>
      </c>
      <c r="P838" s="5" t="s">
        <v>23</v>
      </c>
      <c r="Q838" s="12" t="s">
        <v>84</v>
      </c>
      <c r="R838" s="5" t="s">
        <v>44</v>
      </c>
      <c r="S838" s="5" t="s">
        <v>44</v>
      </c>
      <c r="T838" s="5" t="s">
        <v>44</v>
      </c>
      <c r="U838" s="5" t="s">
        <v>149</v>
      </c>
      <c r="V838" s="5" t="s">
        <v>53</v>
      </c>
      <c r="W838" s="65" t="s">
        <v>1187</v>
      </c>
      <c r="X838" s="12" t="s">
        <v>1188</v>
      </c>
      <c r="Y838" s="59">
        <f t="shared" si="29"/>
        <v>0</v>
      </c>
      <c r="Z838" s="44" t="s">
        <v>1195</v>
      </c>
      <c r="AA838" s="95">
        <v>49</v>
      </c>
    </row>
    <row r="839" spans="1:33" s="354" customFormat="1" ht="81" customHeight="1">
      <c r="A839" s="6" t="s">
        <v>1174</v>
      </c>
      <c r="B839" s="5" t="s">
        <v>1175</v>
      </c>
      <c r="C839" s="5" t="s">
        <v>2445</v>
      </c>
      <c r="D839" s="5">
        <v>1</v>
      </c>
      <c r="E839" s="5">
        <v>35</v>
      </c>
      <c r="F839" s="5">
        <v>1.3</v>
      </c>
      <c r="G839" s="12" t="s">
        <v>66</v>
      </c>
      <c r="H839" s="12" t="s">
        <v>1176</v>
      </c>
      <c r="I839" s="5" t="s">
        <v>44</v>
      </c>
      <c r="J839" s="12" t="s">
        <v>35</v>
      </c>
      <c r="K839" s="12" t="s">
        <v>2312</v>
      </c>
      <c r="L839" s="12" t="s">
        <v>27</v>
      </c>
      <c r="M839" s="12" t="s">
        <v>1184</v>
      </c>
      <c r="N839" s="5" t="s">
        <v>1181</v>
      </c>
      <c r="O839" s="12" t="s">
        <v>26</v>
      </c>
      <c r="P839" s="5" t="s">
        <v>52</v>
      </c>
      <c r="Q839" s="12" t="s">
        <v>84</v>
      </c>
      <c r="R839" s="5" t="s">
        <v>44</v>
      </c>
      <c r="S839" s="5" t="s">
        <v>44</v>
      </c>
      <c r="T839" s="5" t="s">
        <v>44</v>
      </c>
      <c r="U839" s="5" t="s">
        <v>149</v>
      </c>
      <c r="V839" s="5" t="s">
        <v>53</v>
      </c>
      <c r="W839" s="65" t="s">
        <v>2446</v>
      </c>
      <c r="X839" s="65" t="s">
        <v>2447</v>
      </c>
      <c r="Y839" s="126">
        <f t="shared" si="29"/>
        <v>0</v>
      </c>
      <c r="Z839" s="6" t="s">
        <v>2464</v>
      </c>
      <c r="AA839" s="68">
        <v>1.3</v>
      </c>
    </row>
    <row r="840" spans="1:33" s="354" customFormat="1" ht="81" customHeight="1">
      <c r="A840" s="6" t="s">
        <v>1174</v>
      </c>
      <c r="B840" s="5" t="s">
        <v>2113</v>
      </c>
      <c r="C840" s="5" t="s">
        <v>2448</v>
      </c>
      <c r="D840" s="12">
        <v>2</v>
      </c>
      <c r="E840" s="12">
        <v>107</v>
      </c>
      <c r="F840" s="12">
        <v>2.5</v>
      </c>
      <c r="G840" s="12" t="s">
        <v>66</v>
      </c>
      <c r="H840" s="12" t="s">
        <v>1176</v>
      </c>
      <c r="I840" s="12" t="s">
        <v>55</v>
      </c>
      <c r="J840" s="12" t="s">
        <v>35</v>
      </c>
      <c r="K840" s="12" t="s">
        <v>2311</v>
      </c>
      <c r="L840" s="12" t="s">
        <v>27</v>
      </c>
      <c r="M840" s="5" t="s">
        <v>44</v>
      </c>
      <c r="N840" s="5" t="s">
        <v>1181</v>
      </c>
      <c r="O840" s="12" t="s">
        <v>26</v>
      </c>
      <c r="P840" s="5" t="s">
        <v>52</v>
      </c>
      <c r="Q840" s="12" t="s">
        <v>84</v>
      </c>
      <c r="R840" s="5" t="s">
        <v>44</v>
      </c>
      <c r="S840" s="5" t="s">
        <v>44</v>
      </c>
      <c r="T840" s="5" t="s">
        <v>44</v>
      </c>
      <c r="U840" s="5" t="s">
        <v>149</v>
      </c>
      <c r="V840" s="12" t="s">
        <v>53</v>
      </c>
      <c r="W840" s="65" t="s">
        <v>2449</v>
      </c>
      <c r="X840" s="12" t="s">
        <v>2450</v>
      </c>
      <c r="Y840" s="126">
        <f t="shared" si="29"/>
        <v>0</v>
      </c>
      <c r="Z840" s="6" t="s">
        <v>2464</v>
      </c>
      <c r="AA840" s="68">
        <v>2.5</v>
      </c>
    </row>
    <row r="841" spans="1:33" s="354" customFormat="1" ht="81" customHeight="1">
      <c r="A841" s="6" t="s">
        <v>1174</v>
      </c>
      <c r="B841" s="5" t="s">
        <v>2113</v>
      </c>
      <c r="C841" s="5" t="s">
        <v>2113</v>
      </c>
      <c r="D841" s="5">
        <v>58</v>
      </c>
      <c r="E841" s="5">
        <v>22</v>
      </c>
      <c r="F841" s="5">
        <v>1.5</v>
      </c>
      <c r="G841" s="12" t="s">
        <v>66</v>
      </c>
      <c r="H841" s="12" t="s">
        <v>1176</v>
      </c>
      <c r="I841" s="12" t="s">
        <v>55</v>
      </c>
      <c r="J841" s="12" t="s">
        <v>35</v>
      </c>
      <c r="K841" s="12" t="s">
        <v>2312</v>
      </c>
      <c r="L841" s="12" t="s">
        <v>27</v>
      </c>
      <c r="M841" s="12" t="s">
        <v>2451</v>
      </c>
      <c r="N841" s="5" t="s">
        <v>2452</v>
      </c>
      <c r="O841" s="12" t="s">
        <v>261</v>
      </c>
      <c r="P841" s="5" t="s">
        <v>52</v>
      </c>
      <c r="Q841" s="12" t="s">
        <v>84</v>
      </c>
      <c r="R841" s="5" t="s">
        <v>44</v>
      </c>
      <c r="S841" s="5" t="s">
        <v>44</v>
      </c>
      <c r="T841" s="5" t="s">
        <v>44</v>
      </c>
      <c r="U841" s="5" t="s">
        <v>149</v>
      </c>
      <c r="V841" s="5" t="s">
        <v>53</v>
      </c>
      <c r="W841" s="65" t="s">
        <v>2453</v>
      </c>
      <c r="X841" s="12" t="s">
        <v>2454</v>
      </c>
      <c r="Y841" s="126">
        <f t="shared" si="29"/>
        <v>0</v>
      </c>
      <c r="Z841" s="6" t="s">
        <v>2464</v>
      </c>
      <c r="AA841" s="68">
        <v>1.5</v>
      </c>
    </row>
    <row r="842" spans="1:33" s="354" customFormat="1" ht="81" customHeight="1">
      <c r="A842" s="6" t="s">
        <v>1174</v>
      </c>
      <c r="B842" s="5" t="s">
        <v>2113</v>
      </c>
      <c r="C842" s="5" t="s">
        <v>2113</v>
      </c>
      <c r="D842" s="12">
        <v>65</v>
      </c>
      <c r="E842" s="12">
        <v>20</v>
      </c>
      <c r="F842" s="12">
        <v>0.4</v>
      </c>
      <c r="G842" s="12" t="s">
        <v>66</v>
      </c>
      <c r="H842" s="12" t="s">
        <v>1176</v>
      </c>
      <c r="I842" s="12" t="s">
        <v>55</v>
      </c>
      <c r="J842" s="12" t="s">
        <v>35</v>
      </c>
      <c r="K842" s="12" t="s">
        <v>2312</v>
      </c>
      <c r="L842" s="12" t="s">
        <v>27</v>
      </c>
      <c r="M842" s="12" t="s">
        <v>2455</v>
      </c>
      <c r="N842" s="5" t="s">
        <v>2456</v>
      </c>
      <c r="O842" s="12" t="s">
        <v>261</v>
      </c>
      <c r="P842" s="5" t="s">
        <v>52</v>
      </c>
      <c r="Q842" s="12" t="s">
        <v>84</v>
      </c>
      <c r="R842" s="5" t="s">
        <v>44</v>
      </c>
      <c r="S842" s="5" t="s">
        <v>44</v>
      </c>
      <c r="T842" s="5" t="s">
        <v>44</v>
      </c>
      <c r="U842" s="5" t="s">
        <v>149</v>
      </c>
      <c r="V842" s="5" t="s">
        <v>53</v>
      </c>
      <c r="W842" s="65" t="s">
        <v>2457</v>
      </c>
      <c r="X842" s="12" t="s">
        <v>2458</v>
      </c>
      <c r="Y842" s="126">
        <f t="shared" si="29"/>
        <v>0</v>
      </c>
      <c r="Z842" s="6" t="s">
        <v>2464</v>
      </c>
      <c r="AA842" s="17">
        <v>0.1</v>
      </c>
      <c r="AB842" s="6" t="s">
        <v>2464</v>
      </c>
      <c r="AC842" s="354">
        <v>0.3</v>
      </c>
    </row>
    <row r="843" spans="1:33" s="354" customFormat="1" ht="81" customHeight="1">
      <c r="A843" s="6" t="s">
        <v>1174</v>
      </c>
      <c r="B843" s="5" t="s">
        <v>2459</v>
      </c>
      <c r="C843" s="5" t="s">
        <v>2459</v>
      </c>
      <c r="D843" s="12">
        <v>67</v>
      </c>
      <c r="E843" s="12">
        <v>3.9</v>
      </c>
      <c r="F843" s="12">
        <v>9.8000000000000007</v>
      </c>
      <c r="G843" s="12" t="s">
        <v>66</v>
      </c>
      <c r="H843" s="12" t="s">
        <v>1176</v>
      </c>
      <c r="I843" s="5" t="s">
        <v>44</v>
      </c>
      <c r="J843" s="12" t="s">
        <v>35</v>
      </c>
      <c r="K843" s="12" t="s">
        <v>2312</v>
      </c>
      <c r="L843" s="12" t="s">
        <v>27</v>
      </c>
      <c r="M843" s="12" t="s">
        <v>2460</v>
      </c>
      <c r="N843" s="5" t="s">
        <v>1181</v>
      </c>
      <c r="O843" s="12" t="s">
        <v>26</v>
      </c>
      <c r="P843" s="5" t="s">
        <v>52</v>
      </c>
      <c r="Q843" s="12" t="s">
        <v>84</v>
      </c>
      <c r="R843" s="5" t="s">
        <v>44</v>
      </c>
      <c r="S843" s="5" t="s">
        <v>44</v>
      </c>
      <c r="T843" s="5" t="s">
        <v>44</v>
      </c>
      <c r="U843" s="5" t="s">
        <v>149</v>
      </c>
      <c r="V843" s="5" t="s">
        <v>53</v>
      </c>
      <c r="W843" s="65" t="s">
        <v>2461</v>
      </c>
      <c r="X843" s="12" t="s">
        <v>2462</v>
      </c>
      <c r="Y843" s="126">
        <f t="shared" si="29"/>
        <v>0</v>
      </c>
      <c r="Z843" s="6" t="s">
        <v>2463</v>
      </c>
      <c r="AA843" s="17">
        <v>9.17</v>
      </c>
      <c r="AB843" s="6" t="s">
        <v>2463</v>
      </c>
      <c r="AC843" s="17">
        <v>0.63</v>
      </c>
    </row>
  </sheetData>
  <autoFilter ref="A7:XDW844"/>
  <mergeCells count="77">
    <mergeCell ref="K4:K6"/>
    <mergeCell ref="C5:C6"/>
    <mergeCell ref="F4:F6"/>
    <mergeCell ref="H4:H6"/>
    <mergeCell ref="I4:I6"/>
    <mergeCell ref="J4:J6"/>
    <mergeCell ref="M4:M6"/>
    <mergeCell ref="L4:L6"/>
    <mergeCell ref="A1:X1"/>
    <mergeCell ref="W4:X5"/>
    <mergeCell ref="A5:A6"/>
    <mergeCell ref="B5:B6"/>
    <mergeCell ref="D5:D6"/>
    <mergeCell ref="E5:E6"/>
    <mergeCell ref="O4:O6"/>
    <mergeCell ref="P4:P6"/>
    <mergeCell ref="U4:U6"/>
    <mergeCell ref="V4:V6"/>
    <mergeCell ref="A4:E4"/>
    <mergeCell ref="G4:G6"/>
    <mergeCell ref="N4:N6"/>
    <mergeCell ref="Q5:R5"/>
    <mergeCell ref="Q4:T4"/>
    <mergeCell ref="S5:T5"/>
    <mergeCell ref="AE4:AE6"/>
    <mergeCell ref="Y4:Y6"/>
    <mergeCell ref="AF4:AF6"/>
    <mergeCell ref="AG4:AG6"/>
    <mergeCell ref="AH4:AH6"/>
    <mergeCell ref="Z4:Z6"/>
    <mergeCell ref="AA4:AA6"/>
    <mergeCell ref="AB4:AB6"/>
    <mergeCell ref="AC4:AC6"/>
    <mergeCell ref="AD4:AD6"/>
    <mergeCell ref="AI4:AI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BJ4:BJ6"/>
    <mergeCell ref="BK4:BK6"/>
    <mergeCell ref="BL4:BL6"/>
    <mergeCell ref="BM4:BM6"/>
    <mergeCell ref="BN4:BN6"/>
    <mergeCell ref="BO4:BO6"/>
    <mergeCell ref="BP4:BP6"/>
    <mergeCell ref="BQ4:BQ6"/>
    <mergeCell ref="BW4:BW6"/>
    <mergeCell ref="BX4:BX6"/>
    <mergeCell ref="BY4:BY6"/>
    <mergeCell ref="BR4:BR6"/>
    <mergeCell ref="BS4:BS6"/>
    <mergeCell ref="BT4:BT6"/>
    <mergeCell ref="BU4:BU6"/>
    <mergeCell ref="BV4:BV6"/>
  </mergeCells>
  <hyperlinks>
    <hyperlink ref="U192" r:id="rId1"/>
    <hyperlink ref="U193" r:id="rId2"/>
    <hyperlink ref="U191" r:id="rId3"/>
    <hyperlink ref="U247" r:id="rId4" display="3.2866 га.BMP"/>
    <hyperlink ref="U248" r:id="rId5" display="4.2 га.BMP"/>
    <hyperlink ref="U249" r:id="rId6" display="2.0 га.BMP"/>
    <hyperlink ref="U250" r:id="rId7" display="17.031 га.BMP"/>
    <hyperlink ref="U252" r:id="rId8" display="0.26 га.BMP"/>
    <hyperlink ref="U253" r:id="rId9" display="0.631 га.BMP"/>
    <hyperlink ref="U254" r:id="rId10" display="0.9427 га.BMP"/>
    <hyperlink ref="U255" r:id="rId11" display="0.3856 га.BMP"/>
    <hyperlink ref="U256" r:id="rId12" display="0.7031 га.BMP"/>
    <hyperlink ref="U257" r:id="rId13" display="0.2085 га.BMP"/>
    <hyperlink ref="U258" r:id="rId14" display="0.351 га.BMP"/>
    <hyperlink ref="U259" r:id="rId15" display="1.4417 га.BMP"/>
    <hyperlink ref="U261" r:id="rId16" display="4.091 га.BMP"/>
    <hyperlink ref="U262" r:id="rId17" display="0.0636 га.BMP"/>
    <hyperlink ref="U263" r:id="rId18" display="2.2 га.BMP"/>
    <hyperlink ref="U264" r:id="rId19" display="0.5 га.BMP"/>
    <hyperlink ref="U265" r:id="rId20" display="3.1 га.BMP"/>
    <hyperlink ref="U251" r:id="rId21" display="5.0588 га.BMP"/>
    <hyperlink ref="U260" r:id="rId22" display="8.5454 га.BMP"/>
  </hyperlinks>
  <pageMargins left="0.7" right="0.7" top="0.75" bottom="0.75" header="0.3" footer="0.3"/>
  <pageSetup paperSize="8" scale="10" orientation="landscape"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Лист2</vt:lpstr>
      <vt:lpstr>Лист3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2025-09-17T10:04:54Z</dcterms:modified>
</cp:coreProperties>
</file>