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Лист2" sheetId="1" state="visible" r:id="rId3"/>
    <sheet name="Лист3" sheetId="2" state="visible" r:id="rId4"/>
    <sheet name="Лист1" sheetId="3" state="visible" r:id="rId5"/>
  </sheets>
  <definedNames>
    <definedName function="false" hidden="true" localSheetId="2" name="_xlnm._FilterDatabase" vbProcedure="false">Лист1!$A$7:$HO$687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<sst xmlns="http://schemas.openxmlformats.org/spreadsheetml/2006/main" count="13588" uniqueCount="2186">
  <si>
    <t xml:space="preserve">Информация о землях, предназначенных для «компенсационного» лесовосстановления и лесоразведения на территории лесного фонда на 03.02.2026</t>
  </si>
  <si>
    <t xml:space="preserve">Участок выбран полностью</t>
  </si>
  <si>
    <t xml:space="preserve">Участок выбран частично</t>
  </si>
  <si>
    <t xml:space="preserve">Прозрачный </t>
  </si>
  <si>
    <t xml:space="preserve">Участок свободен</t>
  </si>
  <si>
    <t xml:space="preserve">Местоположение </t>
  </si>
  <si>
    <t xml:space="preserve">Площадь участка, га</t>
  </si>
  <si>
    <t xml:space="preserve">Категория земель, требующих лесовосстановления или лесоразведения</t>
  </si>
  <si>
    <t xml:space="preserve">Лесной район</t>
  </si>
  <si>
    <t xml:space="preserve">Тип лесорастительных условий</t>
  </si>
  <si>
    <t xml:space="preserve">Группа типов леса </t>
  </si>
  <si>
    <t xml:space="preserve">Целевое назначение лесов (защитные, ценные, эксплуатационные)</t>
  </si>
  <si>
    <t xml:space="preserve">Рельеф</t>
  </si>
  <si>
    <t xml:space="preserve">Почва</t>
  </si>
  <si>
    <t xml:space="preserve">Характеристика земель</t>
  </si>
  <si>
    <t xml:space="preserve">Способ лесовосстановления  (искусственный/комбинированный) или лесоразведения (искуственный)</t>
  </si>
  <si>
    <t xml:space="preserve">Транспортная доступность участка</t>
  </si>
  <si>
    <t xml:space="preserve">Степень готовности участка к выполнению работ по "компенсационному" лесовосстановлению и лесоразведению</t>
  </si>
  <si>
    <t xml:space="preserve">Наличие схемы участка</t>
  </si>
  <si>
    <t xml:space="preserve"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</si>
  <si>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 xml:space="preserve">Координаты (при наличии)</t>
  </si>
  <si>
    <t xml:space="preserve">Свободная площадь участка</t>
  </si>
  <si>
    <r>
      <rPr>
        <sz val="10"/>
        <rFont val="Times New Roman"/>
        <family val="1"/>
        <charset val="1"/>
      </rPr>
      <t xml:space="preserve">Организация </t>
    </r>
    <r>
      <rPr>
        <sz val="10"/>
        <color rgb="FF00B050"/>
        <rFont val="Times New Roman"/>
        <family val="1"/>
        <charset val="1"/>
      </rPr>
      <t xml:space="preserve">(дата поступления заявления, № договора)</t>
    </r>
  </si>
  <si>
    <t xml:space="preserve">Площадь</t>
  </si>
  <si>
    <t xml:space="preserve">Организация</t>
  </si>
  <si>
    <t xml:space="preserve">Лесничество</t>
  </si>
  <si>
    <t xml:space="preserve">Участковое лесничество</t>
  </si>
  <si>
    <t xml:space="preserve">Урочище</t>
  </si>
  <si>
    <t xml:space="preserve">№ квартала</t>
  </si>
  <si>
    <t xml:space="preserve">№№ выделов</t>
  </si>
  <si>
    <t xml:space="preserve">Необходимые подготовительные работы</t>
  </si>
  <si>
    <t xml:space="preserve">Проведенные подготовительные работы</t>
  </si>
  <si>
    <t xml:space="preserve">Наименование мероприятия</t>
  </si>
  <si>
    <t xml:space="preserve">Площадь, га</t>
  </si>
  <si>
    <t xml:space="preserve">Широта (Y)</t>
  </si>
  <si>
    <t xml:space="preserve">Долгота (X)</t>
  </si>
  <si>
    <t xml:space="preserve">Беловское</t>
  </si>
  <si>
    <t xml:space="preserve">Каралдинское</t>
  </si>
  <si>
    <t xml:space="preserve">вырубка 2016г.</t>
  </si>
  <si>
    <t xml:space="preserve">Алтая-Саянский горнотаежный</t>
  </si>
  <si>
    <t xml:space="preserve">С2</t>
  </si>
  <si>
    <t xml:space="preserve">ШТ</t>
  </si>
  <si>
    <t xml:space="preserve">эксплуатационные</t>
  </si>
  <si>
    <t xml:space="preserve">горный</t>
  </si>
  <si>
    <t xml:space="preserve">серая лесная .влажная</t>
  </si>
  <si>
    <t xml:space="preserve">степень задернения почвы слабая,  захламленность  средняя </t>
  </si>
  <si>
    <t xml:space="preserve">лесовосстановления (искусственный)</t>
  </si>
  <si>
    <t xml:space="preserve">доступен только в летне-осенний период</t>
  </si>
  <si>
    <t xml:space="preserve">расчистка не требуется</t>
  </si>
  <si>
    <t xml:space="preserve">-</t>
  </si>
  <si>
    <t xml:space="preserve">схема прилагается</t>
  </si>
  <si>
    <t xml:space="preserve">нет</t>
  </si>
  <si>
    <t xml:space="preserve">087°14'10.5"</t>
  </si>
  <si>
    <t xml:space="preserve">54⁰25′05.2"</t>
  </si>
  <si>
    <t xml:space="preserve">ПАО Газпром, 247-п, 10.06.2024</t>
  </si>
  <si>
    <t xml:space="preserve">ООО Шахта Осинниковская, 232/23-Н, 06.02.2025</t>
  </si>
  <si>
    <t xml:space="preserve">ООО ОФ Талдинская, 143/18-н, 12.11.2025</t>
  </si>
  <si>
    <t xml:space="preserve">ООО ОФ Талдинская, 44/19-Н, 12.01.2026</t>
  </si>
  <si>
    <r>
      <rPr>
        <sz val="11"/>
        <color rgb="FF000000"/>
        <rFont val="Times New Roman"/>
        <family val="1"/>
        <charset val="1"/>
      </rPr>
      <t xml:space="preserve">ООО Шахта Усковская, </t>
    </r>
    <r>
      <rPr>
        <u val="single"/>
        <sz val="12"/>
        <color rgb="FF000000"/>
        <rFont val="Franklin Gothic Book"/>
        <family val="2"/>
        <charset val="1"/>
      </rPr>
      <t xml:space="preserve">336/23-Н, 14.01.2026</t>
    </r>
  </si>
  <si>
    <t xml:space="preserve">ООО Шахта Усковская, 215/23-Н, 14.01.2026</t>
  </si>
  <si>
    <t xml:space="preserve">ООО Кузбассразрезуголь, 266/18-н, 21.01.2026</t>
  </si>
  <si>
    <t xml:space="preserve">вырубка 2017г.</t>
  </si>
  <si>
    <t xml:space="preserve">КШ</t>
  </si>
  <si>
    <t xml:space="preserve">дерново-подзолистая,влажная</t>
  </si>
  <si>
    <t xml:space="preserve">степень задернения почвы сильное,  захламленность  средняя </t>
  </si>
  <si>
    <t xml:space="preserve">087°10'55.4"</t>
  </si>
  <si>
    <t xml:space="preserve">54⁰24'33.4"</t>
  </si>
  <si>
    <t xml:space="preserve">Филиал ПАО "Россети Сибирь"-"Кузбассэнерго-РЭС"</t>
  </si>
  <si>
    <t xml:space="preserve">ООО Разрез ТалТЭК 113/20-Н, 10.01.2025</t>
  </si>
  <si>
    <t xml:space="preserve">1,2,3,6</t>
  </si>
  <si>
    <t xml:space="preserve">ШТ/КШ</t>
  </si>
  <si>
    <t xml:space="preserve">087°12'02.7"</t>
  </si>
  <si>
    <t xml:space="preserve">54⁰26'55.6"</t>
  </si>
  <si>
    <t xml:space="preserve">ООО Разрез ТалТЭК, 30/24-Н, 10.01.2025</t>
  </si>
  <si>
    <t xml:space="preserve">Пермяковское</t>
  </si>
  <si>
    <t xml:space="preserve">вырубка 2014г.</t>
  </si>
  <si>
    <t xml:space="preserve">РТ</t>
  </si>
  <si>
    <t xml:space="preserve">слабоподзолистая влажная</t>
  </si>
  <si>
    <t xml:space="preserve">доступен, к участку прилегает грунтовая дорога</t>
  </si>
  <si>
    <t xml:space="preserve">087°04'29,3"</t>
  </si>
  <si>
    <t xml:space="preserve">54⁰29′33.6"</t>
  </si>
  <si>
    <t xml:space="preserve">АО "Угольная компания "Кузбассразрезуголь" 214/21  заявление 27.07.2023</t>
  </si>
  <si>
    <t xml:space="preserve">35,0</t>
  </si>
  <si>
    <t xml:space="preserve">вырубка 2013г.</t>
  </si>
  <si>
    <t xml:space="preserve">087°05'21.1"</t>
  </si>
  <si>
    <t xml:space="preserve">54⁰29′42.3"</t>
  </si>
  <si>
    <t xml:space="preserve">АО "Угольная компания "Кузбассразрезуголь" 201/21  заявление 27.07.2023</t>
  </si>
  <si>
    <t xml:space="preserve">40,0</t>
  </si>
  <si>
    <t xml:space="preserve">12,13,14</t>
  </si>
  <si>
    <t xml:space="preserve">вырубка 2012г., 2015г.</t>
  </si>
  <si>
    <t xml:space="preserve">087°06'26,3"</t>
  </si>
  <si>
    <t xml:space="preserve">54⁰28'12,1"</t>
  </si>
  <si>
    <t xml:space="preserve">АО "Угольная компания "Кузбассразрезуголь" 80/18  заявление № 7381 27.07.2023</t>
  </si>
  <si>
    <t xml:space="preserve">редина</t>
  </si>
  <si>
    <t xml:space="preserve">087°06'16,7"</t>
  </si>
  <si>
    <t xml:space="preserve">54⁰26′12,2"</t>
  </si>
  <si>
    <t xml:space="preserve">АО "Угольная компания "Кузбассразрезуголь" 85/18  заявление № 7377 27.07.2023</t>
  </si>
  <si>
    <t xml:space="preserve">МО Пермяковское с.п</t>
  </si>
  <si>
    <t xml:space="preserve">вырубка</t>
  </si>
  <si>
    <t xml:space="preserve">слабоподзолистая </t>
  </si>
  <si>
    <t xml:space="preserve">степень задернения почвы средняя,  захламленность  слабая </t>
  </si>
  <si>
    <t xml:space="preserve">085°07'20,7"</t>
  </si>
  <si>
    <t xml:space="preserve">54⁰29'20,9"</t>
  </si>
  <si>
    <t xml:space="preserve">АО УК Кузбассразрезуголь, 201/21-Н, 19.02.2024</t>
  </si>
  <si>
    <t xml:space="preserve">1,2,3</t>
  </si>
  <si>
    <t xml:space="preserve">пустырь</t>
  </si>
  <si>
    <t xml:space="preserve">087°05'39,2"</t>
  </si>
  <si>
    <t xml:space="preserve">54⁰25'49,1"</t>
  </si>
  <si>
    <t xml:space="preserve">АО УК Кузбассразрезуголь, 98/22-Н, 19.02.2024</t>
  </si>
  <si>
    <t xml:space="preserve">087°06'22,6"</t>
  </si>
  <si>
    <t xml:space="preserve">54⁰25'13,1"</t>
  </si>
  <si>
    <t xml:space="preserve">АО УК Кузбассразрезуголь, 87/18-Н, 19.02.2024</t>
  </si>
  <si>
    <t xml:space="preserve">АО УК Кузбассразрезуголь, 175/23-Н, 20.08.2025</t>
  </si>
  <si>
    <t xml:space="preserve">АО УК Кузбассразрезуголь, 278/22-Н, 19.02.2024</t>
  </si>
  <si>
    <t xml:space="preserve">087°04'04,0"</t>
  </si>
  <si>
    <t xml:space="preserve">54⁰25'49,9"</t>
  </si>
  <si>
    <t xml:space="preserve">087°06'65,9"</t>
  </si>
  <si>
    <t xml:space="preserve">54⁰26'24,4"</t>
  </si>
  <si>
    <t xml:space="preserve">АО УК Кузбассразрезуголь, 98/23-Н, 19.02.2024</t>
  </si>
  <si>
    <t xml:space="preserve">087°05'42,9"</t>
  </si>
  <si>
    <t xml:space="preserve">54⁰24'34,4"</t>
  </si>
  <si>
    <t xml:space="preserve">Бачатское</t>
  </si>
  <si>
    <t xml:space="preserve">4,5,6,14</t>
  </si>
  <si>
    <t xml:space="preserve">РТ,ШТ</t>
  </si>
  <si>
    <t xml:space="preserve">085°59'23,6"</t>
  </si>
  <si>
    <t xml:space="preserve">54⁰06'15,5"</t>
  </si>
  <si>
    <t xml:space="preserve">ООО Разрез талТЭК, 247/23-Н-2023-2024, 04.12.2024</t>
  </si>
  <si>
    <t xml:space="preserve">МО Старобачатское с.п</t>
  </si>
  <si>
    <t xml:space="preserve">086°04'57,8"</t>
  </si>
  <si>
    <t xml:space="preserve">54⁰12'22,1"</t>
  </si>
  <si>
    <t xml:space="preserve">ООО Разрез ТалТЭК, 112/20-Н, 10.01.2025</t>
  </si>
  <si>
    <t xml:space="preserve">086°06'02,4"</t>
  </si>
  <si>
    <t xml:space="preserve">54⁰12'10,4"</t>
  </si>
  <si>
    <t xml:space="preserve">ООО "Разрез ТадТЭК", 113/20-Н, 10.01.2025</t>
  </si>
  <si>
    <t xml:space="preserve">085°59'46,9,"</t>
  </si>
  <si>
    <t xml:space="preserve">54⁰10'14,1"</t>
  </si>
  <si>
    <t xml:space="preserve">ООО Разрез ТалТЭК, 107/23-Н, 10.01.2025</t>
  </si>
  <si>
    <t xml:space="preserve">ООО Кузбассразрезуголь, 92/25-н, 21.01.2026</t>
  </si>
  <si>
    <t xml:space="preserve">086°03'42,0"</t>
  </si>
  <si>
    <t xml:space="preserve">54⁰10'40,4"</t>
  </si>
  <si>
    <t xml:space="preserve">Чигирское</t>
  </si>
  <si>
    <t xml:space="preserve">вырубка 2016</t>
  </si>
  <si>
    <t xml:space="preserve">ровный</t>
  </si>
  <si>
    <t xml:space="preserve">открыто -подзолистые</t>
  </si>
  <si>
    <t xml:space="preserve">степень задернения почвы средняя,  захламленность  сильная</t>
  </si>
  <si>
    <t xml:space="preserve">очистка  требуется</t>
  </si>
  <si>
    <t xml:space="preserve">54.55351</t>
  </si>
  <si>
    <t xml:space="preserve">086.83969</t>
  </si>
  <si>
    <t xml:space="preserve">АО УК Кузбассразрезуголь, 230/19-Н, 20.08.2024</t>
  </si>
  <si>
    <t xml:space="preserve">вырубка 2014</t>
  </si>
  <si>
    <t xml:space="preserve">степень задернения почвы средняя,  захламленность  средняя</t>
  </si>
  <si>
    <t xml:space="preserve">54.54612</t>
  </si>
  <si>
    <t xml:space="preserve">086.84521</t>
  </si>
  <si>
    <t xml:space="preserve">АО УК Кузбассразрезуголь, 37/22-Н, 20.08.2024</t>
  </si>
  <si>
    <t xml:space="preserve">54.54356</t>
  </si>
  <si>
    <t xml:space="preserve">086.82527</t>
  </si>
  <si>
    <t xml:space="preserve">54.54835</t>
  </si>
  <si>
    <t xml:space="preserve">086.84730</t>
  </si>
  <si>
    <t xml:space="preserve">54.53160</t>
  </si>
  <si>
    <t xml:space="preserve">086.82544</t>
  </si>
  <si>
    <t xml:space="preserve">АО УК Кузбассразрезуголь, 72/23-Н, 20.08.2024</t>
  </si>
  <si>
    <t xml:space="preserve">54.53523</t>
  </si>
  <si>
    <t xml:space="preserve">086.82140</t>
  </si>
  <si>
    <t xml:space="preserve">54.53968</t>
  </si>
  <si>
    <t xml:space="preserve">086.82620</t>
  </si>
  <si>
    <t xml:space="preserve">54.53751</t>
  </si>
  <si>
    <t xml:space="preserve">086.82738</t>
  </si>
  <si>
    <t xml:space="preserve">Евтинское</t>
  </si>
  <si>
    <t xml:space="preserve">МО Менчерепское с.п</t>
  </si>
  <si>
    <t xml:space="preserve">вырубка 2022</t>
  </si>
  <si>
    <t xml:space="preserve">54.47174</t>
  </si>
  <si>
    <t xml:space="preserve">086.72345</t>
  </si>
  <si>
    <t xml:space="preserve">АО УК Кузбассразрезуголь, 180/19-Н, 20.08.2024</t>
  </si>
  <si>
    <t xml:space="preserve">равнина</t>
  </si>
  <si>
    <t xml:space="preserve">расчистка  требуется</t>
  </si>
  <si>
    <t xml:space="preserve">87,13923</t>
  </si>
  <si>
    <t xml:space="preserve">54,52180</t>
  </si>
  <si>
    <t xml:space="preserve">ООО Разрез Тайлепский, 02/22-Н, 12.08.2025</t>
  </si>
  <si>
    <t xml:space="preserve">32,33,34</t>
  </si>
  <si>
    <t xml:space="preserve">87,16572</t>
  </si>
  <si>
    <t xml:space="preserve">54,51025</t>
  </si>
  <si>
    <t xml:space="preserve">ООО Разрез Тайлепский, 03/22-Н, 12.08.2025</t>
  </si>
  <si>
    <t xml:space="preserve">ООО Разрез Тайлепский, 102/23-Н, 12.08.2025</t>
  </si>
  <si>
    <t xml:space="preserve">ООО Кузбассразрезуголь, 377/23-н, 21.01.2026</t>
  </si>
  <si>
    <t xml:space="preserve">ООО Кузбассразрезуголь, 17/25-н, 21.01.2026</t>
  </si>
  <si>
    <t xml:space="preserve">87,10330</t>
  </si>
  <si>
    <t xml:space="preserve">54,5144</t>
  </si>
  <si>
    <t xml:space="preserve">ООО Кузбассразрезуголь, 88/25-н, 21.01.2026</t>
  </si>
  <si>
    <t xml:space="preserve">19,21,22</t>
  </si>
  <si>
    <t xml:space="preserve">87,1545</t>
  </si>
  <si>
    <t xml:space="preserve">54,5095</t>
  </si>
  <si>
    <t xml:space="preserve">87,15919</t>
  </si>
  <si>
    <t xml:space="preserve">54,50969</t>
  </si>
  <si>
    <t xml:space="preserve">ООО Шахта Усковская, 395/23-Н, 10.01.2025</t>
  </si>
  <si>
    <t xml:space="preserve">ООО Шахта Усковская, 274/23-Н, 10.01.2025</t>
  </si>
  <si>
    <t xml:space="preserve">МО Старобачатское с.п.</t>
  </si>
  <si>
    <t xml:space="preserve">вырубка  2011</t>
  </si>
  <si>
    <t xml:space="preserve">выщелоченныедеградированные или осолоденные</t>
  </si>
  <si>
    <t xml:space="preserve">степень задернения почвы слабая,  захламленность  слабая </t>
  </si>
  <si>
    <t xml:space="preserve">54,22629</t>
  </si>
  <si>
    <t xml:space="preserve">86,27730</t>
  </si>
  <si>
    <t xml:space="preserve">ООО Разрез Верхнетешский, 160/22-Н, 09.04.2025</t>
  </si>
  <si>
    <t xml:space="preserve">Каралдинское </t>
  </si>
  <si>
    <t xml:space="preserve">МО Пермяковское с.п.</t>
  </si>
  <si>
    <t xml:space="preserve">54.50933</t>
  </si>
  <si>
    <t xml:space="preserve">87.08203</t>
  </si>
  <si>
    <t xml:space="preserve">вырубка </t>
  </si>
  <si>
    <t xml:space="preserve">54.46110</t>
  </si>
  <si>
    <t xml:space="preserve">87.0724</t>
  </si>
  <si>
    <t xml:space="preserve">сенокос</t>
  </si>
  <si>
    <t xml:space="preserve">серые лесные суглинки и дерново-подзолистые </t>
  </si>
  <si>
    <t xml:space="preserve">лесоразведение (искусственный)</t>
  </si>
  <si>
    <t xml:space="preserve">расчистка   не требуется</t>
  </si>
  <si>
    <t xml:space="preserve">54.50955</t>
  </si>
  <si>
    <t xml:space="preserve">87.10383</t>
  </si>
  <si>
    <t xml:space="preserve">вырубка  2014</t>
  </si>
  <si>
    <t xml:space="preserve">54,17571</t>
  </si>
  <si>
    <t xml:space="preserve">86,05898</t>
  </si>
  <si>
    <t xml:space="preserve">ООО Ресурс, 95/18-Н, 11.04.2025</t>
  </si>
  <si>
    <t xml:space="preserve">ООО Ресурс, 41/18-Л, 11.04.2025</t>
  </si>
  <si>
    <t xml:space="preserve">54.51694</t>
  </si>
  <si>
    <t xml:space="preserve">54.51183</t>
  </si>
  <si>
    <t xml:space="preserve">87.08989</t>
  </si>
  <si>
    <t xml:space="preserve">ООО Ресурс, 95/18-Л, 11.04.2025</t>
  </si>
  <si>
    <t xml:space="preserve">54.51332</t>
  </si>
  <si>
    <t xml:space="preserve">87.09044</t>
  </si>
  <si>
    <t xml:space="preserve">Менчерепское</t>
  </si>
  <si>
    <t xml:space="preserve">Гавриловское</t>
  </si>
  <si>
    <t xml:space="preserve">прогалина</t>
  </si>
  <si>
    <t xml:space="preserve">с2</t>
  </si>
  <si>
    <t xml:space="preserve">открыто-подзолистые</t>
  </si>
  <si>
    <t xml:space="preserve">степень задернения почвы среднее,  захламленность  слабая </t>
  </si>
  <si>
    <t xml:space="preserve">расчистка  не требуется</t>
  </si>
  <si>
    <t xml:space="preserve">54,54145</t>
  </si>
  <si>
    <t xml:space="preserve">86,36230</t>
  </si>
  <si>
    <t xml:space="preserve">эксплуатационное</t>
  </si>
  <si>
    <t xml:space="preserve">равнинный</t>
  </si>
  <si>
    <t xml:space="preserve">выщелоченные деградированные или осолоделые черноземы</t>
  </si>
  <si>
    <t xml:space="preserve">искусственный</t>
  </si>
  <si>
    <t xml:space="preserve">доступно</t>
  </si>
  <si>
    <t xml:space="preserve">ООО Разрез Задубровский Новый, 79/18-Н, 19.08.20253</t>
  </si>
  <si>
    <t xml:space="preserve">шт</t>
  </si>
  <si>
    <t xml:space="preserve">вывубка 2024</t>
  </si>
  <si>
    <t xml:space="preserve">АО УК Кузбассразрезуголь, 98/23-Н, 20.08.2025</t>
  </si>
  <si>
    <t xml:space="preserve">С3</t>
  </si>
  <si>
    <t xml:space="preserve">ПАО Россети Сибирь Кузбассэнерго РЭС, 1165-п, 19.08.2025</t>
  </si>
  <si>
    <t xml:space="preserve">вырубка 2013</t>
  </si>
  <si>
    <t xml:space="preserve">открыто -подзолистая</t>
  </si>
  <si>
    <t xml:space="preserve">степень задернения почвы средняя,  захламленность  средняя </t>
  </si>
  <si>
    <t xml:space="preserve">расчистка    требуется</t>
  </si>
  <si>
    <t xml:space="preserve">расчистка  не  требуется</t>
  </si>
  <si>
    <t xml:space="preserve">АО УК Кузбассразрезуголь, 36/22-Н, 20.08.2025</t>
  </si>
  <si>
    <t xml:space="preserve">АО УК Кузбассразрезуголь, 87/18-Н, 20.08.2025</t>
  </si>
  <si>
    <t xml:space="preserve">слабоподзолистые,суглинистые, свежие</t>
  </si>
  <si>
    <t xml:space="preserve">АО УК Кузбассразрезуголь, 201/21-Н, 20.08.2025</t>
  </si>
  <si>
    <t xml:space="preserve">АО УК Кузбассразрезуголь, /21-98/23-Н, 20.08.2025</t>
  </si>
  <si>
    <t xml:space="preserve">Чекмаревское</t>
  </si>
  <si>
    <t xml:space="preserve">вырубка 2015</t>
  </si>
  <si>
    <t xml:space="preserve">ООО Аурум, 199/22-н, 22.08.2025</t>
  </si>
  <si>
    <t xml:space="preserve">ООО Разрез Кузнецкий Южный, 304/22</t>
  </si>
  <si>
    <t xml:space="preserve">вывубка 2013</t>
  </si>
  <si>
    <t xml:space="preserve">расчистка   требуется</t>
  </si>
  <si>
    <t xml:space="preserve">Ижморское</t>
  </si>
  <si>
    <t xml:space="preserve">Красноярское</t>
  </si>
  <si>
    <t xml:space="preserve">романоское</t>
  </si>
  <si>
    <t xml:space="preserve">Западно-Сибирский Южно-Таежный равнинный</t>
  </si>
  <si>
    <t xml:space="preserve">серые лесные сугдинки,дерново-подзолистые</t>
  </si>
  <si>
    <t xml:space="preserve">захламленность средняя, степень задернения средняя</t>
  </si>
  <si>
    <t xml:space="preserve">доступен</t>
  </si>
  <si>
    <t xml:space="preserve">086°46'585"</t>
  </si>
  <si>
    <t xml:space="preserve">55⁰54′078"</t>
  </si>
  <si>
    <t xml:space="preserve">Администрация Таштагольского МР 01-15/5011 от 18.08.2023</t>
  </si>
  <si>
    <t xml:space="preserve">Святославское</t>
  </si>
  <si>
    <t xml:space="preserve">свх Новославянский</t>
  </si>
  <si>
    <t xml:space="preserve">Западно-Сибрский южно-таежный равнинный</t>
  </si>
  <si>
    <t xml:space="preserve">серые лесные</t>
  </si>
  <si>
    <t xml:space="preserve">лесовосстановление (искусственный)</t>
  </si>
  <si>
    <t xml:space="preserve">расчистка</t>
  </si>
  <si>
    <t xml:space="preserve">сх Красный Яр</t>
  </si>
  <si>
    <t xml:space="preserve">086°40'245"</t>
  </si>
  <si>
    <t xml:space="preserve">55⁰55′706"</t>
  </si>
  <si>
    <t xml:space="preserve">10,7,12</t>
  </si>
  <si>
    <t xml:space="preserve">серые лесные сугдинки,деградированные</t>
  </si>
  <si>
    <t xml:space="preserve">087°08'730"</t>
  </si>
  <si>
    <t xml:space="preserve">55⁰55′547"</t>
  </si>
  <si>
    <t xml:space="preserve">086°43'915"</t>
  </si>
  <si>
    <t xml:space="preserve">55⁰54′290"</t>
  </si>
  <si>
    <t xml:space="preserve">086°56'148"</t>
  </si>
  <si>
    <t xml:space="preserve">55⁰49′315"</t>
  </si>
  <si>
    <t xml:space="preserve">086°49'253"</t>
  </si>
  <si>
    <t xml:space="preserve">55⁰42′822"</t>
  </si>
  <si>
    <t xml:space="preserve">086°51'716"</t>
  </si>
  <si>
    <t xml:space="preserve">55⁰50′857"</t>
  </si>
  <si>
    <t xml:space="preserve">086°42'020"</t>
  </si>
  <si>
    <t xml:space="preserve">55⁰53′280"</t>
  </si>
  <si>
    <t xml:space="preserve">086°28'433"</t>
  </si>
  <si>
    <t xml:space="preserve">55⁰53′014"</t>
  </si>
  <si>
    <t xml:space="preserve">086°42'008"</t>
  </si>
  <si>
    <t xml:space="preserve">55⁰53′279"</t>
  </si>
  <si>
    <t xml:space="preserve">АО УК Сибирская, 24/2024-245/23-Н, 245/23-Н, 11.08.2025</t>
  </si>
  <si>
    <t xml:space="preserve">086°43'924"</t>
  </si>
  <si>
    <t xml:space="preserve">55⁰54′278"</t>
  </si>
  <si>
    <t xml:space="preserve">086°53'718"</t>
  </si>
  <si>
    <t xml:space="preserve">55⁰50′419"</t>
  </si>
  <si>
    <t xml:space="preserve">086°53'429"</t>
  </si>
  <si>
    <t xml:space="preserve">55⁰51′375"</t>
  </si>
  <si>
    <t xml:space="preserve">свх Красный Яр</t>
  </si>
  <si>
    <t xml:space="preserve">1</t>
  </si>
  <si>
    <t xml:space="preserve">Вырубка </t>
  </si>
  <si>
    <t xml:space="preserve">серые лесные суглинки  деградированные черноземы</t>
  </si>
  <si>
    <t xml:space="preserve">искусственый</t>
  </si>
  <si>
    <t xml:space="preserve">55°58'959"</t>
  </si>
  <si>
    <t xml:space="preserve">086°52'638"</t>
  </si>
  <si>
    <t xml:space="preserve">ООО СП Барзасское товарищество, 05/23-Н, 18.03.2024</t>
  </si>
  <si>
    <t xml:space="preserve">свх Ижморский</t>
  </si>
  <si>
    <t xml:space="preserve">2,3</t>
  </si>
  <si>
    <t xml:space="preserve">Вырубка</t>
  </si>
  <si>
    <t xml:space="preserve">серые лесные суглинки, дерново-подзолистые,влажные</t>
  </si>
  <si>
    <t xml:space="preserve">56°30'648"</t>
  </si>
  <si>
    <t xml:space="preserve">086°30'447"</t>
  </si>
  <si>
    <t xml:space="preserve">расчиска</t>
  </si>
  <si>
    <t xml:space="preserve">56°31'288"</t>
  </si>
  <si>
    <t xml:space="preserve">086°20'466"</t>
  </si>
  <si>
    <t xml:space="preserve">1,2,3,5</t>
  </si>
  <si>
    <t xml:space="preserve">56°30'623"</t>
  </si>
  <si>
    <t xml:space="preserve">086°30'662"</t>
  </si>
  <si>
    <t xml:space="preserve">1,2,3,4</t>
  </si>
  <si>
    <t xml:space="preserve">56°44'808"</t>
  </si>
  <si>
    <t xml:space="preserve">086°50'592"</t>
  </si>
  <si>
    <t xml:space="preserve">ООО Шахта №12, 50/22-Н, 15.07.2025</t>
  </si>
  <si>
    <t xml:space="preserve">ООО Шахта №12, 171/22-Н, 15.07.2025</t>
  </si>
  <si>
    <t xml:space="preserve">ООО Разрез Верхнетешский, 234/20-Н от 28.02.2022</t>
  </si>
  <si>
    <t xml:space="preserve">56°42'799"</t>
  </si>
  <si>
    <t xml:space="preserve">086°50'505"</t>
  </si>
  <si>
    <t xml:space="preserve">ООО Шахта №12, 310/23-Н, 14.01.2025</t>
  </si>
  <si>
    <t xml:space="preserve">3</t>
  </si>
  <si>
    <t xml:space="preserve">серые лесные , дерново-подзолистые,влажные</t>
  </si>
  <si>
    <t xml:space="preserve">искуственный</t>
  </si>
  <si>
    <t xml:space="preserve">56°41'504"</t>
  </si>
  <si>
    <t xml:space="preserve">086°44'056"</t>
  </si>
  <si>
    <t xml:space="preserve">5</t>
  </si>
  <si>
    <t xml:space="preserve">56°44'911"</t>
  </si>
  <si>
    <t xml:space="preserve">086°50'641"</t>
  </si>
  <si>
    <t xml:space="preserve">8,13</t>
  </si>
  <si>
    <t xml:space="preserve">56°43'692"</t>
  </si>
  <si>
    <t xml:space="preserve">086°48'174"</t>
  </si>
  <si>
    <t xml:space="preserve">56°42'409"</t>
  </si>
  <si>
    <t xml:space="preserve">086°51'299"</t>
  </si>
  <si>
    <t xml:space="preserve">ООО "Разрез Верхнетешский" 23.01.2025</t>
  </si>
  <si>
    <t xml:space="preserve">2</t>
  </si>
  <si>
    <t xml:space="preserve">Западно-Сибирский южно-таежный равнинный</t>
  </si>
  <si>
    <t xml:space="preserve">серые лесные дерново-подзолистые,влажные</t>
  </si>
  <si>
    <t xml:space="preserve">56.51155</t>
  </si>
  <si>
    <t xml:space="preserve">86.54138°</t>
  </si>
  <si>
    <t xml:space="preserve">ООО ас Золотой Полюс, 37/20-Н, 08.08.2025</t>
  </si>
  <si>
    <t xml:space="preserve">ООО ас Золотой полюс, 75/21-н, 08.08.2025</t>
  </si>
  <si>
    <t xml:space="preserve">6</t>
  </si>
  <si>
    <r>
      <rPr>
        <sz val="12"/>
        <rFont val="Times New Roman"/>
        <family val="1"/>
        <charset val="1"/>
      </rPr>
      <t xml:space="preserve">56.49979</t>
    </r>
    <r>
      <rPr>
        <sz val="12"/>
        <rFont val="Calibri"/>
        <family val="2"/>
        <charset val="1"/>
      </rPr>
      <t xml:space="preserve">°</t>
    </r>
  </si>
  <si>
    <t xml:space="preserve">86.54369°</t>
  </si>
  <si>
    <t xml:space="preserve">2,1</t>
  </si>
  <si>
    <t xml:space="preserve">серые лесные суглинки </t>
  </si>
  <si>
    <r>
      <rPr>
        <sz val="12"/>
        <rFont val="Times New Roman"/>
        <family val="1"/>
        <charset val="1"/>
      </rPr>
      <t xml:space="preserve">56.43336</t>
    </r>
    <r>
      <rPr>
        <sz val="12"/>
        <rFont val="Calibri"/>
        <family val="2"/>
        <charset val="1"/>
      </rPr>
      <t xml:space="preserve">°</t>
    </r>
  </si>
  <si>
    <t xml:space="preserve">86.53383°</t>
  </si>
  <si>
    <t xml:space="preserve">серые лесные суглинки  </t>
  </si>
  <si>
    <r>
      <rPr>
        <sz val="12"/>
        <rFont val="Times New Roman"/>
        <family val="1"/>
        <charset val="1"/>
      </rPr>
      <t xml:space="preserve">56.43973</t>
    </r>
    <r>
      <rPr>
        <sz val="12"/>
        <rFont val="Calibri"/>
        <family val="2"/>
        <charset val="1"/>
      </rPr>
      <t xml:space="preserve">°</t>
    </r>
  </si>
  <si>
    <t xml:space="preserve">86.52804°</t>
  </si>
  <si>
    <t xml:space="preserve">ООО ас Золотой полюс, 79/21-н, 08.08.2025</t>
  </si>
  <si>
    <r>
      <rPr>
        <sz val="12"/>
        <rFont val="Times New Roman"/>
        <family val="1"/>
        <charset val="1"/>
      </rPr>
      <t xml:space="preserve">56.41628</t>
    </r>
    <r>
      <rPr>
        <sz val="12"/>
        <rFont val="Calibri"/>
        <family val="2"/>
        <charset val="1"/>
      </rPr>
      <t xml:space="preserve">°</t>
    </r>
  </si>
  <si>
    <t xml:space="preserve">86.49757°</t>
  </si>
  <si>
    <t xml:space="preserve">ООО Золотой полюс, Распоряжение о разрешении на выполнение работ по геологическому изуч недр от 13.03.2024 № 01-05/27, 08.08.2025</t>
  </si>
  <si>
    <r>
      <rPr>
        <sz val="12"/>
        <rFont val="Times New Roman"/>
        <family val="1"/>
        <charset val="1"/>
      </rPr>
      <t xml:space="preserve">56.40638</t>
    </r>
    <r>
      <rPr>
        <sz val="12"/>
        <rFont val="Calibri"/>
        <family val="2"/>
        <charset val="1"/>
      </rPr>
      <t xml:space="preserve">°</t>
    </r>
  </si>
  <si>
    <t xml:space="preserve">86.48571°</t>
  </si>
  <si>
    <t xml:space="preserve">ООО ас Золотой полюс, 69/24-Н, 08.08.2025</t>
  </si>
  <si>
    <r>
      <rPr>
        <sz val="12"/>
        <rFont val="Times New Roman"/>
        <family val="1"/>
        <charset val="1"/>
      </rPr>
      <t xml:space="preserve">56.42406</t>
    </r>
    <r>
      <rPr>
        <sz val="12"/>
        <rFont val="Calibri"/>
        <family val="2"/>
        <charset val="1"/>
      </rPr>
      <t xml:space="preserve">°</t>
    </r>
  </si>
  <si>
    <r>
      <rPr>
        <sz val="12"/>
        <rFont val="Times New Roman"/>
        <family val="1"/>
        <charset val="1"/>
      </rPr>
      <t xml:space="preserve">86.51298</t>
    </r>
    <r>
      <rPr>
        <sz val="12"/>
        <rFont val="Calibri"/>
        <family val="2"/>
        <charset val="1"/>
      </rPr>
      <t xml:space="preserve">°</t>
    </r>
  </si>
  <si>
    <t xml:space="preserve">4</t>
  </si>
  <si>
    <t xml:space="preserve">Крапивинское</t>
  </si>
  <si>
    <t xml:space="preserve">Мельковское</t>
  </si>
  <si>
    <t xml:space="preserve">вырубка 2020</t>
  </si>
  <si>
    <t xml:space="preserve">Алтае-Саянский горно-таежный</t>
  </si>
  <si>
    <t xml:space="preserve">разнотравный</t>
  </si>
  <si>
    <t xml:space="preserve">экплуатационные</t>
  </si>
  <si>
    <t xml:space="preserve">волнистый</t>
  </si>
  <si>
    <t xml:space="preserve">дерново-подзолистые </t>
  </si>
  <si>
    <t xml:space="preserve">116, среднее</t>
  </si>
  <si>
    <t xml:space="preserve">раскорчевка</t>
  </si>
  <si>
    <t xml:space="preserve">Ивановское</t>
  </si>
  <si>
    <t xml:space="preserve">дерн.среднеподзол., суглинистые, свежие </t>
  </si>
  <si>
    <t xml:space="preserve">лесоразведения (искуственный)</t>
  </si>
  <si>
    <t xml:space="preserve">доступна</t>
  </si>
  <si>
    <t xml:space="preserve">подготовка почвы</t>
  </si>
  <si>
    <t xml:space="preserve">защитных лесах (нерестоохранные полосы)</t>
  </si>
  <si>
    <t xml:space="preserve">86 45 068</t>
  </si>
  <si>
    <t xml:space="preserve">55 07 476</t>
  </si>
  <si>
    <t xml:space="preserve">ООО СДС Строй, 23/22, 27.04.2023</t>
  </si>
  <si>
    <t xml:space="preserve">ООО Разрез "Безезовский" № 275/18-Н, 02.05.2023</t>
  </si>
  <si>
    <t xml:space="preserve">ООО Разрез "Безезовский" № 226/17-Н, 02.05.2023</t>
  </si>
  <si>
    <t xml:space="preserve">ООО Разрез Кузнецкий Южный, 216/20-н, 19.01.2026</t>
  </si>
  <si>
    <t xml:space="preserve">Медвежское</t>
  </si>
  <si>
    <t xml:space="preserve">Тайдонское</t>
  </si>
  <si>
    <t xml:space="preserve">кустарноково-разнотравная</t>
  </si>
  <si>
    <t xml:space="preserve">среднеподзолотистые</t>
  </si>
  <si>
    <t xml:space="preserve">труднодоступна</t>
  </si>
  <si>
    <t xml:space="preserve">87 17 38,3</t>
  </si>
  <si>
    <t xml:space="preserve">55 01 51,8</t>
  </si>
  <si>
    <t xml:space="preserve">ООО ас Золотой полюс, 267/21-н, 22.12.2025</t>
  </si>
  <si>
    <t xml:space="preserve">ООО ас Золотой полюс, 245/19-н, 22.12.2025</t>
  </si>
  <si>
    <t xml:space="preserve">ООО ас Золотой полюс, 59/23-н, 22.12.2025</t>
  </si>
  <si>
    <t xml:space="preserve">ООО ас Золотой полюс, 192/25-н, 12.01.2026</t>
  </si>
  <si>
    <t xml:space="preserve">55 15 384</t>
  </si>
  <si>
    <t xml:space="preserve">86 89 695</t>
  </si>
  <si>
    <t xml:space="preserve">ООО Шахта №12, 81/22, 1401.2025</t>
  </si>
  <si>
    <t xml:space="preserve">АО КРУ, 393/23-Н, 07.02.2025</t>
  </si>
  <si>
    <t xml:space="preserve">Банновское</t>
  </si>
  <si>
    <t xml:space="preserve">21</t>
  </si>
  <si>
    <t xml:space="preserve">вырубка 2018г</t>
  </si>
  <si>
    <t xml:space="preserve">РТ,С2</t>
  </si>
  <si>
    <t xml:space="preserve">дерново-подзолистая, сильной увлажненностьи</t>
  </si>
  <si>
    <t xml:space="preserve">искусственное лесовосстановление</t>
  </si>
  <si>
    <t xml:space="preserve">5500.467</t>
  </si>
  <si>
    <t xml:space="preserve">86 35.237</t>
  </si>
  <si>
    <t xml:space="preserve">Аило-Атынаковское</t>
  </si>
  <si>
    <t xml:space="preserve">Арсеновское</t>
  </si>
  <si>
    <t xml:space="preserve">вырубка прошлых лет</t>
  </si>
  <si>
    <t xml:space="preserve">54 46.168</t>
  </si>
  <si>
    <t xml:space="preserve">86 54.909</t>
  </si>
  <si>
    <t xml:space="preserve">ООО Разрез Кузнецкий Южный, 70/20-н, 19.01.2026</t>
  </si>
  <si>
    <t xml:space="preserve">15</t>
  </si>
  <si>
    <t xml:space="preserve"> 54 45.392</t>
  </si>
  <si>
    <t xml:space="preserve">86 55.016</t>
  </si>
  <si>
    <t xml:space="preserve">ООО ас Золотой полюс, 30/23-Н ,28.09.2023</t>
  </si>
  <si>
    <t xml:space="preserve">АО УК Сибирская, 153/24-Н, 14.03.2025</t>
  </si>
  <si>
    <t xml:space="preserve">ООО Разрез Киселевский, 25/16-Н, 21.08.2025</t>
  </si>
  <si>
    <t xml:space="preserve">Мунгатское</t>
  </si>
  <si>
    <t xml:space="preserve"> 5450.968</t>
  </si>
  <si>
    <t xml:space="preserve">86 39.583</t>
  </si>
  <si>
    <t xml:space="preserve">АО КРУ, 56/24-Н, 07.02.2025</t>
  </si>
  <si>
    <t xml:space="preserve">Скарюпинское</t>
  </si>
  <si>
    <t xml:space="preserve">пастбище</t>
  </si>
  <si>
    <t xml:space="preserve">Алта- Саянский горно таежный район</t>
  </si>
  <si>
    <t xml:space="preserve">РТ,С2           7022</t>
  </si>
  <si>
    <t xml:space="preserve">холмистый</t>
  </si>
  <si>
    <t xml:space="preserve">слабоподзолистая, свежий суглинок,влажная</t>
  </si>
  <si>
    <t xml:space="preserve"> захламленность средняя</t>
  </si>
  <si>
    <t xml:space="preserve">лесоразведение(искусственный)</t>
  </si>
  <si>
    <t xml:space="preserve">доступен  для автотранспорта</t>
  </si>
  <si>
    <t xml:space="preserve">54º58'01.6´´</t>
  </si>
  <si>
    <t xml:space="preserve">86º16'08.7´´</t>
  </si>
  <si>
    <t xml:space="preserve">АО Черниговец, 181/18-н, 27.03.2024</t>
  </si>
  <si>
    <t xml:space="preserve">Барачатское</t>
  </si>
  <si>
    <t xml:space="preserve">дерново-подзолистая, сильной увлажненности</t>
  </si>
  <si>
    <t xml:space="preserve">54º55'20.2´´</t>
  </si>
  <si>
    <t xml:space="preserve">86º16'13.3´´</t>
  </si>
  <si>
    <t xml:space="preserve"> захламленность слабая</t>
  </si>
  <si>
    <t xml:space="preserve">54º50'52.2´´</t>
  </si>
  <si>
    <t xml:space="preserve">86º47'10.5´´</t>
  </si>
  <si>
    <t xml:space="preserve">дерново-подзолистая, средней увлажненности</t>
  </si>
  <si>
    <t xml:space="preserve">54º47'13.5´´</t>
  </si>
  <si>
    <t xml:space="preserve">86º39'16.5´´</t>
  </si>
  <si>
    <t xml:space="preserve">Борисовское</t>
  </si>
  <si>
    <t xml:space="preserve">54º78'46.7´´</t>
  </si>
  <si>
    <t xml:space="preserve">86º53'66.5´´</t>
  </si>
  <si>
    <t xml:space="preserve">Крапивинское-2</t>
  </si>
  <si>
    <t xml:space="preserve">55º06550´´</t>
  </si>
  <si>
    <t xml:space="preserve">86º81982´´</t>
  </si>
  <si>
    <t xml:space="preserve">55º06400´´</t>
  </si>
  <si>
    <t xml:space="preserve">86º81508</t>
  </si>
  <si>
    <t xml:space="preserve">Шевелевское</t>
  </si>
  <si>
    <t xml:space="preserve">55º057'36.8´´</t>
  </si>
  <si>
    <t xml:space="preserve">86º33288´´</t>
  </si>
  <si>
    <t xml:space="preserve">55º00'43.6´´</t>
  </si>
  <si>
    <t xml:space="preserve">86º36'18.7´´</t>
  </si>
  <si>
    <t xml:space="preserve">31</t>
  </si>
  <si>
    <t xml:space="preserve"> захламленность сильная</t>
  </si>
  <si>
    <t xml:space="preserve">55º03'22.0´´</t>
  </si>
  <si>
    <t xml:space="preserve">86º14'10.8´´</t>
  </si>
  <si>
    <t xml:space="preserve">АО УК Северный Кузбасс, 193/19-Н, 10.04.2025</t>
  </si>
  <si>
    <t xml:space="preserve">РТ           7022</t>
  </si>
  <si>
    <t xml:space="preserve">неровный </t>
  </si>
  <si>
    <t xml:space="preserve"> захламленность минимальная</t>
  </si>
  <si>
    <t xml:space="preserve">доступен для техники с высокой проходимостью</t>
  </si>
  <si>
    <t xml:space="preserve">55º18'.880"</t>
  </si>
  <si>
    <t xml:space="preserve">86º35'.176"</t>
  </si>
  <si>
    <t xml:space="preserve">ООО Кемзолото, 121/21-Н, 07.07.2025</t>
  </si>
  <si>
    <t xml:space="preserve">ООО Кузбассразрезуголь, 66/24-н, 21.01.2026</t>
  </si>
  <si>
    <t xml:space="preserve">неровный</t>
  </si>
  <si>
    <t xml:space="preserve">серый суглинок сильной увлажненности </t>
  </si>
  <si>
    <t xml:space="preserve">пней 150 шт/га, средний диаметр 28 см, захламленность средняя</t>
  </si>
  <si>
    <t xml:space="preserve">55º48'.339"</t>
  </si>
  <si>
    <t xml:space="preserve">86º56'.456"</t>
  </si>
  <si>
    <t xml:space="preserve">вырубка 2016-2022г.</t>
  </si>
  <si>
    <t xml:space="preserve">55º050983´´</t>
  </si>
  <si>
    <t xml:space="preserve">86º187448´´</t>
  </si>
  <si>
    <t xml:space="preserve">ГКУ "Дирекция автомобильных дорог Кузбасса", Распоряжение ДЛК от 20.12.2023 № 01-05/151, 24.04.2024</t>
  </si>
  <si>
    <t xml:space="preserve">ГКУ "Дирекция автомобильных дорог Кузбасса", Распоряжение ДЛК от 27.12.2023 № 42-818-р, 08.05.2024</t>
  </si>
  <si>
    <t xml:space="preserve">АО Черниговец, 181/18-н, 20.06.2024</t>
  </si>
  <si>
    <t xml:space="preserve">526, среднее</t>
  </si>
  <si>
    <t xml:space="preserve">ООО СП Барзасское товарищество, 46/23-Н, 10.09.2024</t>
  </si>
  <si>
    <t xml:space="preserve">ООО СП Барзасское товарищество, 270/22-Н, 10.09.2024</t>
  </si>
  <si>
    <t xml:space="preserve">ООО СП Барзасское товарищество, 113/23-Н, 10.09.2024</t>
  </si>
  <si>
    <t xml:space="preserve">АО УК Северный Кузбасс 33/24-н  27.09.2024</t>
  </si>
  <si>
    <t xml:space="preserve">ООО Шахта № 12, 104/21-Н, 09.01.2025</t>
  </si>
  <si>
    <t xml:space="preserve">ООО "СДС-Строй", 132/24-Л, 16.10.2024</t>
  </si>
  <si>
    <t xml:space="preserve">защитные-нерестоохранные полосы</t>
  </si>
  <si>
    <t xml:space="preserve">правая сторона р.Томь., рядом н.п Салтымаково</t>
  </si>
  <si>
    <t xml:space="preserve">54°. 89600 </t>
  </si>
  <si>
    <t xml:space="preserve">87°.09044</t>
  </si>
  <si>
    <t xml:space="preserve">АО УК КРУ, 22/24-Н, 19.03.2025</t>
  </si>
  <si>
    <t xml:space="preserve">вырубка 2023г.</t>
  </si>
  <si>
    <t xml:space="preserve">55°00 33‘.0‘‘</t>
  </si>
  <si>
    <t xml:space="preserve">86°35‘,36.9‘‘</t>
  </si>
  <si>
    <t xml:space="preserve">Филиал ПАО "Россети Сибирь"-"Кузбассэнерго-РЭС", сервитут 50.4200.3121.23, 17.01.2025</t>
  </si>
  <si>
    <t xml:space="preserve">Крапивинское </t>
  </si>
  <si>
    <t xml:space="preserve">7</t>
  </si>
  <si>
    <t xml:space="preserve">Салтымаково</t>
  </si>
  <si>
    <t xml:space="preserve">54.907018</t>
  </si>
  <si>
    <t xml:space="preserve">87.102102</t>
  </si>
  <si>
    <t xml:space="preserve">ООО Разрез Талтэк, 46/21-Н, 20.05.2025</t>
  </si>
  <si>
    <t xml:space="preserve">правая сторона р.Томь., рядом н.п.Салтымаково</t>
  </si>
  <si>
    <t xml:space="preserve">54°.952368</t>
  </si>
  <si>
    <t xml:space="preserve">87°.094557</t>
  </si>
  <si>
    <t xml:space="preserve">АО УК КРУ, 255/22-Н, 18.03.2025</t>
  </si>
  <si>
    <t xml:space="preserve">ПАО Южный Кузбасс, 28/14-Н, 5, 85, 13/23-Н, 159/18-Н, 294/21-Н, 296/21-Н, 31.03.2025</t>
  </si>
  <si>
    <t xml:space="preserve">АО УК КРУ, 302/23-Н, 09.04.2025</t>
  </si>
  <si>
    <t xml:space="preserve">АО УК КРУ, 351/23-Н, 22.04.2025</t>
  </si>
  <si>
    <t xml:space="preserve">АО УК КРУ, 350/23-Н, 22.04.2025</t>
  </si>
  <si>
    <t xml:space="preserve">АО УК КРУ, 349/23-Н, 22.04.2025</t>
  </si>
  <si>
    <t xml:space="preserve">АО УК КРУ, 340/23-Н, 22.04.2025</t>
  </si>
  <si>
    <t xml:space="preserve">ООО Шахта № 12, 104/21-Н, 16.05.2025</t>
  </si>
  <si>
    <t xml:space="preserve">ООО Шахта №12, 310/23-Н, 16.05.2025</t>
  </si>
  <si>
    <t xml:space="preserve">ООО Шахта №12, 81/22-Н, 16.05.2025</t>
  </si>
  <si>
    <t xml:space="preserve">АО УК КРУ, 376/23-Н, 18.06.2025</t>
  </si>
  <si>
    <t xml:space="preserve">АО УК КРУ, 66/20-Н, 01.08.2025</t>
  </si>
  <si>
    <t xml:space="preserve">АО УК КРУ, 197/20-Н, 01.08.2025</t>
  </si>
  <si>
    <t xml:space="preserve">АО УК КРУ, 253/22-Н, 10.10.2025</t>
  </si>
  <si>
    <t xml:space="preserve">ООО Кузбассразрезуголь, 214/21-н, 21.01.2026</t>
  </si>
  <si>
    <t xml:space="preserve">АО УК Сибирская, 245/23-Н, 11.08.2025</t>
  </si>
  <si>
    <t xml:space="preserve">N54.87024</t>
  </si>
  <si>
    <t xml:space="preserve">E87.06792</t>
  </si>
  <si>
    <t xml:space="preserve">ООО АС Горная, 200/22-н, 11.09.2025</t>
  </si>
  <si>
    <r>
      <rPr>
        <sz val="11"/>
        <color rgb="FF000000"/>
        <rFont val="Times New Roman"/>
        <family val="1"/>
        <charset val="1"/>
      </rPr>
      <t xml:space="preserve">ООО Разрез ТалТэк, </t>
    </r>
    <r>
      <rPr>
        <u val="single"/>
        <sz val="13"/>
        <rFont val="Times New Roman"/>
        <family val="1"/>
        <charset val="1"/>
      </rPr>
      <t xml:space="preserve">30/24-Н, 12.01.2025</t>
    </r>
  </si>
  <si>
    <r>
      <rPr>
        <sz val="11"/>
        <color rgb="FF000000"/>
        <rFont val="Times New Roman"/>
        <family val="1"/>
        <charset val="1"/>
      </rPr>
      <t xml:space="preserve">ООО Разрез ТалТэк,, </t>
    </r>
    <r>
      <rPr>
        <u val="single"/>
        <sz val="13"/>
        <rFont val="Times New Roman"/>
        <family val="1"/>
        <charset val="1"/>
      </rPr>
      <t xml:space="preserve">113/20-Н , 12.01.2025</t>
    </r>
  </si>
  <si>
    <t xml:space="preserve">ООО Разрез ТалТЭК, 324/21-Н, 12.01.2025</t>
  </si>
  <si>
    <t xml:space="preserve">ООО Кузбассразрезуголь, 202/22, 21.01.2026</t>
  </si>
  <si>
    <t xml:space="preserve">9</t>
  </si>
  <si>
    <t xml:space="preserve">N54.86586</t>
  </si>
  <si>
    <t xml:space="preserve">E87.08597</t>
  </si>
  <si>
    <t xml:space="preserve">ООО АС Горная, 178/22-н, 11.09.2025</t>
  </si>
  <si>
    <t xml:space="preserve">Уньгинское</t>
  </si>
  <si>
    <t xml:space="preserve">Плотниковский</t>
  </si>
  <si>
    <t xml:space="preserve">N5457.461</t>
  </si>
  <si>
    <t xml:space="preserve">E8626.928</t>
  </si>
  <si>
    <t xml:space="preserve">ООО Новый Базас, 387/23-Н, 11.09.2025</t>
  </si>
  <si>
    <t xml:space="preserve">ООО Новый Базас, 417/23-Н, 11.09.2025</t>
  </si>
  <si>
    <t xml:space="preserve">ООО Кузбассразрезуголь, 230/19-н, 21.01.2026</t>
  </si>
  <si>
    <t xml:space="preserve">ООО Кузбассразрезуголь, 91/22-н, 21.01.2026</t>
  </si>
  <si>
    <t xml:space="preserve">№ 54.9715726</t>
  </si>
  <si>
    <t xml:space="preserve">Е86.4880506</t>
  </si>
  <si>
    <t xml:space="preserve">ООО Кузбассразрезуголь, 144/25-н, 21.01.2026</t>
  </si>
  <si>
    <t xml:space="preserve">Новокузнецкое</t>
  </si>
  <si>
    <t xml:space="preserve">Ерунаковское</t>
  </si>
  <si>
    <t xml:space="preserve">Алтае - Саянский горно - таежный</t>
  </si>
  <si>
    <t xml:space="preserve">РТ 7022</t>
  </si>
  <si>
    <t xml:space="preserve">разнотравная</t>
  </si>
  <si>
    <t xml:space="preserve">защитные</t>
  </si>
  <si>
    <t xml:space="preserve">темно-серая лесная, сильносуглинистая, влажная</t>
  </si>
  <si>
    <t xml:space="preserve">захламленность отсутствует, степень задернения средняя</t>
  </si>
  <si>
    <t xml:space="preserve">доступен,  участок расположен в 0,5 км от грунтоваой дороги</t>
  </si>
  <si>
    <t xml:space="preserve">раскорчевка не требуется</t>
  </si>
  <si>
    <t xml:space="preserve">87° 6' 34.748676"</t>
  </si>
  <si>
    <t xml:space="preserve">54° 3' 31.610304"</t>
  </si>
  <si>
    <t xml:space="preserve">АО "Кузнецкая инвестиционно-строительная" АО "Кузнецкинвестстрой"</t>
  </si>
  <si>
    <t xml:space="preserve">Чистогривенское</t>
  </si>
  <si>
    <t xml:space="preserve">Верхне-Терсинское</t>
  </si>
  <si>
    <t xml:space="preserve">ШТ 7011</t>
  </si>
  <si>
    <t xml:space="preserve">широкотравная</t>
  </si>
  <si>
    <t xml:space="preserve">дерново-среднеподзолистая, среднесуглинистая, свежая</t>
  </si>
  <si>
    <t xml:space="preserve">захламленность отсутствует, степень задернения сильная</t>
  </si>
  <si>
    <t xml:space="preserve">Труднодоступен удален от дороги общего назначения 3 км. </t>
  </si>
  <si>
    <t xml:space="preserve">087° 38' 45.676"</t>
  </si>
  <si>
    <t xml:space="preserve">54° 15' 52.403"</t>
  </si>
  <si>
    <t xml:space="preserve">ООО "Шахта Усковская" 78/22-Н от 16.01.2024</t>
  </si>
  <si>
    <r>
      <rPr>
        <sz val="11"/>
        <color rgb="FF000000"/>
        <rFont val="Times New Roman"/>
        <family val="1"/>
        <charset val="1"/>
      </rPr>
      <t xml:space="preserve">серая лесная, сильносуглинистая, влажная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   </t>
    </r>
  </si>
  <si>
    <t xml:space="preserve">искусственное лесоразведение</t>
  </si>
  <si>
    <t xml:space="preserve">имеется</t>
  </si>
  <si>
    <t xml:space="preserve">54° 13' 35.94"</t>
  </si>
  <si>
    <t xml:space="preserve">87° 32' 26.71"</t>
  </si>
  <si>
    <t xml:space="preserve">ООО "Разрез Кузнецкий Южный" №8163 от 18.08.2023</t>
  </si>
  <si>
    <t xml:space="preserve">Есаульское</t>
  </si>
  <si>
    <t xml:space="preserve">склон СЗ-20</t>
  </si>
  <si>
    <t xml:space="preserve">53° 56' 56.78"</t>
  </si>
  <si>
    <t xml:space="preserve">87° 25' 47.67"</t>
  </si>
  <si>
    <t xml:space="preserve">ООО Разрез Кузнецкий Южный, 216/20-Н, 18.08.2023</t>
  </si>
  <si>
    <t xml:space="preserve">Пригородное</t>
  </si>
  <si>
    <t xml:space="preserve">Сельское</t>
  </si>
  <si>
    <t xml:space="preserve">вырубка 2021 г.</t>
  </si>
  <si>
    <t xml:space="preserve">эксплуатационные </t>
  </si>
  <si>
    <t xml:space="preserve">склон СЗ-5</t>
  </si>
  <si>
    <t xml:space="preserve">захламленность слабая, степень задернения средняя</t>
  </si>
  <si>
    <t xml:space="preserve">требуется расчистка</t>
  </si>
  <si>
    <t xml:space="preserve">53° 42' 15.22"</t>
  </si>
  <si>
    <t xml:space="preserve">86° 57' 31.16"</t>
  </si>
  <si>
    <t xml:space="preserve">вырубка 2022 г.</t>
  </si>
  <si>
    <t xml:space="preserve">53° 42' 27.74"</t>
  </si>
  <si>
    <t xml:space="preserve">86° 57' 23.52"</t>
  </si>
  <si>
    <t xml:space="preserve">Костенковское</t>
  </si>
  <si>
    <t xml:space="preserve">прочие земли</t>
  </si>
  <si>
    <t xml:space="preserve">53° 40' 31.14"</t>
  </si>
  <si>
    <t xml:space="preserve">86° 43' 32.45"</t>
  </si>
  <si>
    <t xml:space="preserve">склон Ю-5</t>
  </si>
  <si>
    <r>
      <rPr>
        <sz val="11"/>
        <color rgb="FF0D0D0D"/>
        <rFont val="Times New Roman"/>
        <family val="1"/>
        <charset val="1"/>
      </rPr>
      <t xml:space="preserve">серая лесная, сильносуглинистая, влажная</t>
    </r>
    <r>
      <rPr>
        <sz val="9"/>
        <color rgb="FF0D0D0D"/>
        <rFont val="Times New Roman"/>
        <family val="1"/>
        <charset val="1"/>
      </rPr>
      <t xml:space="preserve">                                                                                                            </t>
    </r>
  </si>
  <si>
    <t xml:space="preserve"> 53° 40' 29.3"</t>
  </si>
  <si>
    <t xml:space="preserve">86° 43' 32.95"</t>
  </si>
  <si>
    <t xml:space="preserve">АО "Шахта Большевик" заявление № 17.08.2023</t>
  </si>
  <si>
    <t xml:space="preserve">Склон ЮВ-15</t>
  </si>
  <si>
    <t xml:space="preserve">доступен,  участок расположен в 0,8 км от грунтоваой дороги</t>
  </si>
  <si>
    <t xml:space="preserve">87° 8' 16.386792"</t>
  </si>
  <si>
    <t xml:space="preserve">54° 2' 58.893"</t>
  </si>
  <si>
    <t xml:space="preserve">87° 8' 15.726084"</t>
  </si>
  <si>
    <t xml:space="preserve">54° 2' 24.906948"</t>
  </si>
  <si>
    <t xml:space="preserve">нерестоохранные полосы</t>
  </si>
  <si>
    <t xml:space="preserve">Склон ЮЗ-15</t>
  </si>
  <si>
    <t xml:space="preserve">серая-лесная, легкосуглинистая, свежая</t>
  </si>
  <si>
    <t xml:space="preserve">Труднодоступен удален от дороги общего назначения 5 км. </t>
  </si>
  <si>
    <t xml:space="preserve">86° 41' 29.698296"</t>
  </si>
  <si>
    <t xml:space="preserve">53° 35' 36.679632"</t>
  </si>
  <si>
    <t xml:space="preserve">Терсинское</t>
  </si>
  <si>
    <t xml:space="preserve">Средне-Терсинское</t>
  </si>
  <si>
    <t xml:space="preserve">Алтая-Саянский горно-таежный</t>
  </si>
  <si>
    <t xml:space="preserve">доступен, к участку прилегает, грунтовая дорога</t>
  </si>
  <si>
    <t xml:space="preserve">х</t>
  </si>
  <si>
    <t xml:space="preserve">54° 21' 31.11"</t>
  </si>
  <si>
    <t xml:space="preserve">87° 36' 50.45"</t>
  </si>
  <si>
    <t xml:space="preserve">ООО Разрез Кийзасский, 20/20-Н, 12.09.2024</t>
  </si>
  <si>
    <t xml:space="preserve">ООО Разрез Кийзасский, 196/19-Н, 12.09.2024</t>
  </si>
  <si>
    <t xml:space="preserve">ООО Разрез Кийзасский, 201/19-Н, 12.09.2024</t>
  </si>
  <si>
    <t xml:space="preserve"> 53° 34' 57.49"</t>
  </si>
  <si>
    <t xml:space="preserve">86° 58' 12.74"</t>
  </si>
  <si>
    <t xml:space="preserve">ООО Разрез Кийзасский, 201/19-Н, 27.01.2023</t>
  </si>
  <si>
    <t xml:space="preserve">54° 21' 23.95"</t>
  </si>
  <si>
    <t xml:space="preserve">87° 36' 49.26"</t>
  </si>
  <si>
    <t xml:space="preserve">ООО Разрез Кийзасский, 262/21-Н, 12.09.2024</t>
  </si>
  <si>
    <t xml:space="preserve">Склон С-15</t>
  </si>
  <si>
    <t xml:space="preserve">доступен,  участок расположен в 0,4 км от грунтоваой дороги</t>
  </si>
  <si>
    <t xml:space="preserve">87° 8' 36.617244"</t>
  </si>
  <si>
    <t xml:space="preserve">54° 3' 42.323184"</t>
  </si>
  <si>
    <t xml:space="preserve">ООО Разрез Талтэк, 246/23-Н 2023-2024, 04.12.2024</t>
  </si>
  <si>
    <t xml:space="preserve">АО "Кузнецкая инвестиционно-строительная компания" АО "Кузнецкинвестстрой"</t>
  </si>
  <si>
    <t xml:space="preserve">29,30,103,
112</t>
  </si>
  <si>
    <t xml:space="preserve">прочие земли </t>
  </si>
  <si>
    <t xml:space="preserve">захламленность отсутствует</t>
  </si>
  <si>
    <t xml:space="preserve">не требуется</t>
  </si>
  <si>
    <t xml:space="preserve">54° 11' 41.18"</t>
  </si>
  <si>
    <t xml:space="preserve">87° 14' 29.72"</t>
  </si>
  <si>
    <t xml:space="preserve">ООО Разрез Березовский, 43/23-Н, 22.03.2024</t>
  </si>
  <si>
    <t xml:space="preserve">1,2,3,9,14,15,16,41,45,46,56,57,59,60</t>
  </si>
  <si>
    <t xml:space="preserve">Эксплуатационные(3,14,16,41,46) (8,0834 га) и защитные (1,2,9,15,45,56,57,59,60) (11,5966 га)</t>
  </si>
  <si>
    <t xml:space="preserve">54° 11' 3.03"</t>
  </si>
  <si>
    <t xml:space="preserve">87° 14' 34"</t>
  </si>
  <si>
    <t xml:space="preserve">РТ </t>
  </si>
  <si>
    <t xml:space="preserve">ранотравный</t>
  </si>
  <si>
    <t xml:space="preserve">склон СЗ-3</t>
  </si>
  <si>
    <t xml:space="preserve">требуется</t>
  </si>
  <si>
    <t xml:space="preserve">53˚47ˈ50,16 ̎</t>
  </si>
  <si>
    <t xml:space="preserve">87˚1ˈ35,72 ̎</t>
  </si>
  <si>
    <t xml:space="preserve">ООО Запсибруда", 171/23-Н, 25.03.2024</t>
  </si>
  <si>
    <t xml:space="preserve">ООО Запсибруда", 307/22-Н, 25.03.2024</t>
  </si>
  <si>
    <t xml:space="preserve"> 53° 40' 56.36"</t>
  </si>
  <si>
    <t xml:space="preserve">86° 45' 36.95"</t>
  </si>
  <si>
    <t xml:space="preserve">АО УК Сибирская, 240/21-Л, 27.03.2024</t>
  </si>
  <si>
    <t xml:space="preserve"> 53° 40' 55.14"</t>
  </si>
  <si>
    <t xml:space="preserve">86° 45' 21.93"</t>
  </si>
  <si>
    <t xml:space="preserve">ООО Новомакт, 291/18-Н, 29.03.2024</t>
  </si>
  <si>
    <t xml:space="preserve"> 53° 41' 5.07"</t>
  </si>
  <si>
    <t xml:space="preserve">86° 45' 38.11"</t>
  </si>
  <si>
    <t xml:space="preserve">53°40'59.10"</t>
  </si>
  <si>
    <t xml:space="preserve">86°44'20.97"</t>
  </si>
  <si>
    <t xml:space="preserve">АО УК Сибирская, 49/22-Л, 25.07.2024</t>
  </si>
  <si>
    <r>
      <rPr>
        <sz val="11"/>
        <color rgb="FF000000"/>
        <rFont val="Times New Roman"/>
        <family val="1"/>
        <charset val="1"/>
      </rPr>
      <t xml:space="preserve">серая лесная, сильносуглинистая, свежая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 </t>
    </r>
  </si>
  <si>
    <t xml:space="preserve">53°40'33.19"</t>
  </si>
  <si>
    <t xml:space="preserve">86°45'40.16"</t>
  </si>
  <si>
    <t xml:space="preserve">СЗ-3</t>
  </si>
  <si>
    <t xml:space="preserve">53°47'53.17"</t>
  </si>
  <si>
    <t xml:space="preserve">87°01'38.52"</t>
  </si>
  <si>
    <t xml:space="preserve">53°47'40.37"</t>
  </si>
  <si>
    <t xml:space="preserve">87°01'32.46"</t>
  </si>
  <si>
    <t xml:space="preserve">Апанасовское</t>
  </si>
  <si>
    <t xml:space="preserve">искусственное лесоразведение </t>
  </si>
  <si>
    <t xml:space="preserve">53° 29' 14.87"</t>
  </si>
  <si>
    <t xml:space="preserve">86° 47' 14.96"</t>
  </si>
  <si>
    <t xml:space="preserve">дерново-слабоподзолистая, средне-суглинистая, свежая</t>
  </si>
  <si>
    <t xml:space="preserve">53°29'06.59"</t>
  </si>
  <si>
    <t xml:space="preserve">86°48'32.90"</t>
  </si>
  <si>
    <t xml:space="preserve">Шахта Алардинская, 09.09.2025</t>
  </si>
  <si>
    <t xml:space="preserve">ООО Шахта Есаульская 242/18-н, 30.01.2026</t>
  </si>
  <si>
    <t xml:space="preserve">Сосновское</t>
  </si>
  <si>
    <t xml:space="preserve"> 53°36'12.54"</t>
  </si>
  <si>
    <t xml:space="preserve"> 87°10'39.77"</t>
  </si>
  <si>
    <t xml:space="preserve">АО Шахта Полосухинская, 01/22-Н, 29.08.2024</t>
  </si>
  <si>
    <t xml:space="preserve">АО Шахта Полосухинская, 63/22-Н, 29.08.2024</t>
  </si>
  <si>
    <t xml:space="preserve">Евразруда-филиал АО Евраз ЗСМК Абагурская фабрика, 164/16-г, 30.08.2024</t>
  </si>
  <si>
    <t xml:space="preserve">Евразруда-филиал АО Евраз ЗСМК Абагурская фабрика, 163/16-г, 30.08.2024</t>
  </si>
  <si>
    <t xml:space="preserve">серая лесная, сильносуглинистая, свежая                                                                                                         </t>
  </si>
  <si>
    <t xml:space="preserve"> 53°35'56.74"</t>
  </si>
  <si>
    <t xml:space="preserve"> 87° 9'41.67"</t>
  </si>
  <si>
    <t xml:space="preserve">Евразруда-филиал АО Евраз ЗСМК Абагурская фабрика, 163/16-Г, 30.08.2024</t>
  </si>
  <si>
    <r>
      <rPr>
        <sz val="11"/>
        <color rgb="FF000000"/>
        <rFont val="Times New Roman"/>
        <family val="1"/>
        <charset val="1"/>
      </rPr>
      <t xml:space="preserve">дерново-подзолистая, сильносуглинистая, влажная</t>
    </r>
    <r>
      <rPr>
        <sz val="9"/>
        <color rgb="FF000000"/>
        <rFont val="Times New Roman"/>
        <family val="1"/>
        <charset val="1"/>
      </rPr>
      <t xml:space="preserve">                                                                                                         </t>
    </r>
  </si>
  <si>
    <t xml:space="preserve">54°21'2.44"</t>
  </si>
  <si>
    <t xml:space="preserve"> 87°37'14.44"</t>
  </si>
  <si>
    <t xml:space="preserve">Склон В-12</t>
  </si>
  <si>
    <t xml:space="preserve">захламленность отсутствует, степень задернения сильное</t>
  </si>
  <si>
    <t xml:space="preserve">дступен</t>
  </si>
  <si>
    <t xml:space="preserve">ООО Разрез Кузнецкий Южный, перевод 304/22-л, 21.08.2025</t>
  </si>
  <si>
    <t xml:space="preserve">ООО Шахта Есаульская, 250/22-Н, 08.09.2025</t>
  </si>
  <si>
    <t xml:space="preserve">суглинистая</t>
  </si>
  <si>
    <t xml:space="preserve">53°35'5.87"</t>
  </si>
  <si>
    <t xml:space="preserve"> 86°58'7.66"</t>
  </si>
  <si>
    <t xml:space="preserve">ООО Разрез Бунгурский-Северный, 202/23-н, 08.09.2025</t>
  </si>
  <si>
    <t xml:space="preserve">Прокопьевское</t>
  </si>
  <si>
    <t xml:space="preserve">Еловское</t>
  </si>
  <si>
    <t xml:space="preserve">Нарыкское</t>
  </si>
  <si>
    <t xml:space="preserve">Широкотравный</t>
  </si>
  <si>
    <t xml:space="preserve">Эксплуатационные леса</t>
  </si>
  <si>
    <t xml:space="preserve">дерново-слабоподзолистая, легкосуглинистая, свежая, задернение среднее</t>
  </si>
  <si>
    <t xml:space="preserve">расчистка без корчевки пней</t>
  </si>
  <si>
    <t xml:space="preserve">54⁰17′14,03″</t>
  </si>
  <si>
    <t xml:space="preserve">087⁰11′19,22″</t>
  </si>
  <si>
    <t xml:space="preserve">АО КТК, 168/19-Н, 12.03.2024</t>
  </si>
  <si>
    <t xml:space="preserve">Терешское</t>
  </si>
  <si>
    <t xml:space="preserve">Зенковское</t>
  </si>
  <si>
    <t xml:space="preserve">Прогалина</t>
  </si>
  <si>
    <t xml:space="preserve">Эксплуатационные</t>
  </si>
  <si>
    <t xml:space="preserve">дерново-слабоподзолистая, сильносуглинистая, свежая, задернение сильное</t>
  </si>
  <si>
    <t xml:space="preserve">Маркировка линий будущих рядов лесных культур или полос, узкополостная расчистка без корчевки пней, планировка поверхности лесного участка, перевозка трактора на трале до места работы и обратно </t>
  </si>
  <si>
    <t xml:space="preserve">кв 13 вд 26 ОКС.BMP</t>
  </si>
  <si>
    <t xml:space="preserve">ООО "Разрез ТалТЭК" 8250 от 22.08.2023</t>
  </si>
  <si>
    <t xml:space="preserve">кв 13 вд 27 ЗКС.BMP</t>
  </si>
  <si>
    <t xml:space="preserve">ООО "Разрез ТалТЭК" 113/20-Н, 29.02.2024 </t>
  </si>
  <si>
    <t xml:space="preserve">кв 13 вд 27 ОКС.BMP</t>
  </si>
  <si>
    <t xml:space="preserve">54⁰16′18.8″</t>
  </si>
  <si>
    <t xml:space="preserve">087⁰16′26.5″</t>
  </si>
  <si>
    <t xml:space="preserve">Кара-Чумышское</t>
  </si>
  <si>
    <t xml:space="preserve">Защитные. Леса, расположенные в зеленых зонах</t>
  </si>
  <si>
    <t xml:space="preserve">дерново-среднеподзолистая, легкосуглинистая, свежая, задернение среднее</t>
  </si>
  <si>
    <t xml:space="preserve">Реестр\КВ 54 ВД 15 1,08 ГА..BMP</t>
  </si>
  <si>
    <t xml:space="preserve">Разрез Малиновский 246/21-Н</t>
  </si>
  <si>
    <t xml:space="preserve">Реестр\КВ 50 ВД 61 5,06 ГА..BMP</t>
  </si>
  <si>
    <t xml:space="preserve">Реестр\КВ 50 ВД 35 3,04 ГА..BMP</t>
  </si>
  <si>
    <t xml:space="preserve">Реестр\КВ 50 ВД 16 0,16 ГА..BMP</t>
  </si>
  <si>
    <t xml:space="preserve">Реестр\КВ 50 ВД 7 0,83 ГА..BMP</t>
  </si>
  <si>
    <t xml:space="preserve">Реестр\КВ 50 ВД 44 0,05 ГА (2)..BMP</t>
  </si>
  <si>
    <t xml:space="preserve">Сенокос</t>
  </si>
  <si>
    <t xml:space="preserve">Реестр\КВ 50 ВД 37 0,9 ГА..BMP</t>
  </si>
  <si>
    <t xml:space="preserve">Михайловское</t>
  </si>
  <si>
    <t xml:space="preserve">Прогалина,  ед. 5П5Б, 10 куб./га., ср.дм 28 см, ср.высота 22 м, пдл. АЖ, Р, ЧР, средней густоты</t>
  </si>
  <si>
    <t xml:space="preserve">леса, расположенные в лесопарковых зонах</t>
  </si>
  <si>
    <t xml:space="preserve">дерново-слабоподзолистая, сильносуглинистая, свежая, задернение среднее</t>
  </si>
  <si>
    <t xml:space="preserve">Реестр\КВ 46 ВД 2 2,9 ГА. Михайловка.BMP</t>
  </si>
  <si>
    <t xml:space="preserve">Керлегешское</t>
  </si>
  <si>
    <t xml:space="preserve">Чистугашское</t>
  </si>
  <si>
    <t xml:space="preserve">вырубка 2001 г.</t>
  </si>
  <si>
    <t xml:space="preserve">Защитные. Запретные полосы лесов, расположенные вдоль водных объектов</t>
  </si>
  <si>
    <t xml:space="preserve">Чистугаш 7 кв.bmp</t>
  </si>
  <si>
    <t xml:space="preserve">Разрез Березовский 82/22-Л,, 31.03.2023</t>
  </si>
  <si>
    <t xml:space="preserve">Разрез Березовский 110/22-Н, 31.03.2023</t>
  </si>
  <si>
    <t xml:space="preserve">Разрез Березовский 254/20-Н, 31.03.2023</t>
  </si>
  <si>
    <t xml:space="preserve">Разрез Березовский 261/20-Н, 31.03.2023</t>
  </si>
  <si>
    <t xml:space="preserve">Редина, 9Ос1Б, полнота 0.2, 35 кбм/га</t>
  </si>
  <si>
    <t xml:space="preserve">В2</t>
  </si>
  <si>
    <t xml:space="preserve">тип почвы - среднеподзолистая
механ.состав почвы - супесчаная
степень влажности - свежая
задернение - сильное</t>
  </si>
  <si>
    <t xml:space="preserve">53,79308669</t>
  </si>
  <si>
    <t xml:space="preserve">86,67693636</t>
  </si>
  <si>
    <t xml:space="preserve">ООО ОФ Талдинская, 220/20-Л, 30.11.2023</t>
  </si>
  <si>
    <t xml:space="preserve">ООО Разрез ТалТЭК, 113/20-Н-2023, 29.02.2024</t>
  </si>
  <si>
    <t xml:space="preserve">АО "Алтайская угольная компания", 141/21-Н, 29.02.2024</t>
  </si>
  <si>
    <t xml:space="preserve">ООО Шахта №12, 35/22-Н, 05.03.2024</t>
  </si>
  <si>
    <t xml:space="preserve">ООО Шахта №12, 194/21-Н, 05.03.2024</t>
  </si>
  <si>
    <t xml:space="preserve">ООО Шахта №12, 201/23-Л, 15.03.2024</t>
  </si>
  <si>
    <t xml:space="preserve">Вырубка 2001 г.</t>
  </si>
  <si>
    <t xml:space="preserve">В</t>
  </si>
  <si>
    <t xml:space="preserve">тип почвы - дерново-слабоподзолистая
механ.состав почвы - сильносуглинистая
степень влажности - свежая</t>
  </si>
  <si>
    <t xml:space="preserve">АО "Шахтоуправление Талдинское - Кыргайское" 71/23-Н, 22.02.2024 </t>
  </si>
  <si>
    <t xml:space="preserve">ООО Разрез ТалТЭК, 113/20-Н, 29.02.2024</t>
  </si>
  <si>
    <t xml:space="preserve">АО "Шахтоуправление Талдинское - Кыргайское" 11/23-Н, 11.03.2024</t>
  </si>
  <si>
    <t xml:space="preserve">Прогалина, ед.д 7С3Б 15 куб.м/га</t>
  </si>
  <si>
    <t xml:space="preserve">свежая, сильносуглинистая, дерново-среднеподзолистая, дерново - подзолистая, степень задернения-сильное</t>
  </si>
  <si>
    <t xml:space="preserve">АО Поляны, 13/22-Н, 05.08.2024</t>
  </si>
  <si>
    <t xml:space="preserve">АО Салек, 95/23-Л, 05.08.2024</t>
  </si>
  <si>
    <t xml:space="preserve">АО Салек, 146/23-Л, 05.08.2024</t>
  </si>
  <si>
    <t xml:space="preserve">АО Салек, 180/23-Л, 05.08.2024</t>
  </si>
  <si>
    <t xml:space="preserve">свежая, сильносуглинистая, дерново - подзолистая, степень задернения-сильное</t>
  </si>
  <si>
    <t xml:space="preserve">АО Салек, 134/23-Л, 05.08.2024</t>
  </si>
  <si>
    <t xml:space="preserve">АО Салек, 244/23-Л, 05.08.2024</t>
  </si>
  <si>
    <t xml:space="preserve">ООО Разрез Березовский, 107/22-Н, 05.08.2024</t>
  </si>
  <si>
    <t xml:space="preserve">АО КТК, 241/21-Л, 05.08.2024</t>
  </si>
  <si>
    <t xml:space="preserve">ООО Разрез Верхнетешский, 219/22-Л, 21.01.2025</t>
  </si>
  <si>
    <t xml:space="preserve">АО Разрез Распадский, 73/19-Н, 22.01.2025</t>
  </si>
  <si>
    <t xml:space="preserve">свежая, легкосуглинистая, дерново-среднеподзолистая, степень задернения - среднее</t>
  </si>
  <si>
    <t xml:space="preserve">53,75940109</t>
  </si>
  <si>
    <t xml:space="preserve">86,59852756</t>
  </si>
  <si>
    <t xml:space="preserve">Прогалина </t>
  </si>
  <si>
    <t xml:space="preserve">53,75988369</t>
  </si>
  <si>
    <t xml:space="preserve">86,59971409</t>
  </si>
  <si>
    <t xml:space="preserve">53,76007211</t>
  </si>
  <si>
    <t xml:space="preserve">86,60078187</t>
  </si>
  <si>
    <t xml:space="preserve">Прогалина, 5Б3Ос2П, 20 кбм/га</t>
  </si>
  <si>
    <t xml:space="preserve">свежая, сильносуглинистая, дерново-среднеподзолистая, степень задернения-сильное</t>
  </si>
  <si>
    <t xml:space="preserve">Редина, 4П4Б1Е1Ос, 45 кбм/га</t>
  </si>
  <si>
    <t xml:space="preserve">53,83492873</t>
  </si>
  <si>
    <t xml:space="preserve">86,32899851</t>
  </si>
  <si>
    <t xml:space="preserve">53,83402427</t>
  </si>
  <si>
    <t xml:space="preserve">86,33060107</t>
  </si>
  <si>
    <t xml:space="preserve">53,83145563</t>
  </si>
  <si>
    <t xml:space="preserve">86,33213932</t>
  </si>
  <si>
    <t xml:space="preserve">53,83157781</t>
  </si>
  <si>
    <t xml:space="preserve">86,33179369</t>
  </si>
  <si>
    <t xml:space="preserve">53,8371351</t>
  </si>
  <si>
    <t xml:space="preserve">86,32746625</t>
  </si>
  <si>
    <t xml:space="preserve">КР</t>
  </si>
  <si>
    <t xml:space="preserve">53,83716843</t>
  </si>
  <si>
    <t xml:space="preserve">86,32815318</t>
  </si>
  <si>
    <t xml:space="preserve">Защитные. Леса, расположенные в защитных полосах лесов</t>
  </si>
  <si>
    <t xml:space="preserve">53,8360321</t>
  </si>
  <si>
    <t xml:space="preserve">86,3289642</t>
  </si>
  <si>
    <t xml:space="preserve">53,83325274</t>
  </si>
  <si>
    <t xml:space="preserve">86,33243563</t>
  </si>
  <si>
    <t xml:space="preserve">53,83422972</t>
  </si>
  <si>
    <t xml:space="preserve">86,33342665</t>
  </si>
  <si>
    <t xml:space="preserve"> Защитные. Леса, расположенные в зеленых зонах</t>
  </si>
  <si>
    <t xml:space="preserve">свежая, дерново-подзолистая, сильносуглинистая, степень задернения- сильное</t>
  </si>
  <si>
    <t xml:space="preserve">свежая, дерново-подзолистая, сильносуглинистая, степень задернения-сильное</t>
  </si>
  <si>
    <t xml:space="preserve">свежая, сильносуглинистая, дерново-подзолистая, степень задернения-сильное</t>
  </si>
  <si>
    <t xml:space="preserve">Чумышское</t>
  </si>
  <si>
    <t xml:space="preserve">свежая, легкосуглинистая, слабоподзолистая, степень задернения-сильное</t>
  </si>
  <si>
    <t xml:space="preserve">ООО Разрез Березовскицй, 107/22-Н, 05.08.2024</t>
  </si>
  <si>
    <t xml:space="preserve">свежая, легкосуглинистая, слабоподзолистая, степень задернения - сильное</t>
  </si>
  <si>
    <t xml:space="preserve">Пустырь</t>
  </si>
  <si>
    <t xml:space="preserve">вырубка 1999г</t>
  </si>
  <si>
    <t xml:space="preserve">свежая, сильносуглинистая, дерново-слабоподзолистая, степень задернения - сильное</t>
  </si>
  <si>
    <t xml:space="preserve">ПАО Россети, сервитут 1309, 22.05.2025</t>
  </si>
  <si>
    <t xml:space="preserve">вырубка 2001г</t>
  </si>
  <si>
    <t xml:space="preserve">свежая, сильносуглинистая, дерново-слабоподзолистая, степень задернения-сильное</t>
  </si>
  <si>
    <t xml:space="preserve">Прогалина ед.д 7C2Ос1Б, 15 куб.м/га</t>
  </si>
  <si>
    <t xml:space="preserve">вырубка 2012 г.</t>
  </si>
  <si>
    <t xml:space="preserve">Бурлаковское</t>
  </si>
  <si>
    <t xml:space="preserve">Вырубка 2007 г.</t>
  </si>
  <si>
    <t xml:space="preserve">Леса, расположенные в зеленых зонах</t>
  </si>
  <si>
    <t xml:space="preserve">свежая, суглинистая,среднеподзолистая, степень задернения - сильное</t>
  </si>
  <si>
    <t xml:space="preserve">Защитные. Леса, расположенные в первом и втором поясах зон санитарной охраны источников питьевого и хозяйственно-бытового водоснабжения</t>
  </si>
  <si>
    <t xml:space="preserve">Яйское</t>
  </si>
  <si>
    <t xml:space="preserve">западно-сибирский южно-таежный равнинный</t>
  </si>
  <si>
    <t xml:space="preserve">эксплуатиационные</t>
  </si>
  <si>
    <t xml:space="preserve">суглинок</t>
  </si>
  <si>
    <t xml:space="preserve">захламленность слабая,степень задернения слабая</t>
  </si>
  <si>
    <t xml:space="preserve">исксственное</t>
  </si>
  <si>
    <t xml:space="preserve">доступенен</t>
  </si>
  <si>
    <t xml:space="preserve">нет </t>
  </si>
  <si>
    <r>
      <rPr>
        <sz val="12"/>
        <color rgb="FF000000"/>
        <rFont val="Times New Roman"/>
        <family val="1"/>
        <charset val="1"/>
      </rPr>
      <t xml:space="preserve">56</t>
    </r>
    <r>
      <rPr>
        <vertAlign val="superscript"/>
        <sz val="12"/>
        <color rgb="FF000000"/>
        <rFont val="Times New Roman"/>
        <family val="1"/>
        <charset val="1"/>
      </rPr>
      <t xml:space="preserve">0</t>
    </r>
    <r>
      <rPr>
        <sz val="12"/>
        <color rgb="FF000000"/>
        <rFont val="Times New Roman"/>
        <family val="1"/>
        <charset val="1"/>
      </rPr>
      <t xml:space="preserve">19'247"</t>
    </r>
  </si>
  <si>
    <t xml:space="preserve">085°56'604"</t>
  </si>
  <si>
    <t xml:space="preserve">ООО Разрез Кузнецкий Южный, 216/20-Н, 26.10.2020</t>
  </si>
  <si>
    <t xml:space="preserve">Улановское</t>
  </si>
  <si>
    <t xml:space="preserve">искусственное</t>
  </si>
  <si>
    <t xml:space="preserve">56⁰29′344"</t>
  </si>
  <si>
    <t xml:space="preserve">086⁰09′411"</t>
  </si>
  <si>
    <t xml:space="preserve">ООО Ербак 78/20 от 04.08.2023</t>
  </si>
  <si>
    <t xml:space="preserve">Ишимское</t>
  </si>
  <si>
    <t xml:space="preserve">56⁰32'567"</t>
  </si>
  <si>
    <t xml:space="preserve">086⁰14′602"</t>
  </si>
  <si>
    <t xml:space="preserve">ООО Кемзолото", 46/22-н, 03.04.2024</t>
  </si>
  <si>
    <t xml:space="preserve">Лебедянское</t>
  </si>
  <si>
    <t xml:space="preserve">Вознесенское-1</t>
  </si>
  <si>
    <t xml:space="preserve">раынинный</t>
  </si>
  <si>
    <t xml:space="preserve">захламленность средняя,степень задернения средняя</t>
  </si>
  <si>
    <t xml:space="preserve">56⁰04'510"</t>
  </si>
  <si>
    <t xml:space="preserve">086⁰02′932"</t>
  </si>
  <si>
    <t xml:space="preserve">Марьевское</t>
  </si>
  <si>
    <t xml:space="preserve">56⁰21'091"</t>
  </si>
  <si>
    <t xml:space="preserve">86⁰18′579"</t>
  </si>
  <si>
    <t xml:space="preserve">ООО Кемзолото", 46/22-н 23.09.2024</t>
  </si>
  <si>
    <t xml:space="preserve">56⁰21'181"</t>
  </si>
  <si>
    <t xml:space="preserve">86⁰19′393"</t>
  </si>
  <si>
    <t xml:space="preserve">ООО Шахта №12, 81/22-Н, 14.01.2025</t>
  </si>
  <si>
    <t xml:space="preserve">56⁰23'327"</t>
  </si>
  <si>
    <t xml:space="preserve">086⁰19′246"</t>
  </si>
  <si>
    <r>
      <rPr>
        <sz val="10"/>
        <color rgb="FF000000"/>
        <rFont val="Times New Roman"/>
        <family val="1"/>
        <charset val="1"/>
      </rPr>
      <t xml:space="preserve">ООО Разрез ТалТЭК, </t>
    </r>
    <r>
      <rPr>
        <u val="single"/>
        <sz val="13"/>
        <rFont val="Times New Roman"/>
        <family val="1"/>
        <charset val="1"/>
      </rPr>
      <t xml:space="preserve">321/22-Н, 12.01.2026</t>
    </r>
  </si>
  <si>
    <t xml:space="preserve">Родина</t>
  </si>
  <si>
    <t xml:space="preserve">искуственное</t>
  </si>
  <si>
    <t xml:space="preserve">56⁰22'495"</t>
  </si>
  <si>
    <t xml:space="preserve">086⁰30′144"</t>
  </si>
  <si>
    <t xml:space="preserve">56⁰19'37.02"</t>
  </si>
  <si>
    <t xml:space="preserve">86⁰19′23.31"</t>
  </si>
  <si>
    <t xml:space="preserve">ООО Разрез Кузнецкий Южный, 154/23-Л, 06.05.2025</t>
  </si>
  <si>
    <t xml:space="preserve">ООО Разрез Кузнецкий Южный, 161/23-Н, 06.05.2025</t>
  </si>
  <si>
    <t xml:space="preserve">ООО Разрез Кузнецкий Южный, 220/20-Л, 06.05.2025</t>
  </si>
  <si>
    <t xml:space="preserve">ООО Разрез Кузнецкий Южный, 162/20-Н, 06.05.2025</t>
  </si>
  <si>
    <t xml:space="preserve">захламленность слабая</t>
  </si>
  <si>
    <t xml:space="preserve">56⁰36'58.23"</t>
  </si>
  <si>
    <t xml:space="preserve">86⁰19′7.64"</t>
  </si>
  <si>
    <t xml:space="preserve">ООО Разрез Кузнецкий Южный, 150/23-Н, 24.03.2025</t>
  </si>
  <si>
    <t xml:space="preserve">56⁰14'727"</t>
  </si>
  <si>
    <t xml:space="preserve">086⁰30′735"</t>
  </si>
  <si>
    <t xml:space="preserve">ООО Разрез Кузнецкий Южный, 216/20-Н, 23.05.2025</t>
  </si>
  <si>
    <t xml:space="preserve">56⁰29'375"</t>
  </si>
  <si>
    <t xml:space="preserve">086⁰20′290"</t>
  </si>
  <si>
    <t xml:space="preserve">56⁰28'525"</t>
  </si>
  <si>
    <t xml:space="preserve">086⁰23′238"</t>
  </si>
  <si>
    <t xml:space="preserve">56⁰21'43"</t>
  </si>
  <si>
    <t xml:space="preserve">086⁰14′315"</t>
  </si>
  <si>
    <t xml:space="preserve">искусственноле</t>
  </si>
  <si>
    <t xml:space="preserve">56⁰22'271"</t>
  </si>
  <si>
    <t xml:space="preserve">086⁰18′168"</t>
  </si>
  <si>
    <t xml:space="preserve">56⁰23'074"</t>
  </si>
  <si>
    <t xml:space="preserve">086⁰31′29"</t>
  </si>
  <si>
    <t xml:space="preserve">пашня</t>
  </si>
  <si>
    <t xml:space="preserve">56⁰36'35.05"</t>
  </si>
  <si>
    <t xml:space="preserve">86⁰19′54.08"</t>
  </si>
  <si>
    <t xml:space="preserve">56⁰36'46.61"</t>
  </si>
  <si>
    <t xml:space="preserve">56⁰36'51.3"</t>
  </si>
  <si>
    <t xml:space="preserve">86⁰19′31.81"</t>
  </si>
  <si>
    <t xml:space="preserve">56⁰37'11.75"</t>
  </si>
  <si>
    <t xml:space="preserve">86⁰20′10.01"</t>
  </si>
  <si>
    <t xml:space="preserve">56⁰36'46.79"</t>
  </si>
  <si>
    <t xml:space="preserve">86⁰19′40.86"</t>
  </si>
  <si>
    <t xml:space="preserve">захламленность средняя</t>
  </si>
  <si>
    <t xml:space="preserve">56⁰36'57.45"</t>
  </si>
  <si>
    <t xml:space="preserve">86⁰19′27.37"</t>
  </si>
  <si>
    <t xml:space="preserve">56⁰36'36.93"</t>
  </si>
  <si>
    <t xml:space="preserve">86⁰16′32.14"</t>
  </si>
  <si>
    <t xml:space="preserve">56⁰36'36.08"</t>
  </si>
  <si>
    <t xml:space="preserve">86⁰16′30.9"</t>
  </si>
  <si>
    <t xml:space="preserve">56⁰36'39.43"</t>
  </si>
  <si>
    <t xml:space="preserve">86⁰16′16.51"</t>
  </si>
  <si>
    <t xml:space="preserve">56⁰32'54.72"</t>
  </si>
  <si>
    <t xml:space="preserve">86⁰19′19.02"</t>
  </si>
  <si>
    <t xml:space="preserve">56⁰32'50.55"</t>
  </si>
  <si>
    <t xml:space="preserve">86⁰19′19.49"</t>
  </si>
  <si>
    <t xml:space="preserve">56⁰61'07.77"</t>
  </si>
  <si>
    <t xml:space="preserve">86⁰28′41.98"</t>
  </si>
  <si>
    <t xml:space="preserve">56⁰61'15.22"</t>
  </si>
  <si>
    <t xml:space="preserve">86⁰27′15.64"</t>
  </si>
  <si>
    <t xml:space="preserve">ижморское</t>
  </si>
  <si>
    <t xml:space="preserve">56⁰62'55.52"</t>
  </si>
  <si>
    <t xml:space="preserve">86⁰11′32.23"</t>
  </si>
  <si>
    <t xml:space="preserve">56⁰35'59.05"</t>
  </si>
  <si>
    <t xml:space="preserve">86⁰33′65.86"</t>
  </si>
  <si>
    <t xml:space="preserve">56⁰36'4.28"</t>
  </si>
  <si>
    <t xml:space="preserve">86⁰12′7.38"</t>
  </si>
  <si>
    <t xml:space="preserve">56⁰35'59.93"</t>
  </si>
  <si>
    <t xml:space="preserve">86⁰11′48.89"</t>
  </si>
  <si>
    <t xml:space="preserve">Чебулинское</t>
  </si>
  <si>
    <t xml:space="preserve">Чумайское</t>
  </si>
  <si>
    <t xml:space="preserve">Усть Сертинское</t>
  </si>
  <si>
    <t xml:space="preserve">250шт/захламленность средняя</t>
  </si>
  <si>
    <t xml:space="preserve">частичная  раскорчевка</t>
  </si>
  <si>
    <t xml:space="preserve">56° 04' 23,7"</t>
  </si>
  <si>
    <t xml:space="preserve">86° 57' 45,8"</t>
  </si>
  <si>
    <t xml:space="preserve">ООО "Разрез Верхнетешский" 299/21-Н от 10.01.2024</t>
  </si>
  <si>
    <t xml:space="preserve">Николаевское</t>
  </si>
  <si>
    <t xml:space="preserve">Николаевское сельское</t>
  </si>
  <si>
    <t xml:space="preserve">55° 54' 19,4"</t>
  </si>
  <si>
    <t xml:space="preserve">87° 14' 41,2"</t>
  </si>
  <si>
    <t xml:space="preserve">55° 53' 34,1"</t>
  </si>
  <si>
    <t xml:space="preserve">87° 22' 19,6"</t>
  </si>
  <si>
    <t xml:space="preserve">55° 53' 10"</t>
  </si>
  <si>
    <t xml:space="preserve">87° 09' 37,1"</t>
  </si>
  <si>
    <t xml:space="preserve">55° 53' 08"</t>
  </si>
  <si>
    <t xml:space="preserve">87° 21' 46"</t>
  </si>
  <si>
    <t xml:space="preserve">АО КРУ, 392/23-Н, 07.02.2025</t>
  </si>
  <si>
    <t xml:space="preserve">55° 52' 49"</t>
  </si>
  <si>
    <t xml:space="preserve">87° 21' 43"</t>
  </si>
  <si>
    <t xml:space="preserve">АО УК Северный Кузбасс, 115/20-Н, 18.02.2025</t>
  </si>
  <si>
    <t xml:space="preserve">55° 52' 15,6"</t>
  </si>
  <si>
    <t xml:space="preserve">87° 21' 47"</t>
  </si>
  <si>
    <t xml:space="preserve">56° 04' 08"</t>
  </si>
  <si>
    <t xml:space="preserve">87° 59' 01"</t>
  </si>
  <si>
    <t xml:space="preserve">55° 03' 57"</t>
  </si>
  <si>
    <t xml:space="preserve">87° 55' 39"</t>
  </si>
  <si>
    <t xml:space="preserve">55° 59' 10"</t>
  </si>
  <si>
    <t xml:space="preserve">87° 59' 43"</t>
  </si>
  <si>
    <t xml:space="preserve">56° 02' 27"</t>
  </si>
  <si>
    <t xml:space="preserve">88° 05' 10"</t>
  </si>
  <si>
    <t xml:space="preserve">Дмитриевское</t>
  </si>
  <si>
    <t xml:space="preserve">55° 51' 25"</t>
  </si>
  <si>
    <t xml:space="preserve">87° 34' 28"</t>
  </si>
  <si>
    <t xml:space="preserve">55° 52' 11"</t>
  </si>
  <si>
    <t xml:space="preserve">87° 36' 02"</t>
  </si>
  <si>
    <t xml:space="preserve">55° 51' 52"</t>
  </si>
  <si>
    <t xml:space="preserve">87° 35' 26"</t>
  </si>
  <si>
    <t xml:space="preserve">55° 50' 32"</t>
  </si>
  <si>
    <t xml:space="preserve">87° 34' 14"</t>
  </si>
  <si>
    <t xml:space="preserve">55° 44' 15"</t>
  </si>
  <si>
    <t xml:space="preserve">87° 18' 08"</t>
  </si>
  <si>
    <t xml:space="preserve">ООО СП Барзасское товарищество, 40/24-Л, 09.01.2025</t>
  </si>
  <si>
    <t xml:space="preserve">ООО СП Барзасское товарищество, 05/23-Н, 09.01.2025</t>
  </si>
  <si>
    <t xml:space="preserve">ООО СП Барзасское товарищество, 74/24-Н, 09.01.2025</t>
  </si>
  <si>
    <t xml:space="preserve">ООО Шахта №12, 104/21-Н, 09.01.2025</t>
  </si>
  <si>
    <t xml:space="preserve">55° 50' 20"</t>
  </si>
  <si>
    <t xml:space="preserve">87° 35' 59"</t>
  </si>
  <si>
    <t xml:space="preserve">ООО "Разрез Верхнетешский" 160/22-Н, 08.06.2023</t>
  </si>
  <si>
    <t xml:space="preserve">Чумайское сельское</t>
  </si>
  <si>
    <t xml:space="preserve">11,13,14</t>
  </si>
  <si>
    <t xml:space="preserve">55° 47' 18,6"</t>
  </si>
  <si>
    <t xml:space="preserve">87° 38' 16,8"</t>
  </si>
  <si>
    <t xml:space="preserve">ООО Разрез Верхнетешский, 234/20-Н, 26.01.2024</t>
  </si>
  <si>
    <t xml:space="preserve">Усть Сертинское </t>
  </si>
  <si>
    <t xml:space="preserve">200шт/га</t>
  </si>
  <si>
    <t xml:space="preserve">56° 04' 19,66"</t>
  </si>
  <si>
    <t xml:space="preserve">87° 55' 24,01"</t>
  </si>
  <si>
    <t xml:space="preserve">ООО Разрез Верхнетешский, 141/20-Н, 26.01.2024</t>
  </si>
  <si>
    <t xml:space="preserve">Сибиряк</t>
  </si>
  <si>
    <t xml:space="preserve">55° 51' 49,8"</t>
  </si>
  <si>
    <t xml:space="preserve">87° 31' 23,5"</t>
  </si>
  <si>
    <t xml:space="preserve">55° 54' 25,3"</t>
  </si>
  <si>
    <t xml:space="preserve">87° 20' 19,2"</t>
  </si>
  <si>
    <t xml:space="preserve">ООО Разрез Верхнетешский, 234/20-Н, 17.07.2024</t>
  </si>
  <si>
    <t xml:space="preserve">Чумайское </t>
  </si>
  <si>
    <t xml:space="preserve">55° 47' 58,6"</t>
  </si>
  <si>
    <t xml:space="preserve">87° 38' 30,6"</t>
  </si>
  <si>
    <t xml:space="preserve">55°43'11.7"</t>
  </si>
  <si>
    <t xml:space="preserve">87⁰43′05.2"</t>
  </si>
  <si>
    <t xml:space="preserve">ООО Шаахта № 12, 104/21-Н, 09.01.2025</t>
  </si>
  <si>
    <t xml:space="preserve">260шт/захламленность слабая</t>
  </si>
  <si>
    <t xml:space="preserve">55° 53' 7,79"</t>
  </si>
  <si>
    <t xml:space="preserve">87° 19' 11,48"</t>
  </si>
  <si>
    <t xml:space="preserve">ООО "Разрез Верхнетешский" 234/20-Н, 17.07.2024</t>
  </si>
  <si>
    <t xml:space="preserve">240шт/захламленность слабая</t>
  </si>
  <si>
    <t xml:space="preserve">55° 49' 55,57"</t>
  </si>
  <si>
    <t xml:space="preserve">87° 23' 12,2"</t>
  </si>
  <si>
    <t xml:space="preserve">ООО "Разрез Верхнетешский" 299/21-Н, 17.07.2024</t>
  </si>
  <si>
    <t xml:space="preserve">55°53'15,47"</t>
  </si>
  <si>
    <t xml:space="preserve">87⁰28′30,26"</t>
  </si>
  <si>
    <t xml:space="preserve">260шт/захламленность средняя</t>
  </si>
  <si>
    <t xml:space="preserve">55°52'37,18"</t>
  </si>
  <si>
    <t xml:space="preserve">87⁰27′40,89"</t>
  </si>
  <si>
    <t xml:space="preserve">160шт/захламленность слабая</t>
  </si>
  <si>
    <t xml:space="preserve">55°55'08,99"</t>
  </si>
  <si>
    <t xml:space="preserve">87⁰24′56,89"</t>
  </si>
  <si>
    <t xml:space="preserve">55°48'11"</t>
  </si>
  <si>
    <t xml:space="preserve">87⁰38′29.0"</t>
  </si>
  <si>
    <t xml:space="preserve">ООО "Разрез Верхнетешский" 234/20-Н, 29.07.2025</t>
  </si>
  <si>
    <t xml:space="preserve">55°48'20"</t>
  </si>
  <si>
    <t xml:space="preserve">87⁰38′31.0"</t>
  </si>
  <si>
    <t xml:space="preserve">ООО "Разрез Верхнетешский" 234/20-н, 29.07.2025</t>
  </si>
  <si>
    <t xml:space="preserve">55°53'54"</t>
  </si>
  <si>
    <t xml:space="preserve">87⁰27′43"</t>
  </si>
  <si>
    <t xml:space="preserve">ООО "Разрез Верхнетешский", 234/20-н, 29.07.2025</t>
  </si>
  <si>
    <t xml:space="preserve">55°54'09,27"</t>
  </si>
  <si>
    <t xml:space="preserve">87⁰09′55.19"</t>
  </si>
  <si>
    <t xml:space="preserve">ООО ЗДК Берикуль, 103/21-Н, 26.05.2025 </t>
  </si>
  <si>
    <t xml:space="preserve">220шт/захламленность слабая</t>
  </si>
  <si>
    <t xml:space="preserve">55° 53' 49,63"</t>
  </si>
  <si>
    <t xml:space="preserve">87° 21' 09,64"</t>
  </si>
  <si>
    <t xml:space="preserve">55° 52' 56,42"</t>
  </si>
  <si>
    <t xml:space="preserve">87° 17' 56,42"</t>
  </si>
  <si>
    <t xml:space="preserve">55°53'35,11"</t>
  </si>
  <si>
    <t xml:space="preserve">87⁰09′48,66"</t>
  </si>
  <si>
    <t xml:space="preserve">Кемеровское</t>
  </si>
  <si>
    <t xml:space="preserve">Барзасское</t>
  </si>
  <si>
    <t xml:space="preserve">вырубка 2021</t>
  </si>
  <si>
    <r>
      <rPr>
        <sz val="11"/>
        <rFont val="Times New Roman"/>
        <family val="1"/>
        <charset val="1"/>
      </rPr>
      <t xml:space="preserve">Западно-Сибирский подтаежно-лесостепной район </t>
    </r>
    <r>
      <rPr>
        <sz val="11"/>
        <color rgb="FF000000"/>
        <rFont val="Times New Roman"/>
        <family val="1"/>
        <charset val="1"/>
      </rPr>
      <t xml:space="preserve">_ </t>
    </r>
  </si>
  <si>
    <t xml:space="preserve">Д3</t>
  </si>
  <si>
    <t xml:space="preserve">эксплуатационные леса</t>
  </si>
  <si>
    <t xml:space="preserve">серая, лесная, умеренно-влажная</t>
  </si>
  <si>
    <t xml:space="preserve"> слабая</t>
  </si>
  <si>
    <t xml:space="preserve">расчистка, без корчевки пней</t>
  </si>
  <si>
    <t xml:space="preserve">N55 44.935</t>
  </si>
  <si>
    <t xml:space="preserve">E86 11.934</t>
  </si>
  <si>
    <r>
      <rPr>
        <sz val="11"/>
        <rFont val="Times New Roman"/>
        <family val="1"/>
        <charset val="1"/>
      </rPr>
      <t xml:space="preserve">ООО "УК Анжерская-Южная" 138/19 от </t>
    </r>
    <r>
      <rPr>
        <i val="true"/>
        <sz val="11"/>
        <rFont val="Times New Roman"/>
        <family val="1"/>
        <charset val="1"/>
      </rPr>
      <t xml:space="preserve">№7479</t>
    </r>
    <r>
      <rPr>
        <sz val="11"/>
        <rFont val="Times New Roman"/>
        <family val="1"/>
        <charset val="1"/>
      </rPr>
      <t xml:space="preserve"> 31.07.2023</t>
    </r>
  </si>
  <si>
    <t xml:space="preserve">Барановское</t>
  </si>
  <si>
    <t xml:space="preserve">Елыкаевское</t>
  </si>
  <si>
    <t xml:space="preserve">Западно-Сибирский подтаежно-лесостепной район _</t>
  </si>
  <si>
    <t xml:space="preserve">ранинный</t>
  </si>
  <si>
    <t xml:space="preserve">серая, лесная,суглинки, влажные</t>
  </si>
  <si>
    <t xml:space="preserve">захламленность слабая, задернение среднее</t>
  </si>
  <si>
    <t xml:space="preserve">55 33 13.58</t>
  </si>
  <si>
    <t xml:space="preserve">85 51 07.22</t>
  </si>
  <si>
    <t xml:space="preserve">Невское</t>
  </si>
  <si>
    <t xml:space="preserve">вырубка 2019г</t>
  </si>
  <si>
    <t xml:space="preserve">Западно-Сибирский подтаежно-лесостепной район _ </t>
  </si>
  <si>
    <t xml:space="preserve"> суглинки, влажная</t>
  </si>
  <si>
    <t xml:space="preserve">захламленность средняя, задернение среднее</t>
  </si>
  <si>
    <t xml:space="preserve">№ 55 46 352</t>
  </si>
  <si>
    <t xml:space="preserve">86 03 187</t>
  </si>
  <si>
    <t xml:space="preserve">АО "ОУК Южкузбассуголь" заявление № 8159 от 18.08.2023</t>
  </si>
  <si>
    <t xml:space="preserve">вырубка 2019</t>
  </si>
  <si>
    <t xml:space="preserve">№55 45 258</t>
  </si>
  <si>
    <t xml:space="preserve">86 03 839</t>
  </si>
  <si>
    <t xml:space="preserve">АО "ОУК Южкузбассуголь" заявление № 8161 от 18.08.2023</t>
  </si>
  <si>
    <t xml:space="preserve">Воскресенское</t>
  </si>
  <si>
    <t xml:space="preserve">захламленность  отсутствует, задернение среднее</t>
  </si>
  <si>
    <t xml:space="preserve">труднодоступный участок</t>
  </si>
  <si>
    <t xml:space="preserve">N55 20 50.6 </t>
  </si>
  <si>
    <t xml:space="preserve">E86 30 28.0</t>
  </si>
  <si>
    <t xml:space="preserve">N55 20 53.1 </t>
  </si>
  <si>
    <t xml:space="preserve">E86 30 23.5</t>
  </si>
  <si>
    <t xml:space="preserve">В4</t>
  </si>
  <si>
    <t xml:space="preserve">ТБ</t>
  </si>
  <si>
    <t xml:space="preserve">серая, лесная, очень влажные, заболоченность</t>
  </si>
  <si>
    <t xml:space="preserve">N55 20 51.5 </t>
  </si>
  <si>
    <t xml:space="preserve">E86 30 45.7</t>
  </si>
  <si>
    <t xml:space="preserve">N55 19 38.8 </t>
  </si>
  <si>
    <t xml:space="preserve">E86 30 54.4</t>
  </si>
  <si>
    <t xml:space="preserve">крутой склон 30%</t>
  </si>
  <si>
    <t xml:space="preserve">N55 19 13.6 </t>
  </si>
  <si>
    <t xml:space="preserve">E86 31 06.9</t>
  </si>
  <si>
    <t xml:space="preserve">N55 17 09.9</t>
  </si>
  <si>
    <t xml:space="preserve"> E86 30 12.7</t>
  </si>
  <si>
    <t xml:space="preserve">Промышленновское</t>
  </si>
  <si>
    <t xml:space="preserve">Камжалинское</t>
  </si>
  <si>
    <t xml:space="preserve">среднесуглинистая, влажная</t>
  </si>
  <si>
    <t xml:space="preserve">задернение сильное, захламленность слабая</t>
  </si>
  <si>
    <t xml:space="preserve">труднодоступный участок, болота</t>
  </si>
  <si>
    <t xml:space="preserve">N55 39 35.4 </t>
  </si>
  <si>
    <t xml:space="preserve"> E86 33 32.5</t>
  </si>
  <si>
    <t xml:space="preserve">среднесуглинистая, мокрая</t>
  </si>
  <si>
    <t xml:space="preserve">захламленность средняя, задернение сильное</t>
  </si>
  <si>
    <t xml:space="preserve">N55 38 39.1 </t>
  </si>
  <si>
    <t xml:space="preserve">E86 29 20.6</t>
  </si>
  <si>
    <t xml:space="preserve">серая лесная, суглинки, влажная</t>
  </si>
  <si>
    <t xml:space="preserve">N55.75788 </t>
  </si>
  <si>
    <t xml:space="preserve">E86.06318</t>
  </si>
  <si>
    <t xml:space="preserve">АО "ОУК Южкузбассуголь" заявление № 8164 от 18.08.2023</t>
  </si>
  <si>
    <t xml:space="preserve">10Ос+Б+П</t>
  </si>
  <si>
    <t xml:space="preserve">СЗ</t>
  </si>
  <si>
    <t xml:space="preserve">суглинки, влажные</t>
  </si>
  <si>
    <t xml:space="preserve">Барзаское</t>
  </si>
  <si>
    <t xml:space="preserve">вырубка 2023</t>
  </si>
  <si>
    <t xml:space="preserve">равниный</t>
  </si>
  <si>
    <t xml:space="preserve">N55 75.012</t>
  </si>
  <si>
    <t xml:space="preserve">E86 22.193</t>
  </si>
  <si>
    <t xml:space="preserve">ООО Кайгур, 21/22-н, 12.08.2025</t>
  </si>
  <si>
    <t xml:space="preserve">западно-сибирский пдтаежный -лесостепной</t>
  </si>
  <si>
    <t xml:space="preserve">55⁰11'995"</t>
  </si>
  <si>
    <t xml:space="preserve">086⁰25′369"</t>
  </si>
  <si>
    <t xml:space="preserve">АО «ОУК «Южкузбассуголь» филиал «Шахта «Ерунаковская-VIII», 121/22-Н, 09.01.2025</t>
  </si>
  <si>
    <t xml:space="preserve">ООО Газпром газораспределение Сибирь, сервитут 11/203/К4-23/6349, 27.02.2025</t>
  </si>
  <si>
    <t xml:space="preserve">Успенское</t>
  </si>
  <si>
    <t xml:space="preserve">21;28</t>
  </si>
  <si>
    <t xml:space="preserve">10,18,19;7,9,10,11,13</t>
  </si>
  <si>
    <t xml:space="preserve">УВ</t>
  </si>
  <si>
    <t xml:space="preserve">55⁰43'662"</t>
  </si>
  <si>
    <t xml:space="preserve">086⁰37′764"</t>
  </si>
  <si>
    <t xml:space="preserve">14</t>
  </si>
  <si>
    <t xml:space="preserve">серые, лесные</t>
  </si>
  <si>
    <t xml:space="preserve">захламленность нет,степень задернения сильное</t>
  </si>
  <si>
    <t xml:space="preserve">ООО ГорноДобывающая Компания, 175/22-Н, 22.04.2025</t>
  </si>
  <si>
    <t xml:space="preserve">ООО Газпром газораспределение Томск, сервитут 4-2/1098</t>
  </si>
  <si>
    <t xml:space="preserve">вырубка 2011г</t>
  </si>
  <si>
    <t xml:space="preserve">Западно-Сибирский подтаёжно-лесостепной</t>
  </si>
  <si>
    <t xml:space="preserve">серая лесная, суглинки,  влажная</t>
  </si>
  <si>
    <t xml:space="preserve">Степень задернения почвы_ сильная</t>
  </si>
  <si>
    <t xml:space="preserve">лесовостановление</t>
  </si>
  <si>
    <t xml:space="preserve">86.43537</t>
  </si>
  <si>
    <t xml:space="preserve">ООО Газпром газораспределение Сибирь, сервитут 01-06/816, 07.11.2025</t>
  </si>
  <si>
    <t xml:space="preserve">ООО Газпром газораспределение Сибирь, сервитут 01-06/830, 07.11.2025</t>
  </si>
  <si>
    <t xml:space="preserve">Успенское-1</t>
  </si>
  <si>
    <t xml:space="preserve">4,5,6,8,9,11,12</t>
  </si>
  <si>
    <t xml:space="preserve">эксплуатационые</t>
  </si>
  <si>
    <t xml:space="preserve">Степень задернения почвы_ слабая</t>
  </si>
  <si>
    <t xml:space="preserve">лесоразведение</t>
  </si>
  <si>
    <t xml:space="preserve">ООО Черниговец, 12/22-н; 134/21-н, 27,11.2025</t>
  </si>
  <si>
    <t xml:space="preserve">1,9,16,17,28</t>
  </si>
  <si>
    <t xml:space="preserve">Шахта Ерунаковская, 120/22-н, 16.01.2026</t>
  </si>
  <si>
    <t xml:space="preserve">Шахта Ерунаковская, 121/22-н, 16.01.2026</t>
  </si>
  <si>
    <t xml:space="preserve">Шахта Ерунаковская, 24620-н, 16.01.2026</t>
  </si>
  <si>
    <t xml:space="preserve">8,9,16,20</t>
  </si>
  <si>
    <t xml:space="preserve">2,6,7,8,9,10,11,12,15,16,18,19,22,24,25</t>
  </si>
  <si>
    <t xml:space="preserve">3,5,8,38,39</t>
  </si>
  <si>
    <t xml:space="preserve">5,6,8,9,35,37</t>
  </si>
  <si>
    <t xml:space="preserve">Таштагольское</t>
  </si>
  <si>
    <t xml:space="preserve">Кабырзинское</t>
  </si>
  <si>
    <t xml:space="preserve">Верх-Кабырзинское</t>
  </si>
  <si>
    <t xml:space="preserve">Алтаес-Сянский горнотаежный</t>
  </si>
  <si>
    <t xml:space="preserve">Рт</t>
  </si>
  <si>
    <t xml:space="preserve">среднесуглинистая</t>
  </si>
  <si>
    <t xml:space="preserve">есть</t>
  </si>
  <si>
    <t xml:space="preserve">52° 51' 35.47"</t>
  </si>
  <si>
    <t xml:space="preserve">88° 50' 43.02"</t>
  </si>
  <si>
    <t xml:space="preserve">52° 52' 25.69"</t>
  </si>
  <si>
    <t xml:space="preserve">88° 46' 55.99"</t>
  </si>
  <si>
    <t xml:space="preserve">ПАО Распадская, 108/25-д, 26.01.2026</t>
  </si>
  <si>
    <t xml:space="preserve">ПАО Распадская, 79/25-д, 26.01.2026</t>
  </si>
  <si>
    <t xml:space="preserve">Шт</t>
  </si>
  <si>
    <t xml:space="preserve">широкотравный</t>
  </si>
  <si>
    <t xml:space="preserve">52° 52' 8.79"</t>
  </si>
  <si>
    <t xml:space="preserve">88° 52' 48.17"</t>
  </si>
  <si>
    <t xml:space="preserve">Темиртаусское</t>
  </si>
  <si>
    <t xml:space="preserve">Амзасское</t>
  </si>
  <si>
    <t xml:space="preserve">53° 04' 01.06"</t>
  </si>
  <si>
    <t xml:space="preserve">87° 37' 31.79"</t>
  </si>
  <si>
    <t xml:space="preserve">53° 04' 02.41"</t>
  </si>
  <si>
    <t xml:space="preserve">87° 37' 32.87"</t>
  </si>
  <si>
    <t xml:space="preserve">53° 03' 51.46"</t>
  </si>
  <si>
    <t xml:space="preserve">87° 37' 32.67"</t>
  </si>
  <si>
    <t xml:space="preserve">53° 03' 31.07"</t>
  </si>
  <si>
    <t xml:space="preserve">87° 37' 43.33"</t>
  </si>
  <si>
    <t xml:space="preserve">Чугунашское</t>
  </si>
  <si>
    <t xml:space="preserve">Разнотравный</t>
  </si>
  <si>
    <t xml:space="preserve">дерново-среднеподзолистая</t>
  </si>
  <si>
    <t xml:space="preserve">к-во пней 130 шт/га захламленность средняя</t>
  </si>
  <si>
    <t xml:space="preserve">52° 48' 10.52"</t>
  </si>
  <si>
    <t xml:space="preserve">87° 19' 42.63"</t>
  </si>
  <si>
    <t xml:space="preserve">ПАО Распадская, 170/25-д,26.01.2026</t>
  </si>
  <si>
    <t xml:space="preserve">ПАО Распадская, 261/23-н, 26.01.2026</t>
  </si>
  <si>
    <t xml:space="preserve">53° 03' 33.36"</t>
  </si>
  <si>
    <t xml:space="preserve">87° 37' 43.86"</t>
  </si>
  <si>
    <t xml:space="preserve">53° 03' 44.34"</t>
  </si>
  <si>
    <t xml:space="preserve">87° 37' 37.44"</t>
  </si>
  <si>
    <t xml:space="preserve">ООО Артель Восточная,, 267/20-н, 28.01.2026</t>
  </si>
  <si>
    <t xml:space="preserve">53° 03' 41.50"</t>
  </si>
  <si>
    <t xml:space="preserve">87° 37' 39.80"</t>
  </si>
  <si>
    <t xml:space="preserve">53° 03' 42.57"</t>
  </si>
  <si>
    <t xml:space="preserve">87° 347 39.40"</t>
  </si>
  <si>
    <t xml:space="preserve">52° 48'48.79"</t>
  </si>
  <si>
    <t xml:space="preserve">88° 33' 8.12"</t>
  </si>
  <si>
    <t xml:space="preserve">пней 300 шт/га, степерь задернения средняя</t>
  </si>
  <si>
    <t xml:space="preserve">52° 54' 38.77"</t>
  </si>
  <si>
    <t xml:space="preserve">87° 26' 14.55"</t>
  </si>
  <si>
    <t xml:space="preserve">ООО Артель Восточнавя, 267/210-н, 28.01.2026</t>
  </si>
  <si>
    <t xml:space="preserve">пней 100  шт/га, степерь задернения средняя</t>
  </si>
  <si>
    <t xml:space="preserve">52° 54' 5.83"</t>
  </si>
  <si>
    <t xml:space="preserve">87° 27' 55.92"</t>
  </si>
  <si>
    <t xml:space="preserve">ПАО Распдская,130/25-д, 26.01.2026</t>
  </si>
  <si>
    <t xml:space="preserve">52° 48' 0.28"</t>
  </si>
  <si>
    <t xml:space="preserve">88° 31' 28.31"</t>
  </si>
  <si>
    <t xml:space="preserve">ООО а/с "Золотой полюс" 54/22-Н, 31.01.2023</t>
  </si>
  <si>
    <t xml:space="preserve">ООО а/с "Золотой полюс" 04/22-Н, 31.01.2023</t>
  </si>
  <si>
    <t xml:space="preserve">ООО Разрез Кузнецкий Южный, 149/24-н, 19.01.2026</t>
  </si>
  <si>
    <t xml:space="preserve">к-во пней 160 шт/га захламленность средняя</t>
  </si>
  <si>
    <t xml:space="preserve">52° 49' 44.5"</t>
  </si>
  <si>
    <t xml:space="preserve">87° 42' 43.87"</t>
  </si>
  <si>
    <t xml:space="preserve">52° 40' 9.03"</t>
  </si>
  <si>
    <t xml:space="preserve">87° 56' 45.73"</t>
  </si>
  <si>
    <t xml:space="preserve">ООО Разрез ТалТЭК, 324/21-Н, 12.01.2026</t>
  </si>
  <si>
    <t xml:space="preserve">к-во пней 110 шт/га захламленность средняя</t>
  </si>
  <si>
    <t xml:space="preserve">52° 49' 16.18"</t>
  </si>
  <si>
    <t xml:space="preserve">87° 24' 30.74"</t>
  </si>
  <si>
    <t xml:space="preserve">Алтамашское</t>
  </si>
  <si>
    <t xml:space="preserve">к-во пней 140 шт/га захламленность средняя</t>
  </si>
  <si>
    <t xml:space="preserve">52° 39' 55.45"</t>
  </si>
  <si>
    <t xml:space="preserve">87° 38' 26.39"</t>
  </si>
  <si>
    <t xml:space="preserve">52° 34' 28.4"</t>
  </si>
  <si>
    <t xml:space="preserve">87° 42' 9.28"</t>
  </si>
  <si>
    <t xml:space="preserve">52° 31' 21.43"</t>
  </si>
  <si>
    <t xml:space="preserve">87° 25' 4.55"</t>
  </si>
  <si>
    <t xml:space="preserve">Администрация Таштагольского МР  01-15/5012 от 18.08.2023</t>
  </si>
  <si>
    <t xml:space="preserve">к-во пней 120 шт/га захламленность средняя</t>
  </si>
  <si>
    <t xml:space="preserve">52° 31' 14.21"</t>
  </si>
  <si>
    <t xml:space="preserve">87° 25' 2.3"</t>
  </si>
  <si>
    <t xml:space="preserve">Зм</t>
  </si>
  <si>
    <t xml:space="preserve">Зеленомошный</t>
  </si>
  <si>
    <t xml:space="preserve">расчискар</t>
  </si>
  <si>
    <t xml:space="preserve">52° 29' 41.72"</t>
  </si>
  <si>
    <t xml:space="preserve">87° 45' 20.94"</t>
  </si>
  <si>
    <t xml:space="preserve">52° 30' 36.25"</t>
  </si>
  <si>
    <t xml:space="preserve">87° 23' 15.1"</t>
  </si>
  <si>
    <t xml:space="preserve">52° 47' 48.92"</t>
  </si>
  <si>
    <t xml:space="preserve">88° 32' 38.95"</t>
  </si>
  <si>
    <t xml:space="preserve">ООО "Шахта № 12" № 310/23-Н 15.07.2025</t>
  </si>
  <si>
    <t xml:space="preserve">ПАО Распадская, 130/25-д, 26.01.2026</t>
  </si>
  <si>
    <t xml:space="preserve">52° 47' 19.72"</t>
  </si>
  <si>
    <t xml:space="preserve">88° 31' 53.88"</t>
  </si>
  <si>
    <t xml:space="preserve">ООО Аурум, 199/20-Н, 10.05.2023</t>
  </si>
  <si>
    <t xml:space="preserve">пней 110 шт/га, степерь задернения средняя</t>
  </si>
  <si>
    <t xml:space="preserve">  52° 34' 28.4"</t>
  </si>
  <si>
    <t xml:space="preserve"> 87° 42' 9.28"</t>
  </si>
  <si>
    <t xml:space="preserve">52° 49' 41.88"</t>
  </si>
  <si>
    <t xml:space="preserve">87° 48' 40.03"</t>
  </si>
  <si>
    <t xml:space="preserve">Администрация Таштагольского МР, 16.08.2023</t>
  </si>
  <si>
    <t xml:space="preserve">52° 49' 1.86"</t>
  </si>
  <si>
    <t xml:space="preserve">87° 48' 59.19"</t>
  </si>
  <si>
    <t xml:space="preserve">Редина </t>
  </si>
  <si>
    <t xml:space="preserve">52° 46' 34.67"</t>
  </si>
  <si>
    <t xml:space="preserve">87° 5' 10.07"</t>
  </si>
  <si>
    <t xml:space="preserve">ООО "Запсибруда", 307/22-Н, 25.03.2024</t>
  </si>
  <si>
    <t xml:space="preserve">ООО "Запсибруда", Распоряжение ДЛК 01-05/96, 25.03.2024</t>
  </si>
  <si>
    <t xml:space="preserve">52° 46' 34.86"</t>
  </si>
  <si>
    <t xml:space="preserve">87° 5' 9.4"</t>
  </si>
  <si>
    <t xml:space="preserve">52° 47' 55.57"</t>
  </si>
  <si>
    <t xml:space="preserve">87° 14' 56.91"</t>
  </si>
  <si>
    <t xml:space="preserve">ООО Запсибруда, Распоряжение ДЛК 01-05/96, 25.03.2024</t>
  </si>
  <si>
    <t xml:space="preserve">      52° 49' 28.03"</t>
  </si>
  <si>
    <t xml:space="preserve">87° 48' 37.89"</t>
  </si>
  <si>
    <t xml:space="preserve">Администрация Таштагольского МР, 24.05.2024</t>
  </si>
  <si>
    <t xml:space="preserve">к-во пней 150 шт/га захламленность средняя</t>
  </si>
  <si>
    <t xml:space="preserve">      52° 30' 46.29"</t>
  </si>
  <si>
    <t xml:space="preserve">87° 23' 46.54"</t>
  </si>
  <si>
    <t xml:space="preserve">52° 30' 8.83" </t>
  </si>
  <si>
    <t xml:space="preserve">87° 24' 17.51"</t>
  </si>
  <si>
    <t xml:space="preserve">ООО Разрез Кийзасский, 200/19-Н, 12.09.2024</t>
  </si>
  <si>
    <t xml:space="preserve">Биологическая редина</t>
  </si>
  <si>
    <t xml:space="preserve">52° 29' 27.53"</t>
  </si>
  <si>
    <t xml:space="preserve">87° 26' 4.1"</t>
  </si>
  <si>
    <t xml:space="preserve">ООО Разрез Кийзасский, 199/19-Н, 12.09.2024</t>
  </si>
  <si>
    <t xml:space="preserve">Падунское</t>
  </si>
  <si>
    <t xml:space="preserve">36</t>
  </si>
  <si>
    <t xml:space="preserve">Западно Сибирский подтаежно лесостепной</t>
  </si>
  <si>
    <t xml:space="preserve">свежая, легкосуглинистая, темно - серая лесная</t>
  </si>
  <si>
    <t xml:space="preserve">лесоразведения (искусственный)</t>
  </si>
  <si>
    <t xml:space="preserve">Сибирская золоторудная компания 157/22-Н, 24.08.2023</t>
  </si>
  <si>
    <t xml:space="preserve">Краснинское</t>
  </si>
  <si>
    <t xml:space="preserve">24,31</t>
  </si>
  <si>
    <t xml:space="preserve">АО "Сибирская Промышленная Сетевая Компания" 8932 от 12.09.2023</t>
  </si>
  <si>
    <t xml:space="preserve">Сибирская золоторудная компания 157/22-Н,24.08.2023</t>
  </si>
  <si>
    <t xml:space="preserve">20</t>
  </si>
  <si>
    <t xml:space="preserve">Плотниковская сельская территория</t>
  </si>
  <si>
    <t xml:space="preserve">лесная подзолисттемно серая лесная, легкосуглинистая ,свежаяая, средней влажности </t>
  </si>
  <si>
    <t xml:space="preserve">пней 180 шт./га, средний диамерт 40, захламленность сильная</t>
  </si>
  <si>
    <r>
      <rPr>
        <sz val="10"/>
        <rFont val="Times New Roman"/>
        <family val="1"/>
        <charset val="1"/>
      </rPr>
      <t xml:space="preserve">55°4´23,72</t>
    </r>
    <r>
      <rPr>
        <sz val="9"/>
        <rFont val="Times New Roman"/>
        <family val="1"/>
        <charset val="1"/>
      </rPr>
      <t xml:space="preserve">´´</t>
    </r>
  </si>
  <si>
    <t xml:space="preserve">86°3´40,18´´</t>
  </si>
  <si>
    <t xml:space="preserve">12</t>
  </si>
  <si>
    <r>
      <rPr>
        <sz val="10"/>
        <rFont val="Times New Roman"/>
        <family val="1"/>
        <charset val="1"/>
      </rPr>
      <t xml:space="preserve">55°4´16,24</t>
    </r>
    <r>
      <rPr>
        <sz val="9"/>
        <rFont val="Times New Roman"/>
        <family val="1"/>
        <charset val="1"/>
      </rPr>
      <t xml:space="preserve">´´</t>
    </r>
  </si>
  <si>
    <t xml:space="preserve">86°3´50,21´´</t>
  </si>
  <si>
    <t xml:space="preserve">24</t>
  </si>
  <si>
    <t xml:space="preserve">темно-серая, легкосуглинистая, свежая</t>
  </si>
  <si>
    <t xml:space="preserve">пней 170 шт./га, средний диамерт 39, захламленность сильная</t>
  </si>
  <si>
    <t xml:space="preserve">Калинкинская сельская территория</t>
  </si>
  <si>
    <t xml:space="preserve">пней 190 шт./га, средний диамерт 40, захламленность сильная</t>
  </si>
  <si>
    <t xml:space="preserve">2,9,17,18</t>
  </si>
  <si>
    <t xml:space="preserve">55,05,267</t>
  </si>
  <si>
    <t xml:space="preserve">086,05,147</t>
  </si>
  <si>
    <t xml:space="preserve">Западно - Сибирский подтаежно лесостепной</t>
  </si>
  <si>
    <t xml:space="preserve">РТ           7150</t>
  </si>
  <si>
    <t xml:space="preserve">190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</si>
  <si>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55°4´6,6</t>
    </r>
    <r>
      <rPr>
        <sz val="9"/>
        <rFont val="Times New Roman"/>
        <family val="1"/>
        <charset val="1"/>
      </rPr>
      <t xml:space="preserve">´´</t>
    </r>
  </si>
  <si>
    <t xml:space="preserve">86°4´11,72´´</t>
  </si>
  <si>
    <t xml:space="preserve">15,16,23,26</t>
  </si>
  <si>
    <r>
      <rPr>
        <sz val="10"/>
        <rFont val="Times New Roman"/>
        <family val="1"/>
        <charset val="1"/>
      </rPr>
      <t xml:space="preserve">55°3´53,31</t>
    </r>
    <r>
      <rPr>
        <sz val="9"/>
        <rFont val="Times New Roman"/>
        <family val="1"/>
        <charset val="1"/>
      </rPr>
      <t xml:space="preserve">´´</t>
    </r>
  </si>
  <si>
    <t xml:space="preserve">86°4´25,57´´</t>
  </si>
  <si>
    <t xml:space="preserve">АО Разрез Распадский, 82/19-н, 11.03.2025</t>
  </si>
  <si>
    <t xml:space="preserve">9,10,15,16</t>
  </si>
  <si>
    <t xml:space="preserve">РТ           7023</t>
  </si>
  <si>
    <t xml:space="preserve">пней 180 шт./га, средний диамерт 39, захламленность сильная</t>
  </si>
  <si>
    <r>
      <rPr>
        <sz val="10"/>
        <rFont val="Times New Roman"/>
        <family val="1"/>
        <charset val="1"/>
      </rPr>
      <t xml:space="preserve">55°3´23,46</t>
    </r>
    <r>
      <rPr>
        <sz val="9"/>
        <rFont val="Times New Roman"/>
        <family val="1"/>
        <charset val="1"/>
      </rPr>
      <t xml:space="preserve">´´</t>
    </r>
  </si>
  <si>
    <t xml:space="preserve">86°5´6,32´´</t>
  </si>
  <si>
    <t xml:space="preserve">АО Разрез Распадский, 228/17-Н, 11.03.2025</t>
  </si>
  <si>
    <t xml:space="preserve">АО Разрез Распадский, 82/19-Н, 11.03.2025</t>
  </si>
  <si>
    <t xml:space="preserve">АО Разрез Распадский, 73/19-Н, 11.03.2025</t>
  </si>
  <si>
    <t xml:space="preserve">РТ           7024</t>
  </si>
  <si>
    <t xml:space="preserve">пней 190 шт./га, средний диамерт 39, захламленность сильная</t>
  </si>
  <si>
    <r>
      <rPr>
        <sz val="10"/>
        <rFont val="Times New Roman"/>
        <family val="1"/>
        <charset val="1"/>
      </rPr>
      <t xml:space="preserve">55°4´51,46</t>
    </r>
    <r>
      <rPr>
        <sz val="9"/>
        <rFont val="Times New Roman"/>
        <family val="1"/>
        <charset val="1"/>
      </rPr>
      <t xml:space="preserve">´´</t>
    </r>
  </si>
  <si>
    <t xml:space="preserve">86°4´0,13´´</t>
  </si>
  <si>
    <t xml:space="preserve">2,9</t>
  </si>
  <si>
    <t xml:space="preserve">РТ           7025</t>
  </si>
  <si>
    <r>
      <rPr>
        <sz val="10"/>
        <rFont val="Times New Roman"/>
        <family val="1"/>
        <charset val="1"/>
      </rPr>
      <t xml:space="preserve">55°4´36,19</t>
    </r>
    <r>
      <rPr>
        <sz val="9"/>
        <rFont val="Times New Roman"/>
        <family val="1"/>
        <charset val="1"/>
      </rPr>
      <t xml:space="preserve">´´</t>
    </r>
  </si>
  <si>
    <t xml:space="preserve">86°3´32,73´´</t>
  </si>
  <si>
    <t xml:space="preserve">АО Разрез Распадский, 82/21-Н, 11.03.2025</t>
  </si>
  <si>
    <t xml:space="preserve">2,5,6,7,12,13</t>
  </si>
  <si>
    <t xml:space="preserve">РТ           7026</t>
  </si>
  <si>
    <r>
      <rPr>
        <sz val="10"/>
        <rFont val="Times New Roman"/>
        <family val="1"/>
        <charset val="1"/>
      </rPr>
      <t xml:space="preserve">55°5´43,82</t>
    </r>
    <r>
      <rPr>
        <sz val="9"/>
        <rFont val="Times New Roman"/>
        <family val="1"/>
        <charset val="1"/>
      </rPr>
      <t xml:space="preserve">´´</t>
    </r>
  </si>
  <si>
    <t xml:space="preserve">86°8´51,83´´</t>
  </si>
  <si>
    <t xml:space="preserve">17,18,20</t>
  </si>
  <si>
    <t xml:space="preserve">РТ           7027</t>
  </si>
  <si>
    <r>
      <rPr>
        <sz val="10"/>
        <rFont val="Times New Roman"/>
        <family val="1"/>
        <charset val="1"/>
      </rPr>
      <t xml:space="preserve">55°5´25,12</t>
    </r>
    <r>
      <rPr>
        <sz val="9"/>
        <rFont val="Times New Roman"/>
        <family val="1"/>
        <charset val="1"/>
      </rPr>
      <t xml:space="preserve">´´</t>
    </r>
  </si>
  <si>
    <t xml:space="preserve">86°9´25,05´´</t>
  </si>
  <si>
    <t xml:space="preserve">АО Разрез Распадский, 73/19-н, 11.03.2025</t>
  </si>
  <si>
    <t xml:space="preserve">вырубка 2012 года</t>
  </si>
  <si>
    <t xml:space="preserve">пней 180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</si>
  <si>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54°38´</t>
    </r>
    <r>
      <rPr>
        <sz val="9"/>
        <rFont val="Times New Roman"/>
        <family val="1"/>
        <charset val="1"/>
      </rPr>
      <t xml:space="preserve">44,7´´</t>
    </r>
  </si>
  <si>
    <t xml:space="preserve">85°14´39,82´´</t>
  </si>
  <si>
    <t xml:space="preserve">2,10,11</t>
  </si>
  <si>
    <r>
      <rPr>
        <sz val="10"/>
        <rFont val="Times New Roman"/>
        <family val="1"/>
        <charset val="1"/>
      </rPr>
      <t xml:space="preserve">54°38´</t>
    </r>
    <r>
      <rPr>
        <sz val="9"/>
        <rFont val="Times New Roman"/>
        <family val="1"/>
        <charset val="1"/>
      </rPr>
      <t xml:space="preserve">35,13´´</t>
    </r>
  </si>
  <si>
    <t xml:space="preserve">85°12´52,75´´</t>
  </si>
  <si>
    <t xml:space="preserve">пней 190 шт./га, средний диамерт 41, захламленность сильная</t>
  </si>
  <si>
    <r>
      <rPr>
        <sz val="10"/>
        <rFont val="Times New Roman"/>
        <family val="1"/>
        <charset val="1"/>
      </rPr>
      <t xml:space="preserve">55°4´30,53</t>
    </r>
    <r>
      <rPr>
        <sz val="9"/>
        <rFont val="Times New Roman"/>
        <family val="1"/>
        <charset val="1"/>
      </rPr>
      <t xml:space="preserve">´´</t>
    </r>
  </si>
  <si>
    <t xml:space="preserve">86°4´19,41´´</t>
  </si>
  <si>
    <t xml:space="preserve">5,7,8,15,16,30</t>
  </si>
  <si>
    <t xml:space="preserve">180 шт./га, средний диамерт 40, захламленность сильная</t>
  </si>
  <si>
    <r>
      <rPr>
        <sz val="10"/>
        <rFont val="Times New Roman"/>
        <family val="1"/>
        <charset val="1"/>
      </rPr>
      <t xml:space="preserve">55°2´25,98</t>
    </r>
    <r>
      <rPr>
        <sz val="9"/>
        <rFont val="Times New Roman"/>
        <family val="1"/>
        <charset val="1"/>
      </rPr>
      <t xml:space="preserve">´´</t>
    </r>
  </si>
  <si>
    <t xml:space="preserve">86°6´42,46´´</t>
  </si>
  <si>
    <r>
      <rPr>
        <sz val="10"/>
        <rFont val="Times New Roman"/>
        <family val="1"/>
        <charset val="1"/>
      </rPr>
      <t xml:space="preserve">55°2´52,79</t>
    </r>
    <r>
      <rPr>
        <sz val="9"/>
        <rFont val="Times New Roman"/>
        <family val="1"/>
        <charset val="1"/>
      </rPr>
      <t xml:space="preserve">´´</t>
    </r>
  </si>
  <si>
    <t xml:space="preserve">86°5´32,22´´</t>
  </si>
  <si>
    <t xml:space="preserve">84</t>
  </si>
  <si>
    <t xml:space="preserve">142</t>
  </si>
  <si>
    <t xml:space="preserve">пней 160 шт./га, средний диамерт 38, захламленность сильная</t>
  </si>
  <si>
    <t xml:space="preserve">159</t>
  </si>
  <si>
    <t xml:space="preserve">170</t>
  </si>
  <si>
    <t xml:space="preserve">54,59,854</t>
  </si>
  <si>
    <t xml:space="preserve">086,02,123</t>
  </si>
  <si>
    <t xml:space="preserve">54</t>
  </si>
  <si>
    <t xml:space="preserve">54,59,466</t>
  </si>
  <si>
    <t xml:space="preserve">086,02,207</t>
  </si>
  <si>
    <t xml:space="preserve">54,59,752</t>
  </si>
  <si>
    <t xml:space="preserve">086,02,403</t>
  </si>
  <si>
    <t xml:space="preserve">пней 200 шт./га, средний диамерт 40, захламленность сильная</t>
  </si>
  <si>
    <t xml:space="preserve">55°03´175´´</t>
  </si>
  <si>
    <t xml:space="preserve">086°03´590´´</t>
  </si>
  <si>
    <t xml:space="preserve">18</t>
  </si>
  <si>
    <t xml:space="preserve">55,03,580</t>
  </si>
  <si>
    <t xml:space="preserve">086,04,661</t>
  </si>
  <si>
    <t xml:space="preserve">19</t>
  </si>
  <si>
    <t xml:space="preserve">лесная подзолистая темно серая лесная, легкосуглинистая ,свежаяая,</t>
  </si>
  <si>
    <t xml:space="preserve">пней 160 шт./га, средний диамерт 36, захламленность высокая</t>
  </si>
  <si>
    <t xml:space="preserve">51</t>
  </si>
  <si>
    <t xml:space="preserve">55°04´111´´</t>
  </si>
  <si>
    <t xml:space="preserve">086°04´167´´</t>
  </si>
  <si>
    <t xml:space="preserve">52</t>
  </si>
  <si>
    <t xml:space="preserve">пней 160 шт./га, средний диамерт 40, захламленность сильная</t>
  </si>
  <si>
    <t xml:space="preserve">55°03´324´´</t>
  </si>
  <si>
    <t xml:space="preserve">086°04´495´´</t>
  </si>
  <si>
    <r>
      <rPr>
        <sz val="10"/>
        <rFont val="Times New Roman"/>
        <family val="1"/>
        <charset val="1"/>
      </rPr>
      <t xml:space="preserve">55°2´48,5</t>
    </r>
    <r>
      <rPr>
        <sz val="9"/>
        <rFont val="Times New Roman"/>
        <family val="1"/>
        <charset val="1"/>
      </rPr>
      <t xml:space="preserve">´´</t>
    </r>
  </si>
  <si>
    <t xml:space="preserve">86°4´21,62´´</t>
  </si>
  <si>
    <t xml:space="preserve">Вагановское</t>
  </si>
  <si>
    <r>
      <rPr>
        <sz val="10"/>
        <rFont val="Times New Roman"/>
        <family val="1"/>
        <charset val="1"/>
      </rPr>
      <t xml:space="preserve">54°46´5</t>
    </r>
    <r>
      <rPr>
        <sz val="9"/>
        <rFont val="Times New Roman"/>
        <family val="1"/>
        <charset val="1"/>
      </rPr>
      <t xml:space="preserve">,17´´</t>
    </r>
  </si>
  <si>
    <t xml:space="preserve">84°57´28,4´´</t>
  </si>
  <si>
    <r>
      <rPr>
        <sz val="10"/>
        <rFont val="Times New Roman"/>
        <family val="1"/>
        <charset val="1"/>
      </rPr>
      <t xml:space="preserve">54°46´40,46</t>
    </r>
    <r>
      <rPr>
        <sz val="9"/>
        <rFont val="Times New Roman"/>
        <family val="1"/>
        <charset val="1"/>
      </rPr>
      <t xml:space="preserve">´´</t>
    </r>
  </si>
  <si>
    <t xml:space="preserve">84°57´50,75´´</t>
  </si>
  <si>
    <t xml:space="preserve">КР                   7023</t>
  </si>
  <si>
    <t xml:space="preserve">кустарниково - разнотравный</t>
  </si>
  <si>
    <r>
      <rPr>
        <sz val="10"/>
        <rFont val="Times New Roman"/>
        <family val="1"/>
        <charset val="1"/>
      </rPr>
      <t xml:space="preserve">54°45´38,7</t>
    </r>
    <r>
      <rPr>
        <sz val="9"/>
        <rFont val="Times New Roman"/>
        <family val="1"/>
        <charset val="1"/>
      </rPr>
      <t xml:space="preserve">´´</t>
    </r>
  </si>
  <si>
    <t xml:space="preserve">84°59´47,7´´</t>
  </si>
  <si>
    <r>
      <rPr>
        <sz val="10"/>
        <rFont val="Times New Roman"/>
        <family val="1"/>
        <charset val="1"/>
      </rPr>
      <t xml:space="preserve">54°46´5,75</t>
    </r>
    <r>
      <rPr>
        <sz val="9"/>
        <rFont val="Times New Roman"/>
        <family val="1"/>
        <charset val="1"/>
      </rPr>
      <t xml:space="preserve">´´</t>
    </r>
  </si>
  <si>
    <t xml:space="preserve">84°57´28,47´´</t>
  </si>
  <si>
    <t xml:space="preserve">РТ           7022               КР               7023</t>
  </si>
  <si>
    <r>
      <rPr>
        <sz val="10"/>
        <rFont val="Times New Roman"/>
        <family val="1"/>
        <charset val="1"/>
      </rPr>
      <t xml:space="preserve">54°45´47,18</t>
    </r>
    <r>
      <rPr>
        <sz val="9"/>
        <rFont val="Times New Roman"/>
        <family val="1"/>
        <charset val="1"/>
      </rPr>
      <t xml:space="preserve">´´</t>
    </r>
  </si>
  <si>
    <t xml:space="preserve">84°56´42,26´´</t>
  </si>
  <si>
    <r>
      <rPr>
        <sz val="10"/>
        <rFont val="Times New Roman"/>
        <family val="1"/>
        <charset val="1"/>
      </rPr>
      <t xml:space="preserve">54°45´47,06</t>
    </r>
    <r>
      <rPr>
        <sz val="9"/>
        <rFont val="Times New Roman"/>
        <family val="1"/>
        <charset val="1"/>
      </rPr>
      <t xml:space="preserve">´´</t>
    </r>
  </si>
  <si>
    <t xml:space="preserve">84°56´42,37´´</t>
  </si>
  <si>
    <t xml:space="preserve">135</t>
  </si>
  <si>
    <t xml:space="preserve">55,03,290</t>
  </si>
  <si>
    <t xml:space="preserve">086,04,973</t>
  </si>
  <si>
    <t xml:space="preserve">ООО Разрез Истокский, 34/18-н, 12.08.2025</t>
  </si>
  <si>
    <t xml:space="preserve">55°03´234´´</t>
  </si>
  <si>
    <t xml:space="preserve">086°05´146´´</t>
  </si>
  <si>
    <t xml:space="preserve">81</t>
  </si>
  <si>
    <t xml:space="preserve">55°03´322´´</t>
  </si>
  <si>
    <r>
      <rPr>
        <sz val="10"/>
        <rFont val="Times New Roman"/>
        <family val="1"/>
        <charset val="1"/>
      </rPr>
      <t xml:space="preserve">55°3´2,46</t>
    </r>
    <r>
      <rPr>
        <sz val="9"/>
        <rFont val="Times New Roman"/>
        <family val="1"/>
        <charset val="1"/>
      </rPr>
      <t xml:space="preserve">´´</t>
    </r>
  </si>
  <si>
    <t xml:space="preserve">86°5´14,69´´</t>
  </si>
  <si>
    <t xml:space="preserve">55°03´243´´</t>
  </si>
  <si>
    <t xml:space="preserve">086°05´147´´</t>
  </si>
  <si>
    <t xml:space="preserve">Мариинское</t>
  </si>
  <si>
    <t xml:space="preserve">Таежно-Михайловское</t>
  </si>
  <si>
    <t xml:space="preserve">Благовещенское</t>
  </si>
  <si>
    <t xml:space="preserve">Южно-таежный равнинный</t>
  </si>
  <si>
    <t xml:space="preserve">выщелоченные деградированные или осолоделые чернозёмы, влажные</t>
  </si>
  <si>
    <t xml:space="preserve">колиество пней шт/га-143 , захламленность средняя</t>
  </si>
  <si>
    <t xml:space="preserve">есть </t>
  </si>
  <si>
    <t xml:space="preserve">56˚19'46,1"</t>
  </si>
  <si>
    <t xml:space="preserve">87˚29'44,17"</t>
  </si>
  <si>
    <t xml:space="preserve">ООО "Диабаз"№ 6967/1 от 14.07.2023</t>
  </si>
  <si>
    <t xml:space="preserve">ООО Сисим, 210/19-Н, 29.02.2024</t>
  </si>
  <si>
    <t xml:space="preserve">Белогородское</t>
  </si>
  <si>
    <t xml:space="preserve">травяно-болотная</t>
  </si>
  <si>
    <t xml:space="preserve">богатые слабо-выщелоченные глинистые супеси или суглинки, влажные</t>
  </si>
  <si>
    <t xml:space="preserve">колиество пней шт/га- 186, захламленность средняя</t>
  </si>
  <si>
    <t xml:space="preserve">56˚20'20,97"</t>
  </si>
  <si>
    <t xml:space="preserve">87˚7'48,91"</t>
  </si>
  <si>
    <t xml:space="preserve">Колеульское</t>
  </si>
  <si>
    <t xml:space="preserve">темно-серые суглинки</t>
  </si>
  <si>
    <t xml:space="preserve">колиество пней шт/га- 240, захламленность средняя</t>
  </si>
  <si>
    <t xml:space="preserve">56˚25'20,47"</t>
  </si>
  <si>
    <t xml:space="preserve">87˚19'6,97"</t>
  </si>
  <si>
    <t xml:space="preserve">колиество пней шт/га-152, захламленность средняя</t>
  </si>
  <si>
    <t xml:space="preserve">56˚19'48,37"</t>
  </si>
  <si>
    <t xml:space="preserve">87˚31'7,37"</t>
  </si>
  <si>
    <t xml:space="preserve">колиество пней шт/га- 153,захламленность средняя</t>
  </si>
  <si>
    <t xml:space="preserve">56˚19'14,22"</t>
  </si>
  <si>
    <t xml:space="preserve">87˚26'47,35"</t>
  </si>
  <si>
    <t xml:space="preserve">колиество пней шт/га- 167,захламленность средняя</t>
  </si>
  <si>
    <t xml:space="preserve">56˚19'3,75"</t>
  </si>
  <si>
    <t xml:space="preserve">87˚26'58,9"</t>
  </si>
  <si>
    <t xml:space="preserve">колиество пней шт/га- 143,захламленность средняя</t>
  </si>
  <si>
    <t xml:space="preserve">56˚19'21,33"</t>
  </si>
  <si>
    <t xml:space="preserve">87˚26'52,59"</t>
  </si>
  <si>
    <t xml:space="preserve">колиество пней шт/га- 107, захламленность средняя</t>
  </si>
  <si>
    <t xml:space="preserve">56˚19'27,17"</t>
  </si>
  <si>
    <t xml:space="preserve">87˚27'3,14"</t>
  </si>
  <si>
    <t xml:space="preserve">колиество пней шт/га- 186,захламленность средняя</t>
  </si>
  <si>
    <t xml:space="preserve">56˚20'20,81"</t>
  </si>
  <si>
    <t xml:space="preserve">87˚7'39,41"</t>
  </si>
  <si>
    <t xml:space="preserve">Выщелочные деградированные или осолоделые черноземы, свежая</t>
  </si>
  <si>
    <t xml:space="preserve">56˚32'25,99"</t>
  </si>
  <si>
    <t xml:space="preserve">87˚34'30,79"</t>
  </si>
  <si>
    <t xml:space="preserve">ООО Диабаз, 211/20-Н, 20.08.2024</t>
  </si>
  <si>
    <t xml:space="preserve">56˚33'4,57"</t>
  </si>
  <si>
    <t xml:space="preserve">87˚36'2,94"</t>
  </si>
  <si>
    <t xml:space="preserve">56˚32'59,91"</t>
  </si>
  <si>
    <t xml:space="preserve">87˚35'53,16"</t>
  </si>
  <si>
    <t xml:space="preserve">56˚33'59,91"</t>
  </si>
  <si>
    <t xml:space="preserve">Тюменевское</t>
  </si>
  <si>
    <t xml:space="preserve">56˚19'4,43"</t>
  </si>
  <si>
    <t xml:space="preserve">87˚25'28"</t>
  </si>
  <si>
    <t xml:space="preserve">ООО Диабаз, 211/20-Н, 17.07.2025</t>
  </si>
  <si>
    <t xml:space="preserve">56˚19'2,52"</t>
  </si>
  <si>
    <t xml:space="preserve">87˚25'22,28"</t>
  </si>
  <si>
    <t xml:space="preserve">56˚33'12,34"</t>
  </si>
  <si>
    <t xml:space="preserve">87˚36'43"</t>
  </si>
  <si>
    <t xml:space="preserve">АО УК Северный Кузбасс 33/24-н,  27.09.2024</t>
  </si>
  <si>
    <t xml:space="preserve">56˚33'11,69"</t>
  </si>
  <si>
    <t xml:space="preserve">87˚36'25,45"</t>
  </si>
  <si>
    <t xml:space="preserve">56˚33'8,99"</t>
  </si>
  <si>
    <t xml:space="preserve">87˚11'34"</t>
  </si>
  <si>
    <t xml:space="preserve">56˚33'27,15"</t>
  </si>
  <si>
    <t xml:space="preserve">87˚36'56,93"</t>
  </si>
  <si>
    <t xml:space="preserve">АО Разрез Распадский, 82/19-Н, 22.01.2025</t>
  </si>
  <si>
    <t xml:space="preserve">56˚19'02,3"</t>
  </si>
  <si>
    <t xml:space="preserve">87˚25'10,1"</t>
  </si>
  <si>
    <t xml:space="preserve">ООО Разрез Березовский, 110/22-н, 17.09.2025</t>
  </si>
  <si>
    <t xml:space="preserve">Тяжинское</t>
  </si>
  <si>
    <t xml:space="preserve">Черемшанское</t>
  </si>
  <si>
    <t xml:space="preserve">Западно-Сибирский южно-таежный</t>
  </si>
  <si>
    <t xml:space="preserve">лесные суглинки влажные</t>
  </si>
  <si>
    <t xml:space="preserve">искуственное лесовостановление</t>
  </si>
  <si>
    <t xml:space="preserve">доступен </t>
  </si>
  <si>
    <t xml:space="preserve">088.37808</t>
  </si>
  <si>
    <t xml:space="preserve">56.07360</t>
  </si>
  <si>
    <t xml:space="preserve">ПАО Распадская, 29, 12.09.2025</t>
  </si>
  <si>
    <t xml:space="preserve">ООО Разрез Березовский, 110/23</t>
  </si>
  <si>
    <t xml:space="preserve">ООО Разрез Березовский, 151/23-л, 17.09.2025</t>
  </si>
  <si>
    <t xml:space="preserve">088.23155</t>
  </si>
  <si>
    <t xml:space="preserve">55. 99028</t>
  </si>
  <si>
    <t xml:space="preserve">Восход</t>
  </si>
  <si>
    <t xml:space="preserve">088.63674</t>
  </si>
  <si>
    <t xml:space="preserve">56.06596</t>
  </si>
  <si>
    <t xml:space="preserve">ПАО Распадская, 195/21-н, 12.09.2025</t>
  </si>
  <si>
    <t xml:space="preserve">ПАО Распадская, 99/20-н, 12.09.2025</t>
  </si>
  <si>
    <t xml:space="preserve">Итатское </t>
  </si>
  <si>
    <t xml:space="preserve">Итатское</t>
  </si>
  <si>
    <t xml:space="preserve">16</t>
  </si>
  <si>
    <t xml:space="preserve">вырубка 2020 года</t>
  </si>
  <si>
    <t xml:space="preserve">089˚ 00' 290'</t>
  </si>
  <si>
    <t xml:space="preserve">56˚ 01' 031'</t>
  </si>
  <si>
    <t xml:space="preserve">ООО Шахта №12, 171/22-Н, 14.01.2025</t>
  </si>
  <si>
    <t xml:space="preserve">Кубитетское</t>
  </si>
  <si>
    <t xml:space="preserve">вырубка 2019 года</t>
  </si>
  <si>
    <t xml:space="preserve">089˚ 01' 485'</t>
  </si>
  <si>
    <t xml:space="preserve">55˚ 55' 329'</t>
  </si>
  <si>
    <t xml:space="preserve">Победа</t>
  </si>
  <si>
    <t xml:space="preserve">089˚ 00' 640'</t>
  </si>
  <si>
    <t xml:space="preserve">55˚ 49' 038'</t>
  </si>
  <si>
    <t xml:space="preserve">Итатское-2</t>
  </si>
  <si>
    <t xml:space="preserve">41</t>
  </si>
  <si>
    <t xml:space="preserve">089˚ 07' 539'</t>
  </si>
  <si>
    <t xml:space="preserve">56˚ 02' 467'</t>
  </si>
  <si>
    <t xml:space="preserve">39</t>
  </si>
  <si>
    <t xml:space="preserve">089˚ 07' 039'</t>
  </si>
  <si>
    <t xml:space="preserve">56˚ 02' 513'</t>
  </si>
  <si>
    <t xml:space="preserve">вырубка 2023 года</t>
  </si>
  <si>
    <t xml:space="preserve">089˚ 09' 209'</t>
  </si>
  <si>
    <t xml:space="preserve">55˚ 57' 320'</t>
  </si>
  <si>
    <t xml:space="preserve">Новопокровкое</t>
  </si>
  <si>
    <t xml:space="preserve">вырубка 2017 года</t>
  </si>
  <si>
    <t xml:space="preserve">088˚ 46' 022'</t>
  </si>
  <si>
    <t xml:space="preserve">55˚ 59' 810'</t>
  </si>
  <si>
    <t xml:space="preserve">вырубка 2018 года</t>
  </si>
  <si>
    <t xml:space="preserve">088˚ 47' 212'</t>
  </si>
  <si>
    <t xml:space="preserve">56˚ 00' 002'</t>
  </si>
  <si>
    <t xml:space="preserve">18(1)</t>
  </si>
  <si>
    <t xml:space="preserve">вырубка 2021 года</t>
  </si>
  <si>
    <t xml:space="preserve">089˚ 05' 435'</t>
  </si>
  <si>
    <t xml:space="preserve">55˚ 49' 375'</t>
  </si>
  <si>
    <t xml:space="preserve">089˚ 05' 422'</t>
  </si>
  <si>
    <t xml:space="preserve">55˚ 49' 322'</t>
  </si>
  <si>
    <t xml:space="preserve">ООО Разрез Кийзасский, 142/22-Н, 21.01.2025</t>
  </si>
  <si>
    <t xml:space="preserve">Калинина</t>
  </si>
  <si>
    <t xml:space="preserve">088.66022</t>
  </si>
  <si>
    <t xml:space="preserve">55.92180</t>
  </si>
  <si>
    <t xml:space="preserve">ООО Разрез Березовский, 110/22-Н, 17.09.2025</t>
  </si>
  <si>
    <t xml:space="preserve">Д2</t>
  </si>
  <si>
    <t xml:space="preserve">089˚ 06 545'</t>
  </si>
  <si>
    <t xml:space="preserve">56˚ 02' 255'</t>
  </si>
  <si>
    <t xml:space="preserve">Берчикульское</t>
  </si>
  <si>
    <t xml:space="preserve">7(1)</t>
  </si>
  <si>
    <t xml:space="preserve">088.42719'</t>
  </si>
  <si>
    <t xml:space="preserve">56.04085</t>
  </si>
  <si>
    <t xml:space="preserve">Кузедеевское</t>
  </si>
  <si>
    <t xml:space="preserve">Калтанское</t>
  </si>
  <si>
    <t xml:space="preserve"> -</t>
  </si>
  <si>
    <t xml:space="preserve">дерново-слабоподзолистая, среднесуглинистая, свежая</t>
  </si>
  <si>
    <t xml:space="preserve">  -</t>
  </si>
  <si>
    <t xml:space="preserve">53° 32' 06,50"</t>
  </si>
  <si>
    <t xml:space="preserve">87° 02' 26.93"</t>
  </si>
  <si>
    <t xml:space="preserve">ООО "Разрез Тайлепский" 8188 от 21.08.2023</t>
  </si>
  <si>
    <t xml:space="preserve">ООО "Разрез Тайлепский" 8191 от 21.08.2023</t>
  </si>
  <si>
    <t xml:space="preserve">53° 32' 06,72"</t>
  </si>
  <si>
    <t xml:space="preserve">87° 02' 45.94"</t>
  </si>
  <si>
    <t xml:space="preserve">ООО "Разрез Тайлепский" 8192 от 21.08.2023</t>
  </si>
  <si>
    <t xml:space="preserve">Кузедеевское </t>
  </si>
  <si>
    <t xml:space="preserve">53º31'54.59"</t>
  </si>
  <si>
    <t xml:space="preserve">87° 02' 37.85"</t>
  </si>
  <si>
    <t xml:space="preserve">53º31'44.41"</t>
  </si>
  <si>
    <t xml:space="preserve">87° 02' 12.02"</t>
  </si>
  <si>
    <t xml:space="preserve">53º32'09.88"</t>
  </si>
  <si>
    <t xml:space="preserve">87° 02' 28.58"</t>
  </si>
  <si>
    <t xml:space="preserve">Малиновское</t>
  </si>
  <si>
    <t xml:space="preserve">53° 22' 18.95"</t>
  </si>
  <si>
    <t xml:space="preserve">87° 16' 51.69"</t>
  </si>
  <si>
    <t xml:space="preserve">ООО Шахта "Алардинская", 111/22-Н, 07.04.2023</t>
  </si>
  <si>
    <t xml:space="preserve">53° 22' 5.06"</t>
  </si>
  <si>
    <t xml:space="preserve">87° 17' 0.59"</t>
  </si>
  <si>
    <t xml:space="preserve">АО УК Сибирская, 126/22-Л, 11.08.2025</t>
  </si>
  <si>
    <t xml:space="preserve">53° 21' 54.95"</t>
  </si>
  <si>
    <t xml:space="preserve">87° 16' 59.59"</t>
  </si>
  <si>
    <t xml:space="preserve">ООО Шахта "Алардинская", 238/22-Н, 07.04.2023</t>
  </si>
  <si>
    <t xml:space="preserve">53° 21' 53.1"</t>
  </si>
  <si>
    <t xml:space="preserve">87° 17' 13.88"</t>
  </si>
  <si>
    <t xml:space="preserve">погиб.л/к 2005</t>
  </si>
  <si>
    <t xml:space="preserve">дерново-среднепод-золистая, среднесу-глинистая, свежая</t>
  </si>
  <si>
    <t xml:space="preserve"> степень задернения- сильное</t>
  </si>
  <si>
    <t xml:space="preserve">обработка почвы</t>
  </si>
  <si>
    <t xml:space="preserve">ООО Шахта Есаульская, 250/22-Н, 12.03.2025</t>
  </si>
  <si>
    <t xml:space="preserve">53°32´24,61˝</t>
  </si>
  <si>
    <t xml:space="preserve">87°4´17,3˝</t>
  </si>
  <si>
    <t xml:space="preserve">защитные </t>
  </si>
  <si>
    <t xml:space="preserve">53°36´51,2˝</t>
  </si>
  <si>
    <t xml:space="preserve">87°28´54,94˝</t>
  </si>
  <si>
    <t xml:space="preserve">защитные (перевод)</t>
  </si>
  <si>
    <t xml:space="preserve">25</t>
  </si>
  <si>
    <t xml:space="preserve">подготовка и обработка почвы</t>
  </si>
  <si>
    <t xml:space="preserve">ООО Разрез Тайлепский, 03/22-Н, 18.07.2025</t>
  </si>
  <si>
    <t xml:space="preserve">30</t>
  </si>
  <si>
    <t xml:space="preserve">Яшкинское</t>
  </si>
  <si>
    <t xml:space="preserve">Тайгинское</t>
  </si>
  <si>
    <t xml:space="preserve">Кузельское</t>
  </si>
  <si>
    <t xml:space="preserve">Западно Сибирский южно тайжный равнинный</t>
  </si>
  <si>
    <t xml:space="preserve">Защитные</t>
  </si>
  <si>
    <t xml:space="preserve">искуственное лесовосстановление</t>
  </si>
  <si>
    <t xml:space="preserve">Пачинское</t>
  </si>
  <si>
    <t xml:space="preserve">Колмогоровское</t>
  </si>
  <si>
    <t xml:space="preserve">Западно-Сибирский подтаежно-лесостепной район </t>
  </si>
  <si>
    <t xml:space="preserve">Равнинный</t>
  </si>
  <si>
    <t xml:space="preserve">Серые лесные суглинки</t>
  </si>
  <si>
    <t xml:space="preserve">Колиество пней шт/га- 250, захламленность средняя</t>
  </si>
  <si>
    <t xml:space="preserve">Расчиска</t>
  </si>
  <si>
    <t xml:space="preserve">  55°39´082´´</t>
  </si>
  <si>
    <t xml:space="preserve">085°44'782"</t>
  </si>
  <si>
    <t xml:space="preserve">Яшкинское </t>
  </si>
  <si>
    <t xml:space="preserve">Западно-Сибирский подтаежно-лесостепной район</t>
  </si>
  <si>
    <t xml:space="preserve">пней 220шт/га,захламленность средняя</t>
  </si>
  <si>
    <t xml:space="preserve">Расчистка</t>
  </si>
  <si>
    <t xml:space="preserve">55° 37' 996" </t>
  </si>
  <si>
    <t xml:space="preserve">085° 42' 984"</t>
  </si>
  <si>
    <t xml:space="preserve">АО УК Северный Кузбасс 33/24-н 27.09.2024</t>
  </si>
  <si>
    <t xml:space="preserve">Сурановское</t>
  </si>
  <si>
    <t xml:space="preserve">захламленность слабая,степень задернения средняя</t>
  </si>
  <si>
    <t xml:space="preserve">не доступен</t>
  </si>
  <si>
    <t xml:space="preserve">085°71'01.1"</t>
  </si>
  <si>
    <t xml:space="preserve">56⁰17′49.5"</t>
  </si>
  <si>
    <t xml:space="preserve">ООО "Шахта №12" 310/23-Н от 15.07.2025</t>
  </si>
  <si>
    <t xml:space="preserve">085°570'58.9"</t>
  </si>
  <si>
    <t xml:space="preserve">56⁰18′29.1"</t>
  </si>
  <si>
    <t xml:space="preserve">ПАО Газпром, 649-п, 01.12.2025</t>
  </si>
  <si>
    <t xml:space="preserve">085°64'68.4"</t>
  </si>
  <si>
    <t xml:space="preserve">54⁰13′36.4"</t>
  </si>
  <si>
    <t xml:space="preserve">Пихтачинское</t>
  </si>
  <si>
    <t xml:space="preserve">Защитные, Защитные полосы вдоль ж/д и автодорог</t>
  </si>
  <si>
    <t xml:space="preserve">компенсационное лесовосстановление</t>
  </si>
  <si>
    <t xml:space="preserve">  56°03´11.1´´</t>
  </si>
  <si>
    <t xml:space="preserve">085°49'63.1"</t>
  </si>
  <si>
    <t xml:space="preserve">ООО "СДС-Строй"8616 от 31.08.2023</t>
  </si>
  <si>
    <t xml:space="preserve">Защитные, Зелёная зона</t>
  </si>
  <si>
    <t xml:space="preserve">оподзоленные серые лесные , дерновоподзолистые почвы</t>
  </si>
  <si>
    <t xml:space="preserve">56°03'46.6"</t>
  </si>
  <si>
    <t xml:space="preserve">085⁰49′08.6"</t>
  </si>
  <si>
    <t xml:space="preserve">Красносельское</t>
  </si>
  <si>
    <t xml:space="preserve">вырубка 2021г</t>
  </si>
  <si>
    <t xml:space="preserve">Западно - Сибирский подтаёжно лесостепной</t>
  </si>
  <si>
    <t xml:space="preserve">равнинный, расчленённый незначительным количеством оврагов</t>
  </si>
  <si>
    <t xml:space="preserve">лесовостановление (искуственное </t>
  </si>
  <si>
    <t xml:space="preserve">доступен, к участку прилегает  дорога</t>
  </si>
  <si>
    <t xml:space="preserve">085°05.900</t>
  </si>
  <si>
    <t xml:space="preserve">55⁰53.365</t>
  </si>
  <si>
    <t xml:space="preserve">Краснеосельское</t>
  </si>
  <si>
    <t xml:space="preserve">085°06.069</t>
  </si>
  <si>
    <t xml:space="preserve">55⁰53.120</t>
  </si>
  <si>
    <t xml:space="preserve">085°06.579</t>
  </si>
  <si>
    <t xml:space="preserve">55⁰53.660</t>
  </si>
  <si>
    <t xml:space="preserve">Шахтёрское</t>
  </si>
  <si>
    <t xml:space="preserve">085°06.660</t>
  </si>
  <si>
    <t xml:space="preserve">55⁰49.773</t>
  </si>
  <si>
    <t xml:space="preserve">Поломошенское</t>
  </si>
  <si>
    <t xml:space="preserve">вырубка 2021г - 2022г</t>
  </si>
  <si>
    <t xml:space="preserve">085°00.043</t>
  </si>
  <si>
    <t xml:space="preserve">55⁰49.002</t>
  </si>
  <si>
    <t xml:space="preserve">Вырубка 2022г</t>
  </si>
  <si>
    <t xml:space="preserve">084°59.645</t>
  </si>
  <si>
    <t xml:space="preserve">55⁰48.296</t>
  </si>
  <si>
    <t xml:space="preserve">ООО "Кемзолото" 46/22-н от 23.09.2024</t>
  </si>
  <si>
    <t xml:space="preserve">ООО СП Барзасское товарищество, 46/23-Н, 14.01.2025</t>
  </si>
  <si>
    <t xml:space="preserve">084°59.997</t>
  </si>
  <si>
    <t xml:space="preserve">55⁰54.491</t>
  </si>
  <si>
    <t xml:space="preserve">слабо-волнистый</t>
  </si>
  <si>
    <t xml:space="preserve">дерново-подзолистая, среднесуглинистая,,свежая</t>
  </si>
  <si>
    <t xml:space="preserve">56° 4' 35"    </t>
  </si>
  <si>
    <t xml:space="preserve">85° 51' 18.98"</t>
  </si>
  <si>
    <t xml:space="preserve">ООО СДС 8616 от 31.08.2023</t>
  </si>
  <si>
    <t xml:space="preserve">Майское</t>
  </si>
  <si>
    <t xml:space="preserve">кустарниково-празнотравная</t>
  </si>
  <si>
    <t xml:space="preserve">Труднодоступен в весенний период</t>
  </si>
  <si>
    <t xml:space="preserve">расчистка от валежника и порубочных остатков</t>
  </si>
  <si>
    <t xml:space="preserve">085°16.034</t>
  </si>
  <si>
    <r>
      <rPr>
        <sz val="10"/>
        <color rgb="FF000000"/>
        <rFont val="Times New Roman"/>
        <family val="1"/>
        <charset val="1"/>
      </rPr>
      <t xml:space="preserve">55</t>
    </r>
    <r>
      <rPr>
        <vertAlign val="superscript"/>
        <sz val="10"/>
        <color rgb="FF000000"/>
        <rFont val="Times New Roman"/>
        <family val="1"/>
        <charset val="1"/>
      </rPr>
      <t xml:space="preserve">0</t>
    </r>
    <r>
      <rPr>
        <sz val="10"/>
        <color rgb="FF000000"/>
        <rFont val="Times New Roman"/>
        <family val="1"/>
        <charset val="1"/>
      </rPr>
      <t xml:space="preserve"> 58.767</t>
    </r>
  </si>
  <si>
    <t xml:space="preserve">085 16.740</t>
  </si>
  <si>
    <r>
      <rPr>
        <sz val="10"/>
        <color rgb="FF000000"/>
        <rFont val="Times New Roman"/>
        <family val="1"/>
        <charset val="1"/>
      </rPr>
      <t xml:space="preserve">55</t>
    </r>
    <r>
      <rPr>
        <vertAlign val="superscript"/>
        <sz val="10"/>
        <color rgb="FF000000"/>
        <rFont val="Times New Roman"/>
        <family val="1"/>
        <charset val="1"/>
      </rPr>
      <t xml:space="preserve">0</t>
    </r>
    <r>
      <rPr>
        <sz val="10"/>
        <color rgb="FF000000"/>
        <rFont val="Times New Roman"/>
        <family val="1"/>
        <charset val="1"/>
      </rPr>
      <t xml:space="preserve"> 59.126</t>
    </r>
  </si>
  <si>
    <t xml:space="preserve">Пашковское</t>
  </si>
  <si>
    <t xml:space="preserve">Набережное</t>
  </si>
  <si>
    <t xml:space="preserve">к-во пней 230шт/га захламленность средняя</t>
  </si>
  <si>
    <t xml:space="preserve">55° 58' 560" </t>
  </si>
  <si>
    <t xml:space="preserve">085° 10' 016"</t>
  </si>
  <si>
    <t xml:space="preserve">к-во пней 270шт/га захламленность средняя</t>
  </si>
  <si>
    <t xml:space="preserve">55° 58' 626" </t>
  </si>
  <si>
    <t xml:space="preserve">085° 10' 335"</t>
  </si>
  <si>
    <t xml:space="preserve">ООО разрез кузнецкий Южный, 149/24-н, 19.01.2026</t>
  </si>
  <si>
    <t xml:space="preserve">к-во пней 250шт/га захламленность средняя</t>
  </si>
  <si>
    <t xml:space="preserve">55° 58' 466" </t>
  </si>
  <si>
    <t xml:space="preserve">085° 10' 387"</t>
  </si>
  <si>
    <t xml:space="preserve">  56°03´09.7´´</t>
  </si>
  <si>
    <t xml:space="preserve">085°51'26.3"</t>
  </si>
  <si>
    <t xml:space="preserve">56°03'36.1"</t>
  </si>
  <si>
    <t xml:space="preserve">085⁰47′93.6"</t>
  </si>
  <si>
    <t xml:space="preserve">56°04'01.6"</t>
  </si>
  <si>
    <t xml:space="preserve">085⁰50′76.5"</t>
  </si>
  <si>
    <t xml:space="preserve">АО Связьтранснефть, 816 от 27.09.2023, 05.12.2024</t>
  </si>
  <si>
    <t xml:space="preserve">Вырубка 2020 г.</t>
  </si>
  <si>
    <t xml:space="preserve">расчистка </t>
  </si>
  <si>
    <t xml:space="preserve">56⁰12′16.1"</t>
  </si>
  <si>
    <t xml:space="preserve">085°40'70.0"</t>
  </si>
  <si>
    <t xml:space="preserve">  56°11´71.5´´</t>
  </si>
  <si>
    <t xml:space="preserve">085°40'09.3"</t>
  </si>
  <si>
    <t xml:space="preserve">ООО Разрез Кийзасский, 34/19, 19.01.2026</t>
  </si>
  <si>
    <t xml:space="preserve">8, 9, 21</t>
  </si>
  <si>
    <t xml:space="preserve"> 56°12´28.2´´</t>
  </si>
  <si>
    <t xml:space="preserve">085°40'73.7"</t>
  </si>
  <si>
    <t xml:space="preserve">ООО разрез Тал ТЭК, 193/24-Н, 12.01.2026</t>
  </si>
  <si>
    <r>
      <rPr>
        <sz val="11"/>
        <color rgb="FF000000"/>
        <rFont val="Times New Roman"/>
        <family val="1"/>
        <charset val="1"/>
      </rPr>
      <t xml:space="preserve">ООО разрез Тал ТЭК, </t>
    </r>
    <r>
      <rPr>
        <u val="single"/>
        <sz val="13"/>
        <color rgb="FF000000"/>
        <rFont val="Times New Roman"/>
        <family val="1"/>
        <charset val="1"/>
      </rPr>
      <t xml:space="preserve">266/24-Н,</t>
    </r>
    <r>
      <rPr>
        <sz val="11"/>
        <color rgb="FF000000"/>
        <rFont val="Times New Roman"/>
        <family val="1"/>
        <charset val="1"/>
      </rPr>
      <t xml:space="preserve"> 12.01.2026 </t>
    </r>
  </si>
  <si>
    <t xml:space="preserve">8, 9, 10</t>
  </si>
  <si>
    <t xml:space="preserve">не дотсупен</t>
  </si>
  <si>
    <t xml:space="preserve">56° 11' 25.8" </t>
  </si>
  <si>
    <t xml:space="preserve">085° 37' 65.2"</t>
  </si>
  <si>
    <t xml:space="preserve">56⁰11′06.8"</t>
  </si>
  <si>
    <t xml:space="preserve">085°37'49.1"</t>
  </si>
  <si>
    <t xml:space="preserve">10, 11</t>
  </si>
  <si>
    <t xml:space="preserve">расчитстка</t>
  </si>
  <si>
    <t xml:space="preserve">56⁰12′28.1"</t>
  </si>
  <si>
    <t xml:space="preserve">085°38'32.9"</t>
  </si>
  <si>
    <t xml:space="preserve">ООО Кузбассразрезуголь, 202/22-н, 21.01.2026</t>
  </si>
  <si>
    <t xml:space="preserve">Западно Сибирский южно тайжный равнинный район</t>
  </si>
  <si>
    <t xml:space="preserve">скрыто-подзолистые</t>
  </si>
  <si>
    <t xml:space="preserve">55°57'20.68"</t>
  </si>
  <si>
    <t xml:space="preserve">85°37'6.77"</t>
  </si>
  <si>
    <t xml:space="preserve">ООО Разрез ТалТЭК 324/21-Н, 10.01.2025</t>
  </si>
  <si>
    <t xml:space="preserve">55°57'21.37"</t>
  </si>
  <si>
    <t xml:space="preserve">85°37'5.32"</t>
  </si>
  <si>
    <t xml:space="preserve">ООО Разрез ТалТЭЖК 324/21-Н</t>
  </si>
  <si>
    <t xml:space="preserve">вырубка 2024</t>
  </si>
  <si>
    <t xml:space="preserve">равнинный увалистый</t>
  </si>
  <si>
    <t xml:space="preserve">подзолистая</t>
  </si>
  <si>
    <t xml:space="preserve">55°51.305'</t>
  </si>
  <si>
    <t xml:space="preserve">85°06.241'</t>
  </si>
  <si>
    <t xml:space="preserve">55°51.465'</t>
  </si>
  <si>
    <t xml:space="preserve">85°05.193'</t>
  </si>
  <si>
    <t xml:space="preserve">55°50.996'</t>
  </si>
  <si>
    <t xml:space="preserve">85°04.917'</t>
  </si>
  <si>
    <t xml:space="preserve">55°51.942'</t>
  </si>
  <si>
    <t xml:space="preserve">85°14.774'</t>
  </si>
  <si>
    <t xml:space="preserve">Шахтерское</t>
  </si>
  <si>
    <t xml:space="preserve">55°49.412'</t>
  </si>
  <si>
    <t xml:space="preserve">85°00.167'</t>
  </si>
  <si>
    <t xml:space="preserve">55°42.408'</t>
  </si>
  <si>
    <t xml:space="preserve">85°02.591'</t>
  </si>
  <si>
    <t xml:space="preserve">Литвиновское1</t>
  </si>
  <si>
    <t xml:space="preserve">Западно Сибирский лесостепной</t>
  </si>
  <si>
    <t xml:space="preserve">дерново-подзолистая, дерново-суглинистая, сильной увлажненности</t>
  </si>
  <si>
    <t xml:space="preserve">55°50,784    </t>
  </si>
  <si>
    <t xml:space="preserve">85°16,671</t>
  </si>
  <si>
    <t xml:space="preserve">серые лесные суглинки</t>
  </si>
  <si>
    <t xml:space="preserve">пастбища</t>
  </si>
  <si>
    <t xml:space="preserve">ООО Разрез Кузнецкий Южный, 70/20-Н, 24.03.2025</t>
  </si>
  <si>
    <t xml:space="preserve"> доступен</t>
  </si>
  <si>
    <t xml:space="preserve">Юргинское</t>
  </si>
  <si>
    <t xml:space="preserve">Проскоковское</t>
  </si>
  <si>
    <t xml:space="preserve">Родник</t>
  </si>
  <si>
    <t xml:space="preserve">Западно-Сибирский подтаежно- лесостепной</t>
  </si>
  <si>
    <t xml:space="preserve">небольшой уклон</t>
  </si>
  <si>
    <t xml:space="preserve">степень задернения почвы сильная,  захламленность  слабая </t>
  </si>
  <si>
    <t xml:space="preserve">доступен, к участку прилегает полевая дорога</t>
  </si>
  <si>
    <t xml:space="preserve">полосная расчистка участка без корчевки пней</t>
  </si>
  <si>
    <t xml:space="preserve">84.767064</t>
  </si>
  <si>
    <t xml:space="preserve">55.823067</t>
  </si>
  <si>
    <t xml:space="preserve">АО "Транснефть-Западная Сибирь" 11306 от 24.11.2023</t>
  </si>
  <si>
    <t xml:space="preserve">АО "Транснефть-Западная Сибирь" 11307 от 24.11.2023</t>
  </si>
  <si>
    <t xml:space="preserve">АО Трпнснефть-Западная Сибирь, 162/22-Л, 12.02.2025</t>
  </si>
  <si>
    <t xml:space="preserve">Томь</t>
  </si>
  <si>
    <t xml:space="preserve">степень задернения почвы сильная,  захламленность  сильная </t>
  </si>
  <si>
    <t xml:space="preserve">84.892704</t>
  </si>
  <si>
    <t xml:space="preserve">55.867553</t>
  </si>
  <si>
    <t xml:space="preserve">Топкинское</t>
  </si>
  <si>
    <t xml:space="preserve">Осино-Гривское</t>
  </si>
  <si>
    <t xml:space="preserve">оподзоленные серые лесные, дерново-подзолистые</t>
  </si>
  <si>
    <t xml:space="preserve">степень задернения почвы сильная,  захламленность  средняя </t>
  </si>
  <si>
    <t xml:space="preserve">АО Кузнецкинвестстрой, 105/17-Н, 22.01.2025</t>
  </si>
  <si>
    <t xml:space="preserve">АО Кузнецкинвестстрой, 106/17-Н, 22.01.2025</t>
  </si>
  <si>
    <t xml:space="preserve">Зарубинское</t>
  </si>
  <si>
    <t xml:space="preserve">АО Кузнецкинвестстрой, 44/23-Н, 22.01.2025</t>
  </si>
  <si>
    <t xml:space="preserve">Лукошкинское</t>
  </si>
  <si>
    <t xml:space="preserve">суглинистые, супесчаные</t>
  </si>
  <si>
    <t xml:space="preserve">Новоромановское</t>
  </si>
  <si>
    <t xml:space="preserve">Тайменское</t>
  </si>
  <si>
    <t xml:space="preserve">подзолистые, дерново-подзолистые</t>
  </si>
  <si>
    <t xml:space="preserve">085°16.302'</t>
  </si>
  <si>
    <t xml:space="preserve">55°37.242'</t>
  </si>
  <si>
    <t xml:space="preserve">ООО Разрез ТалТЭК 193/24-Н, 10.01.2024</t>
  </si>
  <si>
    <t xml:space="preserve">085°15.455'</t>
  </si>
  <si>
    <t xml:space="preserve">55°37.303'</t>
  </si>
  <si>
    <t xml:space="preserve">Лебяжье</t>
  </si>
  <si>
    <t xml:space="preserve">степень задернения почвы сильная,  захламленность средняя </t>
  </si>
  <si>
    <t xml:space="preserve">84.584096</t>
  </si>
  <si>
    <t xml:space="preserve">55.865662</t>
  </si>
  <si>
    <t xml:space="preserve">ООО "Шахта Беловская" 177/20-Н, заявление № 6625 от 06.07.2023</t>
  </si>
  <si>
    <t xml:space="preserve">84.610326</t>
  </si>
  <si>
    <t xml:space="preserve">55.782538</t>
  </si>
  <si>
    <t xml:space="preserve">степень задернения почвы сильная,  захламленность слабая </t>
  </si>
  <si>
    <t xml:space="preserve">84.631977</t>
  </si>
  <si>
    <t xml:space="preserve">55.781680</t>
  </si>
  <si>
    <t xml:space="preserve">ООО "Шахта Беловская" 278/19-Н, заявление № 6625 от 06.07.2023</t>
  </si>
  <si>
    <t xml:space="preserve">Газпром</t>
  </si>
  <si>
    <t xml:space="preserve">84.565599</t>
  </si>
  <si>
    <t xml:space="preserve">55.902254</t>
  </si>
  <si>
    <t xml:space="preserve">Прогресс</t>
  </si>
  <si>
    <r>
      <rPr>
        <sz val="14"/>
        <rFont val="Times New Roman"/>
        <family val="1"/>
        <charset val="1"/>
      </rPr>
      <t xml:space="preserve">55</t>
    </r>
    <r>
      <rPr>
        <sz val="14"/>
        <rFont val="Calibri"/>
        <family val="2"/>
        <charset val="1"/>
      </rPr>
      <t xml:space="preserve">°</t>
    </r>
    <r>
      <rPr>
        <sz val="14"/>
        <rFont val="Times New Roman"/>
        <family val="1"/>
        <charset val="1"/>
      </rPr>
      <t xml:space="preserve">16</t>
    </r>
    <r>
      <rPr>
        <sz val="14"/>
        <rFont val="Calibri"/>
        <family val="2"/>
        <charset val="1"/>
      </rPr>
      <t xml:space="preserve">'</t>
    </r>
    <r>
      <rPr>
        <sz val="14"/>
        <rFont val="Times New Roman"/>
        <family val="1"/>
        <charset val="1"/>
      </rPr>
      <t xml:space="preserve">6,68</t>
    </r>
  </si>
  <si>
    <t xml:space="preserve">85°44'12,57</t>
  </si>
  <si>
    <t xml:space="preserve">АО кузнецкинвестрой, 94/17-н, 19.01.2026</t>
  </si>
  <si>
    <t xml:space="preserve">Осиново-Гривское</t>
  </si>
  <si>
    <t xml:space="preserve">85°26'42,58</t>
  </si>
  <si>
    <t xml:space="preserve">55°07'44,79</t>
  </si>
  <si>
    <t xml:space="preserve">85°26'51,37</t>
  </si>
  <si>
    <t xml:space="preserve">55°7'48,7</t>
  </si>
  <si>
    <t xml:space="preserve">АО Кузнецкинвестрой, 141/23-н, 19.01.2026</t>
  </si>
  <si>
    <t xml:space="preserve">АО Кузнецкинвестстрой, 94/17-н, 19.01.2026</t>
  </si>
  <si>
    <t xml:space="preserve">Шишинское</t>
  </si>
  <si>
    <t xml:space="preserve">Усть-Сосновское</t>
  </si>
  <si>
    <t xml:space="preserve">разнотрав+J703:J804ный</t>
  </si>
  <si>
    <t xml:space="preserve">серые лесные  суглинки</t>
  </si>
  <si>
    <t xml:space="preserve">степень задернения почвы сильная,  захламленность  слабая</t>
  </si>
  <si>
    <r>
      <rPr>
        <sz val="14"/>
        <rFont val="Times New Roman"/>
        <family val="1"/>
        <charset val="1"/>
      </rPr>
      <t xml:space="preserve">85</t>
    </r>
    <r>
      <rPr>
        <sz val="14"/>
        <rFont val="Calibri"/>
        <family val="2"/>
        <charset val="1"/>
      </rPr>
      <t xml:space="preserve">°16'44,04''</t>
    </r>
  </si>
  <si>
    <r>
      <rPr>
        <sz val="14"/>
        <rFont val="Times New Roman"/>
        <family val="1"/>
        <charset val="1"/>
      </rPr>
      <t xml:space="preserve">55°21'5,15'</t>
    </r>
    <r>
      <rPr>
        <sz val="14"/>
        <rFont val="Calibri"/>
        <family val="2"/>
        <charset val="1"/>
      </rPr>
      <t xml:space="preserve">'</t>
    </r>
  </si>
  <si>
    <t xml:space="preserve">ООО Разрез Березовский, 48/24-Н, 09.01.2025</t>
  </si>
  <si>
    <t xml:space="preserve">ООО Разрез Березовский, 248/17-Н, 09.01.2025</t>
  </si>
  <si>
    <t xml:space="preserve">85°17'25,48''</t>
  </si>
  <si>
    <r>
      <rPr>
        <sz val="14"/>
        <rFont val="Times New Roman"/>
        <family val="1"/>
        <charset val="1"/>
      </rPr>
      <t xml:space="preserve">55°14'42,28'</t>
    </r>
    <r>
      <rPr>
        <sz val="14"/>
        <rFont val="Calibri"/>
        <family val="2"/>
        <charset val="1"/>
      </rPr>
      <t xml:space="preserve">'</t>
    </r>
  </si>
  <si>
    <t xml:space="preserve">Арлюкское</t>
  </si>
  <si>
    <t xml:space="preserve">85°01'48,5''</t>
  </si>
  <si>
    <r>
      <rPr>
        <sz val="14"/>
        <rFont val="Times New Roman"/>
        <family val="1"/>
        <charset val="1"/>
      </rPr>
      <t xml:space="preserve">55°22'03,4'</t>
    </r>
    <r>
      <rPr>
        <sz val="14"/>
        <rFont val="Calibri"/>
        <family val="2"/>
        <charset val="1"/>
      </rPr>
      <t xml:space="preserve">'</t>
    </r>
  </si>
  <si>
    <t xml:space="preserve">85°17'18''</t>
  </si>
  <si>
    <r>
      <rPr>
        <sz val="14"/>
        <rFont val="Times New Roman"/>
        <family val="1"/>
        <charset val="1"/>
      </rPr>
      <t xml:space="preserve">55°14'52,39'</t>
    </r>
    <r>
      <rPr>
        <sz val="14"/>
        <rFont val="Calibri"/>
        <family val="2"/>
        <charset val="1"/>
      </rPr>
      <t xml:space="preserve">'</t>
    </r>
  </si>
  <si>
    <t xml:space="preserve">85°17'14,46''</t>
  </si>
  <si>
    <t xml:space="preserve">55°14'34,88''</t>
  </si>
  <si>
    <t xml:space="preserve">85°16'10,82''</t>
  </si>
  <si>
    <t xml:space="preserve">55°21'17,16''</t>
  </si>
  <si>
    <t xml:space="preserve">85°18'49,86''</t>
  </si>
  <si>
    <t xml:space="preserve">55°18'49,86''</t>
  </si>
  <si>
    <t xml:space="preserve">ООО Разрез Березовский, 410/23-Н, 09.01.2025</t>
  </si>
  <si>
    <t xml:space="preserve">85°16'17,5''</t>
  </si>
  <si>
    <t xml:space="preserve">55°21'27,0''</t>
  </si>
  <si>
    <t xml:space="preserve">АО Транснефть-Западная Сибирь, 367/23-Л, 06.02.2025</t>
  </si>
  <si>
    <t xml:space="preserve">АО Транснефть-Западная Сибирь, 364/23-Л, 367/23-Л, 12.02.2024</t>
  </si>
  <si>
    <t xml:space="preserve">Правда</t>
  </si>
  <si>
    <t xml:space="preserve">равнинный с небольшим уклоном</t>
  </si>
  <si>
    <t xml:space="preserve">Нива</t>
  </si>
  <si>
    <t xml:space="preserve">84°45'37,06''</t>
  </si>
  <si>
    <t xml:space="preserve">55°54'45,85''</t>
  </si>
  <si>
    <t xml:space="preserve">с уклоном</t>
  </si>
  <si>
    <t xml:space="preserve">84°47'26,69''</t>
  </si>
  <si>
    <t xml:space="preserve">55°45'46,32''</t>
  </si>
  <si>
    <t xml:space="preserve">84°36'15,67''</t>
  </si>
  <si>
    <t xml:space="preserve">55°54'33,9''</t>
  </si>
  <si>
    <r>
      <rPr>
        <sz val="12"/>
        <rFont val="Times New Roman"/>
        <family val="1"/>
        <charset val="1"/>
      </rPr>
      <t xml:space="preserve">85</t>
    </r>
    <r>
      <rPr>
        <sz val="12"/>
        <rFont val="Calibri"/>
        <family val="2"/>
        <charset val="1"/>
      </rPr>
      <t xml:space="preserve">°20'32</t>
    </r>
    <r>
      <rPr>
        <sz val="12"/>
        <rFont val="Times New Roman"/>
        <family val="1"/>
        <charset val="1"/>
      </rPr>
      <t xml:space="preserve">,14</t>
    </r>
    <r>
      <rPr>
        <sz val="12"/>
        <rFont val="Calibri"/>
        <family val="2"/>
        <charset val="1"/>
      </rPr>
      <t xml:space="preserve">''</t>
    </r>
  </si>
  <si>
    <t xml:space="preserve">55°30'34,18''</t>
  </si>
  <si>
    <t xml:space="preserve">АО УК Кузбассразрезуголь, 171/20-н, 30.01.2025</t>
  </si>
  <si>
    <t xml:space="preserve">АО УК Кузбассразрезуголь, 
201/21-н, 30.0.1.2025
</t>
  </si>
  <si>
    <t xml:space="preserve">заозерное</t>
  </si>
  <si>
    <t xml:space="preserve">АО УК Кузбассразрезуголь,
292/23-Н, 30.01.2024</t>
  </si>
  <si>
    <t xml:space="preserve">АО УК Кузбассразрезуголь, 
66/24-Н, 30.01.2025
</t>
  </si>
  <si>
    <t xml:space="preserve">АО УК Кузбассразрезуголь 292/23-Н, 30.01.2025</t>
  </si>
  <si>
    <t xml:space="preserve">Гигант</t>
  </si>
  <si>
    <t xml:space="preserve">АО УК Кузбассразрезуголь,
171/20-н, 30.01.2025</t>
  </si>
  <si>
    <t xml:space="preserve">Арлюкское-1</t>
  </si>
  <si>
    <t xml:space="preserve">3,15,16</t>
  </si>
  <si>
    <t xml:space="preserve">АО УК Кузбассразрезуголь, 
260/22-н, 30.01.2025
</t>
  </si>
  <si>
    <t xml:space="preserve">АО УК Кузбассразрезуголь, 202/22-Н, 30.01.2025</t>
  </si>
  <si>
    <t xml:space="preserve">АО УК Кузбассразрезуголь, 111/24-Л, 30.01.2025</t>
  </si>
  <si>
    <t xml:space="preserve">АО УК Кузбассразрезуголь, 394/23-Н, 30.01.2025</t>
  </si>
  <si>
    <t xml:space="preserve">АО УК Кузбассразрезуголь, 
11/18-н, 30.01.2025</t>
  </si>
  <si>
    <t xml:space="preserve">АО УК Кузбассразрезуголь, 62/21-Н, 30.01.2025</t>
  </si>
  <si>
    <t xml:space="preserve">АО УК Кузбассразрезуголь, 135/24-Л, 30.01.2025</t>
  </si>
  <si>
    <t xml:space="preserve">АО УК Кузбассразрезуголь,
253/22-н, 30.01.2025</t>
  </si>
  <si>
    <t xml:space="preserve">АО УК Кузбассразрезуголь, 
71/24-Н, 30.01.2025
</t>
  </si>
  <si>
    <t xml:space="preserve">АО УК Кузбассразрезуголь, 05/24-Н, 30.01.2025</t>
  </si>
  <si>
    <t xml:space="preserve">АО УК Кузбассразрезуголь, 165/24-Л, 30.01.2025
</t>
  </si>
  <si>
    <t xml:space="preserve">Авангард</t>
  </si>
  <si>
    <t xml:space="preserve">АО УК Кузбассразрезуголь, 
253/22-н, 30.01.2025</t>
  </si>
  <si>
    <t xml:space="preserve">Заозерный</t>
  </si>
  <si>
    <t xml:space="preserve">АО УК Кузбассразрезуголь
292/23-Н, 30.01.2025</t>
  </si>
  <si>
    <t xml:space="preserve">АО УК Кузбассразрезуголь,
246/18-Н, 30.01.2025</t>
  </si>
  <si>
    <t xml:space="preserve">АО УК Кузбассразрезуголь
66/24-Н, 30.01.2025</t>
  </si>
  <si>
    <t xml:space="preserve">АО УК Кузбассразрезуголь,
292/23-Н, 30.01.2025</t>
  </si>
  <si>
    <t xml:space="preserve">АО УК Кузбассразрезуголь,
66/24-Н, 30.01.2025</t>
  </si>
  <si>
    <t xml:space="preserve"> </t>
  </si>
  <si>
    <t xml:space="preserve">АО УК Кузбассразрезуголь, 
254/22-Н, 30.01.2025
</t>
  </si>
  <si>
    <t xml:space="preserve">АО УК Кузбассразрезуголь, 283/22-Н, 30.01.2025</t>
  </si>
  <si>
    <t xml:space="preserve">АО УК Кузбассразрезуголь, 66/24-Н, 30.01.2025</t>
  </si>
  <si>
    <t xml:space="preserve">добавть</t>
  </si>
  <si>
    <t xml:space="preserve">ООО Разрез Кийзасский, 262/21-н,19.01.2026</t>
  </si>
  <si>
    <t xml:space="preserve">ООО Разрез Кийзасский, 262/21-н, 19.01.2026</t>
  </si>
  <si>
    <t xml:space="preserve">степень задернения почвы сильная,  захламленность  отсутствует</t>
  </si>
  <si>
    <t xml:space="preserve">Тисульское</t>
  </si>
  <si>
    <t xml:space="preserve">Центральное</t>
  </si>
  <si>
    <t xml:space="preserve">8, 9</t>
  </si>
  <si>
    <t xml:space="preserve">эксплутационные </t>
  </si>
  <si>
    <t xml:space="preserve">пней 0 шт, захламленность слабая</t>
  </si>
  <si>
    <t xml:space="preserve">есть (ссылка на схему при наличии)</t>
  </si>
  <si>
    <t xml:space="preserve">55◦21.531</t>
  </si>
  <si>
    <t xml:space="preserve">87◦46.774</t>
  </si>
  <si>
    <t xml:space="preserve">ООО СП "Барзасское товарищество", 103/22-Н, 28.03.2023</t>
  </si>
  <si>
    <t xml:space="preserve">51, 52</t>
  </si>
  <si>
    <t xml:space="preserve">134 шт,захламленность слабая</t>
  </si>
  <si>
    <t xml:space="preserve">55◦21.201</t>
  </si>
  <si>
    <t xml:space="preserve">87◦46.485</t>
  </si>
  <si>
    <t xml:space="preserve">ООО СП "Барзасское товарищество" 103/22-Н, 2023</t>
  </si>
  <si>
    <t xml:space="preserve">Комсомольское</t>
  </si>
  <si>
    <t xml:space="preserve">дерново слабоподзолистая ,среднесуглинистая, свежая</t>
  </si>
  <si>
    <t xml:space="preserve">55.62103°</t>
  </si>
  <si>
    <t xml:space="preserve">88.10482°</t>
  </si>
  <si>
    <t xml:space="preserve">ООО Разрез Верхнетешский, 234/20-Н, 29.07.2025</t>
  </si>
  <si>
    <t xml:space="preserve">55.62382°</t>
  </si>
  <si>
    <t xml:space="preserve">88.08688°</t>
  </si>
  <si>
    <t xml:space="preserve">55◦20.332</t>
  </si>
  <si>
    <t xml:space="preserve">87◦46.945</t>
  </si>
  <si>
    <t xml:space="preserve">защ.пол.лес.расп.вдоль Ж/ди А/Д</t>
  </si>
  <si>
    <t xml:space="preserve">55.35259°</t>
  </si>
  <si>
    <t xml:space="preserve">87.74343°</t>
  </si>
  <si>
    <t xml:space="preserve">24, 27, 28, 34, 37, 58</t>
  </si>
  <si>
    <t xml:space="preserve">прочие земли (ЛУ с техническим этапом рекультивации)</t>
  </si>
  <si>
    <t xml:space="preserve">дерново-среднеподзолистая, среднесуглинистая свежая</t>
  </si>
  <si>
    <t xml:space="preserve">87.77045°</t>
  </si>
  <si>
    <t xml:space="preserve">55.18065° </t>
  </si>
  <si>
    <t xml:space="preserve">9, 10</t>
  </si>
  <si>
    <t xml:space="preserve">87.75925°</t>
  </si>
  <si>
    <t xml:space="preserve">55.18889° </t>
  </si>
  <si>
    <t xml:space="preserve">63, 65, 66, 67</t>
  </si>
  <si>
    <t xml:space="preserve">87.74701°</t>
  </si>
  <si>
    <t xml:space="preserve">55.19344°</t>
  </si>
  <si>
    <t xml:space="preserve">ООО Барзасское товарищество, 46/23-Н, 14.01.2025</t>
  </si>
  <si>
    <t xml:space="preserve">АО Кузнецкинвестстрой, 144/24-Н, 22.01.2025</t>
  </si>
  <si>
    <t xml:space="preserve">9, 10, 32</t>
  </si>
  <si>
    <t xml:space="preserve">87.75493°</t>
  </si>
  <si>
    <t xml:space="preserve">55.18870°</t>
  </si>
  <si>
    <t xml:space="preserve">55.19236°</t>
  </si>
  <si>
    <t xml:space="preserve">87.76110°</t>
  </si>
  <si>
    <t xml:space="preserve">ООО Разрез Верхнетешский, 234/20-Н, 23.01.2025</t>
  </si>
  <si>
    <t xml:space="preserve">16,19,22,24,27</t>
  </si>
  <si>
    <t xml:space="preserve">55.19224°</t>
  </si>
  <si>
    <t xml:space="preserve">87.74570°</t>
  </si>
  <si>
    <t xml:space="preserve">ООО Разрез Верхнетешский, 234/20-Н, 07.08.2025</t>
  </si>
  <si>
    <t xml:space="preserve">55.35088° </t>
  </si>
  <si>
    <t xml:space="preserve">87.73744°</t>
  </si>
  <si>
    <t xml:space="preserve">ООО ас Золотой полюс, 30/23-Н , 08.08.2025</t>
  </si>
  <si>
    <t xml:space="preserve">ООО ас Золотой полюс, 37/23-Н , 08.08.2025</t>
  </si>
  <si>
    <t xml:space="preserve">ООО ас Золотой полюс, 69/24-Н , 08.08.2025</t>
  </si>
  <si>
    <t xml:space="preserve">55.35392° </t>
  </si>
  <si>
    <t xml:space="preserve">87.74882°</t>
  </si>
  <si>
    <t xml:space="preserve">ООО ас Золотой полюс, 86/22-Н , 08.08.2025</t>
  </si>
  <si>
    <t xml:space="preserve">ООО ас Золотой полюс, 319/22-Н , 08.08.2025</t>
  </si>
  <si>
    <t xml:space="preserve">19,41,42</t>
  </si>
  <si>
    <t xml:space="preserve">87.73743°</t>
  </si>
  <si>
    <t xml:space="preserve">55.35089° </t>
  </si>
  <si>
    <t xml:space="preserve">87.73742°</t>
  </si>
  <si>
    <t xml:space="preserve">5,11,12</t>
  </si>
  <si>
    <t xml:space="preserve">55.20948° </t>
  </si>
  <si>
    <t xml:space="preserve">87.73605°</t>
  </si>
  <si>
    <t xml:space="preserve">55.22190° </t>
  </si>
  <si>
    <t xml:space="preserve">87.72130°</t>
  </si>
  <si>
    <t xml:space="preserve">17,28,29,31,32,40,43</t>
  </si>
  <si>
    <t xml:space="preserve">55.20950° </t>
  </si>
  <si>
    <t xml:space="preserve">87.73907°</t>
  </si>
  <si>
    <t xml:space="preserve">55.20953° </t>
  </si>
  <si>
    <t xml:space="preserve">87.73604°</t>
  </si>
  <si>
    <t xml:space="preserve">Междуреченское</t>
  </si>
  <si>
    <t xml:space="preserve">Междуреченское </t>
  </si>
  <si>
    <t xml:space="preserve">Усинское</t>
  </si>
  <si>
    <t xml:space="preserve">редина биологи-ческая</t>
  </si>
  <si>
    <r>
      <rPr>
        <sz val="10"/>
        <rFont val="Times New Roman"/>
        <family val="1"/>
        <charset val="1"/>
      </rPr>
      <t xml:space="preserve">В</t>
    </r>
    <r>
      <rPr>
        <vertAlign val="subscript"/>
        <sz val="10"/>
        <rFont val="Times New Roman"/>
        <family val="1"/>
        <charset val="1"/>
      </rPr>
      <t xml:space="preserve">2</t>
    </r>
  </si>
  <si>
    <t xml:space="preserve">дерново-подзолистая супесчаная свежая</t>
  </si>
  <si>
    <t xml:space="preserve">степень задернения почвы сильная,  захламленность  отсутствует </t>
  </si>
  <si>
    <t xml:space="preserve">54° 9' 4.97"</t>
  </si>
  <si>
    <t xml:space="preserve">88° 55' 21.41"</t>
  </si>
  <si>
    <t xml:space="preserve">ООО Пай-Чер 23/21-Н, заявление 473 от 18.01.25023</t>
  </si>
  <si>
    <t xml:space="preserve">ООО Пай-Чер 136/19-Н, заявление 472 от 18.01.25023</t>
  </si>
  <si>
    <t xml:space="preserve">ПАО "Южный Кузбасс" 28/14-Н заявление 823 от 26.01.2023</t>
  </si>
  <si>
    <t xml:space="preserve">ПАО "Южный Кузбасс" 159/18-Н заявление 823 от 26.01.2023</t>
  </si>
  <si>
    <t xml:space="preserve">ПАО "Южный Кузбасс" 296/21-Н заявление 823 от 26.01.2023</t>
  </si>
  <si>
    <t xml:space="preserve">АО "Разрез Распадский" 73/19-Н заявление 920 от 30.01.2023</t>
  </si>
  <si>
    <t xml:space="preserve">АО "Разрез Распадский" 82/19-Н заявление 921 от 30.01.2023</t>
  </si>
  <si>
    <t xml:space="preserve">АО "Разрез Распадский" 82/21-Н заявление 922 от 30.01.2023</t>
  </si>
  <si>
    <t xml:space="preserve">АО "Разрез Распадский" 261/21-Н заявление 923 от 30.01.2023</t>
  </si>
  <si>
    <t xml:space="preserve">ООО "РазрезБерёзовский" 42/20-Н заявление 1322 от 30.01.2023</t>
  </si>
  <si>
    <t xml:space="preserve">АО "Распадская-Коксовая" 20/19-Н заявление 936 от 09.02.2023</t>
  </si>
  <si>
    <t xml:space="preserve">ООО "АС" Горная" 222/20-Н, заявление № 207/1 от 26.06.2023</t>
  </si>
  <si>
    <t xml:space="preserve">ООО "ЗЭР" 221/20-Н, заявление № 222/1 от 26.06.2023</t>
  </si>
  <si>
    <t xml:space="preserve">ООО "Новый Базас" 314/20-Н, заявление № 214/1 от 26.06.2023</t>
  </si>
  <si>
    <t xml:space="preserve">редина биологическая</t>
  </si>
  <si>
    <t xml:space="preserve">54,15500868 
</t>
  </si>
  <si>
    <t xml:space="preserve">88,91549273  
</t>
  </si>
  <si>
    <t xml:space="preserve">ООО " ЗЭР" 8788 от 06.09.2023</t>
  </si>
  <si>
    <t xml:space="preserve">ООО " " 8787 от 06.09.2023</t>
  </si>
  <si>
    <t xml:space="preserve">ООО "Новый Базас"8789 от 06.09.2023</t>
  </si>
  <si>
    <t xml:space="preserve">АО "Разрез Распадский" 8849/1 от 07.09.2023</t>
  </si>
  <si>
    <t xml:space="preserve">АО "Разрез Распадский" 8856/1 от 07.09.2023</t>
  </si>
  <si>
    <t xml:space="preserve">АО "Распадская-Коксовая" 20/19-н  заявление 878 от 29.09.2023</t>
  </si>
  <si>
    <t xml:space="preserve">Майзасское</t>
  </si>
  <si>
    <t xml:space="preserve"> - </t>
  </si>
  <si>
    <t xml:space="preserve">Среднесуглинистая</t>
  </si>
  <si>
    <t xml:space="preserve">53° 36' 21,17"</t>
  </si>
  <si>
    <t xml:space="preserve">88° 7' 54,63"</t>
  </si>
  <si>
    <t xml:space="preserve">ООО "Новый Базасс" 314/20-Н, заявление №214/1 от 26.07.2023</t>
  </si>
  <si>
    <t xml:space="preserve">прочие</t>
  </si>
  <si>
    <r>
      <rPr>
        <sz val="11"/>
        <rFont val="Times New Roman"/>
        <family val="1"/>
        <charset val="1"/>
      </rPr>
      <t xml:space="preserve">В</t>
    </r>
    <r>
      <rPr>
        <vertAlign val="subscript"/>
        <sz val="14"/>
        <color rgb="FF000000"/>
        <rFont val="Times New Roman"/>
        <family val="1"/>
        <charset val="1"/>
      </rPr>
      <t xml:space="preserve">2</t>
    </r>
  </si>
  <si>
    <t xml:space="preserve">мшисто-ягодниковая</t>
  </si>
  <si>
    <t xml:space="preserve">дерново-слабоподзолистая, свежая</t>
  </si>
  <si>
    <t xml:space="preserve">54°4' 39,952''</t>
  </si>
  <si>
    <t xml:space="preserve">88°51' 19,296''</t>
  </si>
  <si>
    <t xml:space="preserve">АО "Разрез Распадский" 244/22-Н от 17.01.2024</t>
  </si>
  <si>
    <t xml:space="preserve">АО "Разрез Распадский", 82/21-н, 17.01.2024</t>
  </si>
  <si>
    <t xml:space="preserve">АО "Разрез Распадский", 73/19-н, 17.01.2024</t>
  </si>
  <si>
    <t xml:space="preserve">АО "Разрез Распадский", 82/19-н, 17.01.2024</t>
  </si>
  <si>
    <t xml:space="preserve">Редина биологическая</t>
  </si>
  <si>
    <t xml:space="preserve">кустарниково-папоротниковая</t>
  </si>
  <si>
    <t xml:space="preserve">54°4' 39,18''</t>
  </si>
  <si>
    <t xml:space="preserve">88°50' 55,752''</t>
  </si>
  <si>
    <t xml:space="preserve">АО "Разрез Распадский" 82/19-Н от 17.01.2024</t>
  </si>
  <si>
    <t xml:space="preserve">54°4' 49,98''</t>
  </si>
  <si>
    <t xml:space="preserve">88°51' 10,548''</t>
  </si>
  <si>
    <t xml:space="preserve">АО "Разрез Распадский" 82/19 от 17.01.2024</t>
  </si>
  <si>
    <t xml:space="preserve">54°4' 21,576''</t>
  </si>
  <si>
    <t xml:space="preserve">88°50' 52,08''</t>
  </si>
  <si>
    <t xml:space="preserve">АО Разрез Распадский 82/19-Н от 17.01.2024</t>
  </si>
  <si>
    <t xml:space="preserve">МШ</t>
  </si>
  <si>
    <t xml:space="preserve">дерново-слабоподзолистая каменистая свежая</t>
  </si>
  <si>
    <t xml:space="preserve">54° 4' 42.62" </t>
  </si>
  <si>
    <t xml:space="preserve">88° 51' 25.97"|</t>
  </si>
  <si>
    <t xml:space="preserve">ООО Новый Базас, 251/22-н, 19.06.2024</t>
  </si>
  <si>
    <r>
      <rPr>
        <sz val="10"/>
        <color rgb="FF000000"/>
        <rFont val="Times New Roman"/>
        <family val="1"/>
        <charset val="1"/>
      </rPr>
      <t xml:space="preserve">В</t>
    </r>
    <r>
      <rPr>
        <vertAlign val="subscript"/>
        <sz val="10"/>
        <color rgb="FF000000"/>
        <rFont val="Times New Roman"/>
        <family val="1"/>
        <charset val="1"/>
      </rPr>
      <t xml:space="preserve">2</t>
    </r>
  </si>
  <si>
    <t xml:space="preserve">кутарниково-разнотравный</t>
  </si>
  <si>
    <t xml:space="preserve">дерново-подзолистая, свежая</t>
  </si>
  <si>
    <t xml:space="preserve">ООО Пай-Чер 2, 133/22-Н, 17.01.2024</t>
  </si>
  <si>
    <t xml:space="preserve">ООО Пай-Чер 2, 23/21-Н, 17.01.2024</t>
  </si>
  <si>
    <t xml:space="preserve">ООО Новый Базас, 251/22-Н, 19.06.2024</t>
  </si>
  <si>
    <t xml:space="preserve">54°5' 27,348''</t>
  </si>
  <si>
    <t xml:space="preserve">88°52' 51,852''</t>
  </si>
  <si>
    <r>
      <rPr>
        <sz val="14"/>
        <rFont val="Times New Roman"/>
        <family val="1"/>
        <charset val="1"/>
      </rPr>
      <t xml:space="preserve">В</t>
    </r>
    <r>
      <rPr>
        <vertAlign val="subscript"/>
        <sz val="14"/>
        <rFont val="Times New Roman"/>
        <family val="1"/>
        <charset val="1"/>
      </rPr>
      <t xml:space="preserve">2</t>
    </r>
  </si>
  <si>
    <t xml:space="preserve">54°9' 26,064''</t>
  </si>
  <si>
    <t xml:space="preserve">88°55' 45,336''</t>
  </si>
  <si>
    <t xml:space="preserve">ООО "Новый Базасс" 56/23-Н, 01.08.2024</t>
  </si>
  <si>
    <r>
      <rPr>
        <sz val="14"/>
        <color rgb="FF000000"/>
        <rFont val="Times New Roman"/>
        <family val="1"/>
        <charset val="1"/>
      </rPr>
      <t xml:space="preserve">В</t>
    </r>
    <r>
      <rPr>
        <vertAlign val="subscript"/>
        <sz val="14"/>
        <color rgb="FF000000"/>
        <rFont val="Times New Roman"/>
        <family val="1"/>
        <charset val="1"/>
      </rPr>
      <t xml:space="preserve">2</t>
    </r>
  </si>
  <si>
    <t xml:space="preserve">54°5' 41,604''</t>
  </si>
  <si>
    <t xml:space="preserve">89°0' 58,464''</t>
  </si>
  <si>
    <t xml:space="preserve">54°5' 31,236''</t>
  </si>
  <si>
    <t xml:space="preserve">89°1' 25,68''</t>
  </si>
  <si>
    <t xml:space="preserve">ООО Новый Базас, 56/23-н, 01.08.2024</t>
  </si>
  <si>
    <t xml:space="preserve">54°5' 1,716''</t>
  </si>
  <si>
    <t xml:space="preserve">88°51' 54,288''</t>
  </si>
  <si>
    <t xml:space="preserve">ООО Новый Базас, 56/23-Н, 01.08.2024</t>
  </si>
  <si>
    <t xml:space="preserve">Погибшие</t>
  </si>
  <si>
    <t xml:space="preserve">53° 35' 58.12"</t>
  </si>
  <si>
    <t xml:space="preserve">88° 17' 40.94"</t>
  </si>
  <si>
    <t xml:space="preserve">ООО Тулуюл, 207/22-н, 03.04.2024</t>
  </si>
  <si>
    <t xml:space="preserve">ООО Воскресенка, 118/22-н, 03.04.2024</t>
  </si>
  <si>
    <t xml:space="preserve">54°4' 24,312''</t>
  </si>
  <si>
    <t xml:space="preserve">88°50' 29,22''</t>
  </si>
  <si>
    <t xml:space="preserve">ООО ЗЭР, 123/23-Н, 01.08.2024</t>
  </si>
  <si>
    <t xml:space="preserve">54°4' 31,872''</t>
  </si>
  <si>
    <t xml:space="preserve">88°50' 36,816''</t>
  </si>
  <si>
    <t xml:space="preserve">1,2,4</t>
  </si>
  <si>
    <t xml:space="preserve">Сплошная рубка</t>
  </si>
  <si>
    <t xml:space="preserve">Серая лесная,среднеуглинистая, свежая,среднемощная </t>
  </si>
  <si>
    <t xml:space="preserve">53° 54' 33.7"</t>
  </si>
  <si>
    <t xml:space="preserve">88° 18' 49.4"</t>
  </si>
  <si>
    <t xml:space="preserve">39,40,41</t>
  </si>
  <si>
    <t xml:space="preserve">АО Кузнецкинвестстрой, 164/19-Н, 22.01.2025</t>
  </si>
  <si>
    <t xml:space="preserve">Дерново-слабоподзолистая, каменистая, свежая</t>
  </si>
  <si>
    <t xml:space="preserve">степень задернения почвы сильная,  захламленность  средняя</t>
  </si>
  <si>
    <t xml:space="preserve">Доступен</t>
  </si>
  <si>
    <t xml:space="preserve">53° 36' 15.78"</t>
  </si>
  <si>
    <t xml:space="preserve">88° 1' 40.02" </t>
  </si>
  <si>
    <t xml:space="preserve">ООО Пай-Чер 362/23-Н,  09.01.2024</t>
  </si>
  <si>
    <t xml:space="preserve">53° 35' 53.32"</t>
  </si>
  <si>
    <t xml:space="preserve">88° 1' 42.41" </t>
  </si>
  <si>
    <t xml:space="preserve">ООО Пай-Чер 133/22-Н,  09.01.2024</t>
  </si>
  <si>
    <t xml:space="preserve">53° 35' 57.98"</t>
  </si>
  <si>
    <t xml:space="preserve">88° 1' 35.78" </t>
  </si>
  <si>
    <t xml:space="preserve">ООО Пай-Чер 173/18-Н, 09.01.2024</t>
  </si>
  <si>
    <t xml:space="preserve">53° 36' 24,63"</t>
  </si>
  <si>
    <t xml:space="preserve">88° 1' 31.25"</t>
  </si>
  <si>
    <t xml:space="preserve">ООО Пай-Чер 173/18-Н,  09.01.2024</t>
  </si>
  <si>
    <t xml:space="preserve">Ольжерасское</t>
  </si>
  <si>
    <t xml:space="preserve">дерново-слабоподзолистая, каменистая, свежая</t>
  </si>
  <si>
    <t xml:space="preserve">53° 52' 33.7"</t>
  </si>
  <si>
    <t xml:space="preserve">88° 11' 22.6"</t>
  </si>
  <si>
    <t xml:space="preserve">ООО Пай-Чер 362/23-Н,  19.02.2024</t>
  </si>
  <si>
    <t xml:space="preserve">ПАО Распадская, 126/10-н, 25.02.2025</t>
  </si>
  <si>
    <t xml:space="preserve">ПАО Распадская, 256/23-н, 25.02.2025</t>
  </si>
  <si>
    <t xml:space="preserve">ПАО Распадская, 261/23-н, 25.02.2025</t>
  </si>
  <si>
    <t xml:space="preserve">ПАО Распадская, 262/23-н, 25.02.2025</t>
  </si>
  <si>
    <t xml:space="preserve">АО УК Сибирская, 66/23-Н, 14.03.2025</t>
  </si>
  <si>
    <t xml:space="preserve">Мысковское</t>
  </si>
  <si>
    <t xml:space="preserve">3,4,5,6,10</t>
  </si>
  <si>
    <t xml:space="preserve">Алтае-Саянский горнотаежный</t>
  </si>
  <si>
    <t xml:space="preserve">Защитные (Зеленые зоны)</t>
  </si>
  <si>
    <t xml:space="preserve">серая лесная</t>
  </si>
  <si>
    <t xml:space="preserve">степень задернения средняя</t>
  </si>
  <si>
    <t xml:space="preserve">53°42´38,6˝</t>
  </si>
  <si>
    <t xml:space="preserve">87°39´59,2˝</t>
  </si>
  <si>
    <t xml:space="preserve">АО "ОУК "Южкузбассуголь филиал "Шахта "Ерунаковская-VIII" 197/19-Н от 18.01.2024</t>
  </si>
  <si>
    <t xml:space="preserve">АО "ОУК "Южкузбассуголь филиал "Шахта "Ерунаковская-VIII" 121/22-Н от 18.01.2024</t>
  </si>
  <si>
    <t xml:space="preserve">АО "ОУК "Южкузбассуголь филиал "Шахта "Ерунаковская-VIII" 24620-Н от 18.01.2024</t>
  </si>
  <si>
    <t xml:space="preserve">АО "ОУК "Южкузбассуголь филиал "Шахта "Ерунаковская-VIII" 120/22-Н от 18.01.2024</t>
  </si>
  <si>
    <t xml:space="preserve">среднеподзолистые влажные суглинки</t>
  </si>
  <si>
    <t xml:space="preserve">53°41´50,2˝</t>
  </si>
  <si>
    <t xml:space="preserve">87°43´39,9˝</t>
  </si>
  <si>
    <t xml:space="preserve">АО Шахта Усковская, 263/19-Л, 28.02.2024</t>
  </si>
  <si>
    <t xml:space="preserve">АО Шахта Усковская, 78/22-Н, 28.02.2024</t>
  </si>
  <si>
    <t xml:space="preserve">АО Шахта Усковская, 60/20-Л, 09.09.2024</t>
  </si>
  <si>
    <t xml:space="preserve">53°41´59,0˝</t>
  </si>
  <si>
    <t xml:space="preserve">87°43´37,4˝</t>
  </si>
  <si>
    <t xml:space="preserve">53°42´15,6˝</t>
  </si>
  <si>
    <t xml:space="preserve">87°43´20,4˝</t>
  </si>
  <si>
    <t xml:space="preserve">ООО Разрез Березовский, 211/22-Н, 22.03.2024</t>
  </si>
  <si>
    <t xml:space="preserve">ООО "Разрез "Берёзовский" 243/22-Н, 22.03.2024</t>
  </si>
  <si>
    <t xml:space="preserve">Чуазасское</t>
  </si>
  <si>
    <t xml:space="preserve">Защитные (нерестоохранные полосы)</t>
  </si>
  <si>
    <t xml:space="preserve">ООО Разрез Кийзасский, 196/19-Н, 10.04.2025</t>
  </si>
  <si>
    <t xml:space="preserve">ООО Разрез Кийзасский, 194/18-Н, 10.04.2025</t>
  </si>
  <si>
    <t xml:space="preserve">ООО Разрез Кийзасский, 162/19-Н, 10.04.2025</t>
  </si>
  <si>
    <t xml:space="preserve">Горный</t>
  </si>
  <si>
    <t xml:space="preserve">Среднеподзолистые влажные суглинки</t>
  </si>
  <si>
    <t xml:space="preserve">Степень задернения средняя</t>
  </si>
  <si>
    <t xml:space="preserve">Лесовосстановление (искусственный)</t>
  </si>
  <si>
    <t xml:space="preserve">Доступен, к участку прилегает грунтовая дорога</t>
  </si>
  <si>
    <t xml:space="preserve">Не требуется</t>
  </si>
  <si>
    <t xml:space="preserve">Имеется</t>
  </si>
  <si>
    <t xml:space="preserve">Нет</t>
  </si>
  <si>
    <t xml:space="preserve">УК Сибирская, 126/22-Н, 11.08.2025</t>
  </si>
  <si>
    <t xml:space="preserve">УК Сибирская, 245/23-Н, 11.08.2025</t>
  </si>
  <si>
    <t xml:space="preserve">УК Сибирская, 49/22-Н, 11.08.2025</t>
  </si>
  <si>
    <t xml:space="preserve">УК Сибирская, 66/23-н, 11.08.2025</t>
  </si>
  <si>
    <t xml:space="preserve">Гурьевское</t>
  </si>
  <si>
    <t xml:space="preserve">Бирюлинское</t>
  </si>
  <si>
    <t xml:space="preserve">торф.-гелелев.мерз., тяжело- суглинистая, свежая</t>
  </si>
  <si>
    <t xml:space="preserve">54⁰25′235"</t>
  </si>
  <si>
    <t xml:space="preserve">085⁰16′135"</t>
  </si>
  <si>
    <t xml:space="preserve">АО УК Кузбассразрезуголь, 199/21-Н, 19.02.2024</t>
  </si>
  <si>
    <t xml:space="preserve">АО УК Кузбассразрезуголь, 315/18-Н, 19.02.2024</t>
  </si>
  <si>
    <t xml:space="preserve">АО УК Кузбассразрезуголь, 195/22-Н, 19.02.2024</t>
  </si>
  <si>
    <t xml:space="preserve">степень задернения почвы средняя </t>
  </si>
  <si>
    <t xml:space="preserve">54⁰24′622"</t>
  </si>
  <si>
    <t xml:space="preserve">085⁰16′750"</t>
  </si>
  <si>
    <t xml:space="preserve">АО УК Кузбассразрезуголь, 202/22-Н, 19.02.2024</t>
  </si>
  <si>
    <t xml:space="preserve">дерн.среднеподзл, тяжело- суглинистая, свежая</t>
  </si>
  <si>
    <t xml:space="preserve">54⁰22′142"</t>
  </si>
  <si>
    <t xml:space="preserve">085⁰14′442"</t>
  </si>
  <si>
    <t xml:space="preserve">АО УК Кузбассразрезуголь, 92/22-Н, 19.02.2024</t>
  </si>
  <si>
    <t xml:space="preserve">АО УК Кузбассразрезуголь, 137/22-Н, 19.02.2024</t>
  </si>
  <si>
    <t xml:space="preserve">АО УК Кузбассразрезуголь, 150/22-Н, 19.02.2024</t>
  </si>
  <si>
    <t xml:space="preserve">54⁰24′717"</t>
  </si>
  <si>
    <t xml:space="preserve">085⁰14′375"</t>
  </si>
  <si>
    <t xml:space="preserve">АО УК Кузбассразрезуголь, 129/21-Н, 19.02.2024</t>
  </si>
  <si>
    <t xml:space="preserve">Кочкуровское</t>
  </si>
  <si>
    <t xml:space="preserve">54⁰42′484"</t>
  </si>
  <si>
    <t xml:space="preserve">085⁰54′9584"</t>
  </si>
  <si>
    <t xml:space="preserve">совхоз "Новопестеревский"</t>
  </si>
  <si>
    <t xml:space="preserve">54⁰48′2762"</t>
  </si>
  <si>
    <t xml:space="preserve">085⁰86′7781"</t>
  </si>
  <si>
    <t xml:space="preserve">серые лесные, суглинистые, свежие</t>
  </si>
  <si>
    <t xml:space="preserve">степень задернения почвы средняя</t>
  </si>
  <si>
    <t xml:space="preserve">54⁰27′217"</t>
  </si>
  <si>
    <t xml:space="preserve">085⁰83′138"</t>
  </si>
  <si>
    <t xml:space="preserve">темносерые лесные, суглинистые, свежие</t>
  </si>
  <si>
    <t xml:space="preserve">степень задернения почвы сильное</t>
  </si>
  <si>
    <t xml:space="preserve">54⁰25′6170"</t>
  </si>
  <si>
    <t xml:space="preserve">085⁰88′398"</t>
  </si>
  <si>
    <t xml:space="preserve">Касьминское</t>
  </si>
  <si>
    <t xml:space="preserve">дерн.среднеподзл, суглинистая, свежая</t>
  </si>
  <si>
    <t xml:space="preserve">54⁰48′7690"</t>
  </si>
  <si>
    <t xml:space="preserve">085⁰15′2880"</t>
  </si>
  <si>
    <t xml:space="preserve">ООО Аурум,  199/20-н, 22.08.2025</t>
  </si>
  <si>
    <t xml:space="preserve">  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</si>
</sst>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&quot;- _)&quot;;_(@_)"/>
    <numFmt numFmtId="166" formatCode="_(* #,##0.00_);_(* \(#,##0.00\);_(* \-??_);_(@_)"/>
    <numFmt numFmtId="167" formatCode="0.0000"/>
    <numFmt numFmtId="168" formatCode="@"/>
    <numFmt numFmtId="169" formatCode="#,##0"/>
    <numFmt numFmtId="170" formatCode="0.0"/>
    <numFmt numFmtId="171" formatCode="0.00"/>
    <numFmt numFmtId="172" formatCode="0.000000000"/>
    <numFmt numFmtId="173" formatCode="0.0000000000"/>
    <numFmt numFmtId="174" formatCode="0.00000000"/>
    <numFmt numFmtId="175" formatCode="0"/>
    <numFmt numFmtId="176" formatCode="0.0000_ ;[RED]\-0.0000\ "/>
  </numFmts>
  <fonts count="4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00"/>
      <name val="Arial"/>
      <family val="2"/>
      <charset val="1"/>
    </font>
    <font>
      <u val="singl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 Cyr"/>
      <family val="0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u val="single"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u val="single"/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B05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u val="single"/>
      <sz val="12"/>
      <color rgb="FF000000"/>
      <name val="Franklin Gothic Book"/>
      <family val="2"/>
      <charset val="1"/>
    </font>
    <font>
      <sz val="12"/>
      <color rgb="FF000000"/>
      <name val="Franklin Gothic Book"/>
      <family val="2"/>
      <charset val="1"/>
    </font>
    <font>
      <u val="singl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3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u val="single"/>
      <sz val="13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1"/>
      <color rgb="FF0D0D0D"/>
      <name val="Times New Roman"/>
      <family val="1"/>
      <charset val="1"/>
    </font>
    <font>
      <sz val="9"/>
      <color rgb="FF0D0D0D"/>
      <name val="Times New Roman"/>
      <family val="1"/>
      <charset val="1"/>
    </font>
    <font>
      <u val="single"/>
      <sz val="11"/>
      <color rgb="FF0000FF"/>
      <name val="Times New Roman"/>
      <family val="1"/>
      <charset val="1"/>
    </font>
    <font>
      <u val="single"/>
      <sz val="11"/>
      <color rgb="FF0000FF"/>
      <name val="Calibri"/>
      <family val="2"/>
      <charset val="1"/>
    </font>
    <font>
      <u val="single"/>
      <sz val="14"/>
      <color rgb="FF0000FF"/>
      <name val="Times New Roman"/>
      <family val="1"/>
      <charset val="1"/>
    </font>
    <font>
      <vertAlign val="superscript"/>
      <sz val="12"/>
      <color rgb="FF000000"/>
      <name val="Times New Roman"/>
      <family val="1"/>
      <charset val="1"/>
    </font>
    <font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sz val="9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vertAlign val="superscript"/>
      <sz val="10"/>
      <color rgb="FF000000"/>
      <name val="Times New Roman"/>
      <family val="1"/>
      <charset val="1"/>
    </font>
    <font>
      <u val="single"/>
      <sz val="13"/>
      <color rgb="FF000000"/>
      <name val="Times New Roman"/>
      <family val="1"/>
      <charset val="1"/>
    </font>
    <font>
      <sz val="14"/>
      <name val="Times New Roman"/>
      <family val="1"/>
      <charset val="1"/>
    </font>
    <font>
      <sz val="14"/>
      <name val="Calibri"/>
      <family val="2"/>
      <charset val="1"/>
    </font>
    <font>
      <b val="true"/>
      <sz val="9"/>
      <color rgb="FF000000"/>
      <name val="Times New Roman"/>
      <family val="1"/>
      <charset val="1"/>
    </font>
    <font>
      <vertAlign val="subscript"/>
      <sz val="10"/>
      <name val="Times New Roman"/>
      <family val="1"/>
      <charset val="1"/>
    </font>
    <font>
      <vertAlign val="subscript"/>
      <sz val="14"/>
      <color rgb="FF000000"/>
      <name val="Times New Roman"/>
      <family val="1"/>
      <charset val="1"/>
    </font>
    <font>
      <vertAlign val="subscript"/>
      <sz val="10"/>
      <color rgb="FF000000"/>
      <name val="Times New Roman"/>
      <family val="1"/>
      <charset val="1"/>
    </font>
    <font>
      <vertAlign val="subscript"/>
      <sz val="14"/>
      <name val="Times New Roman"/>
      <family val="1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AC090"/>
        <bgColor rgb="FFFFB66C"/>
      </patternFill>
    </fill>
    <fill>
      <patternFill patternType="solid">
        <fgColor rgb="FF00FF00"/>
        <bgColor rgb="FF00B050"/>
      </patternFill>
    </fill>
    <fill>
      <patternFill patternType="solid">
        <fgColor rgb="FFFFB66C"/>
        <bgColor rgb="FFFAC090"/>
      </patternFill>
    </fill>
    <fill>
      <patternFill patternType="solid">
        <fgColor rgb="FF81D41A"/>
        <bgColor rgb="FF92D050"/>
      </patternFill>
    </fill>
    <fill>
      <patternFill patternType="solid">
        <fgColor rgb="FFEBA857"/>
        <bgColor rgb="FFFFB66C"/>
      </patternFill>
    </fill>
    <fill>
      <patternFill patternType="solid">
        <fgColor rgb="FF92D050"/>
        <bgColor rgb="FF81D41A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0" borderId="0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3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4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4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3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3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6" fillId="0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3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7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3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3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6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3" borderId="8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3" borderId="9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7" fillId="0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6" fillId="3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6" fillId="4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3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3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3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0" borderId="9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6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7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6" fillId="3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6" fillId="3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6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4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6" fillId="4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2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5" borderId="2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5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5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3" xfId="3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5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5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5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5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4" borderId="2" xfId="3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9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6" fillId="3" borderId="2" xfId="3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6" fillId="3" borderId="10" xfId="3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5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6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6" borderId="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7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4" borderId="6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0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6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3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3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3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1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3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4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3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36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3" borderId="2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3" borderId="2" xfId="36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8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3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3" borderId="2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3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3" borderId="4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3" borderId="6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3" borderId="2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9" fillId="3" borderId="4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3" borderId="2" xfId="5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2" xfId="5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3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3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3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3" borderId="2" xfId="36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1" fillId="3" borderId="2" xfId="3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6" fillId="3" borderId="2" xfId="37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34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11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8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5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6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7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7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7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7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7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7" fillId="7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7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3" borderId="7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6" fillId="3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3" borderId="7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6" fillId="3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3" borderId="3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7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6" fillId="3" borderId="2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3" borderId="2" xfId="37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16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27" fillId="3" borderId="2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5" fontId="16" fillId="3" borderId="3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16" fillId="3" borderId="3" xfId="37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3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6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1" fillId="6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4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5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1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3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2" xfId="37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4" borderId="2" xfId="3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0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4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5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1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17" fillId="4" borderId="5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6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37" fillId="4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37" fillId="0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37" fillId="5" borderId="2" xfId="3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1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3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1"/>
    <cellStyle name="Гиперссылка 2" xfId="22"/>
    <cellStyle name="Гиперссылка 3" xfId="23"/>
    <cellStyle name="Обычный 10" xfId="24"/>
    <cellStyle name="Обычный 10 2" xfId="25"/>
    <cellStyle name="Обычный 10 2 2" xfId="26"/>
    <cellStyle name="Обычный 10 3" xfId="27"/>
    <cellStyle name="Обычный 10 3 2" xfId="28"/>
    <cellStyle name="Обычный 10 4" xfId="29"/>
    <cellStyle name="Обычный 11" xfId="30"/>
    <cellStyle name="Обычный 11 2" xfId="31"/>
    <cellStyle name="Обычный 11 2 2" xfId="32"/>
    <cellStyle name="Обычный 11 3" xfId="33"/>
    <cellStyle name="Обычный 11 3 2" xfId="34"/>
    <cellStyle name="Обычный 11 4" xfId="35"/>
    <cellStyle name="Обычный 2" xfId="36"/>
    <cellStyle name="Обычный 2 2" xfId="37"/>
    <cellStyle name="Обычный 2 3" xfId="38"/>
    <cellStyle name="Обычный 2_5-LX" xfId="39"/>
    <cellStyle name="Обычный 3" xfId="40"/>
    <cellStyle name="Обычный 3 2" xfId="41"/>
    <cellStyle name="Обычный 4" xfId="42"/>
    <cellStyle name="Обычный 4 2" xfId="43"/>
    <cellStyle name="Обычный 4 3" xfId="44"/>
    <cellStyle name="Обычный 4 3 2" xfId="45"/>
    <cellStyle name="Обычный 4 4" xfId="46"/>
    <cellStyle name="Обычный 4 4 2" xfId="47"/>
    <cellStyle name="Обычный 4 5" xfId="48"/>
    <cellStyle name="Обычный 5" xfId="49"/>
    <cellStyle name="Обычный 6" xfId="50"/>
    <cellStyle name="Обычный 7" xfId="51"/>
    <cellStyle name="Обычный 8" xfId="52"/>
    <cellStyle name="Обычный 9" xfId="53"/>
    <cellStyle name="Обычный 9 2" xfId="54"/>
    <cellStyle name="Обычный 9 2 2" xfId="55"/>
    <cellStyle name="Обычный 9 3" xfId="56"/>
    <cellStyle name="Обычный 9 3 2" xfId="57"/>
    <cellStyle name="Обычный 9 4" xfId="58"/>
    <cellStyle name="Тысячи [0]_sl100" xfId="59"/>
    <cellStyle name="Тысячи_sl100" xfId="60"/>
    <cellStyle name="*unknown*" xfId="20" builtinId="8"/>
  </cellStyles>
  <dxfs count="11">
    <dxf>
      <fill>
        <patternFill patternType="solid">
          <fgColor rgb="FF00FF00"/>
          <bgColor rgb="FF000000"/>
        </patternFill>
      </fill>
    </dxf>
    <dxf>
      <fill>
        <patternFill patternType="solid">
          <fgColor rgb="FF81D41A"/>
          <bgColor rgb="FF000000"/>
        </patternFill>
      </fill>
    </dxf>
    <dxf>
      <fill>
        <patternFill patternType="solid">
          <fgColor rgb="FFEBA857"/>
          <bgColor rgb="FF000000"/>
        </patternFill>
      </fill>
    </dxf>
    <dxf>
      <fill>
        <patternFill patternType="solid">
          <fgColor rgb="FFFAC090"/>
          <bgColor rgb="FF000000"/>
        </patternFill>
      </fill>
    </dxf>
    <dxf>
      <fill>
        <patternFill patternType="solid">
          <fgColor rgb="FFFFB66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0D0D0D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B66C"/>
      <rgbColor rgb="FFCC99FF"/>
      <rgbColor rgb="FFFAC090"/>
      <rgbColor rgb="FF3366FF"/>
      <rgbColor rgb="FF33CCCC"/>
      <rgbColor rgb="FF81D41A"/>
      <rgbColor rgb="FFFFCC00"/>
      <rgbColor rgb="FFEBA857"/>
      <rgbColor rgb="FFFF6600"/>
      <rgbColor rgb="FF666699"/>
      <rgbColor rgb="FF969696"/>
      <rgbColor rgb="FF003366"/>
      <rgbColor rgb="FF00B050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2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3" Type="http://schemas.openxmlformats.org/officeDocument/2006/relationships/hyperlink" Target="../Desktops/Desktops/Desktop1/&#1056;&#1072;&#1073;&#1086;&#1095;&#1080;&#1081;%20&#1089;&#1090;&#1086;&#1083;%20(&#1089;&#1090;&#1072;&#1088;&#1086;&#1077;)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&#1077;&#1089;&#1090;&#1088;%20&#1083;&#1077;&#1089;&#1085;&#1099;&#1093;%20&#1091;&#1095;&#1072;&#1089;&#1090;&#1082;&#1086;&#1074;%20&#1082;&#1086;&#1084;&#1087;&#1077;&#1085;&#1089;&#1072;&#1094;&#1080;&#1086;&#1085;&#1085;&#1086;&#1077;/2025/&#1050;&#1086;&#1084;&#1087;&#1077;&#1085;&#1089;&#1072;&#1094;&#1080;&#1086;&#1085;&#1085;&#1086;&#1077;%20&#1083;&#1077;&#1089;&#1086;&#1074;&#1086;&#1089;&#1090;&#1072;&#1085;&#1086;&#1074;&#1083;&#1077;&#1085;&#1080;&#1077;/&#1056;&#1045;&#1045;&#1057;&#1058;&#1056;%20&#1050;&#1040;&#1056;&#1058;&#1054;&#1063;&#1050;&#1048;%20&#1080;%20&#1055;&#1056;&#1054;&#1045;&#1050;&#1058;&#1067;%20&#1057;&#1040;&#1049;&#1058;/&#1056;&#1077;" TargetMode="External"/><Relationship Id="rId4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3.2866%20&#1075;&#1072;.BMP" TargetMode="External"/><Relationship Id="rId5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4.2%20&#1075;&#1072;.BMP" TargetMode="External"/><Relationship Id="rId6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2.0%20&#1075;&#1072;.BMP" TargetMode="External"/><Relationship Id="rId7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17.031%20&#1075;&#1072;.BMP" TargetMode="External"/><Relationship Id="rId8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5.0588%20&#1075;&#1072;.BMP" TargetMode="External"/><Relationship Id="rId9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26%20&#1075;&#1072;.BMP" TargetMode="External"/><Relationship Id="rId10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631%20&#1075;&#1072;.BMP" TargetMode="External"/><Relationship Id="rId11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9427%20&#1075;&#1072;.BMP" TargetMode="External"/><Relationship Id="rId12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3856%20&#1075;&#1072;.BMP" TargetMode="External"/><Relationship Id="rId13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7031%20&#1075;&#1072;.BMP" TargetMode="External"/><Relationship Id="rId14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2085%20&#1075;&#1072;.BMP" TargetMode="External"/><Relationship Id="rId15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351%20&#1075;&#1072;.BMP" TargetMode="External"/><Relationship Id="rId16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1.4417%20&#1075;&#1072;.BMP" TargetMode="External"/><Relationship Id="rId17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8.5454%20&#1075;&#1072;.BMP" TargetMode="External"/><Relationship Id="rId18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4.091%20&#1075;&#1072;.BMP" TargetMode="External"/><Relationship Id="rId19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0636%20&#1075;&#1072;.BMP" TargetMode="External"/><Relationship Id="rId20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2.2%20&#1075;&#1072;.BMP" TargetMode="External"/><Relationship Id="rId21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0.5%20&#1075;&#1072;.BMP" TargetMode="External"/><Relationship Id="rId22" Type="http://schemas.openxmlformats.org/officeDocument/2006/relationships/hyperlink" Target="../Desktops/Desktops/Desktop1/&#1056;&#1072;&#1073;&#1086;&#1095;&#1080;&#1081;%20&#1089;&#1090;&#1086;&#1083;%20(&#1089;&#1090;&#1072;&#1088;&#1086;&#1077;)/AppData/Local/Temp/Rar$DIa3168.49575/3.1%20&#1075;&#1072;.BMP" TargetMode="External"/><Relationship Id="rId23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70703125" defaultRowHeight="12.8" zeroHeight="false" outlineLevelRow="0" outlineLevelCol="0"/>
  <sheetData>
    <row r="1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X63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J6" activeCellId="0" sqref="J6"/>
    </sheetView>
  </sheetViews>
  <sheetFormatPr defaultColWidth="9.13671875" defaultRowHeight="12.75" zeroHeight="false" outlineLevelRow="0" outlineLevelCol="0"/>
  <cols>
    <col collapsed="false" customWidth="false" hidden="false" outlineLevel="0" max="6" min="1" style="1" width="9.14"/>
    <col collapsed="false" customWidth="true" hidden="false" outlineLevel="0" max="7" min="7" style="1" width="14.85"/>
    <col collapsed="false" customWidth="false" hidden="false" outlineLevel="0" max="23" min="8" style="1" width="9.14"/>
    <col collapsed="false" customWidth="true" hidden="false" outlineLevel="0" max="24" min="24" style="1" width="18.28"/>
    <col collapsed="false" customWidth="false" hidden="false" outlineLevel="0" max="257" min="25" style="1" width="9.14"/>
  </cols>
  <sheetData>
    <row r="1" customFormat="false" ht="23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</row>
    <row r="2" customFormat="false" ht="48" hidden="false" customHeight="true" outlineLevel="0" collapsed="false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3"/>
      <c r="Z2" s="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</row>
    <row r="3" customFormat="false" ht="23.25" hidden="false" customHeight="true" outlineLevel="0" collapsed="false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customFormat="false" ht="23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"/>
      <c r="Y4" s="3"/>
      <c r="Z4" s="2"/>
      <c r="AA4" s="3"/>
      <c r="AB4" s="2"/>
      <c r="AC4" s="3"/>
      <c r="AD4" s="2"/>
      <c r="AE4" s="3"/>
      <c r="AF4" s="2"/>
      <c r="AG4" s="3"/>
      <c r="AH4" s="2"/>
      <c r="AI4" s="3"/>
      <c r="AJ4" s="2"/>
      <c r="AK4" s="3"/>
      <c r="AL4" s="2"/>
      <c r="AM4" s="3"/>
      <c r="AN4" s="2"/>
      <c r="AO4" s="3"/>
      <c r="AP4" s="2"/>
      <c r="AQ4" s="3"/>
      <c r="AR4" s="2"/>
      <c r="AS4" s="3"/>
      <c r="AT4" s="2"/>
      <c r="AU4" s="3"/>
      <c r="AV4" s="2"/>
      <c r="AW4" s="3"/>
      <c r="AX4" s="2"/>
      <c r="AY4" s="3"/>
      <c r="AZ4" s="2"/>
      <c r="BA4" s="3"/>
      <c r="BB4" s="2"/>
      <c r="BC4" s="3"/>
      <c r="BD4" s="2"/>
      <c r="BE4" s="3"/>
      <c r="BF4" s="2"/>
      <c r="BG4" s="3"/>
      <c r="BH4" s="2"/>
      <c r="BI4" s="3"/>
      <c r="BJ4" s="2"/>
      <c r="BK4" s="3"/>
      <c r="BL4" s="2"/>
      <c r="BM4" s="3"/>
      <c r="BN4" s="2"/>
      <c r="BO4" s="3"/>
      <c r="BP4" s="2"/>
      <c r="BQ4" s="3"/>
      <c r="BR4" s="2"/>
      <c r="BS4" s="3"/>
      <c r="BT4" s="2"/>
      <c r="BU4" s="3"/>
      <c r="BV4" s="2"/>
      <c r="BW4" s="3"/>
      <c r="BX4" s="2"/>
    </row>
    <row r="5" customFormat="false" ht="81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Y5" s="3"/>
      <c r="Z5" s="2"/>
      <c r="AA5" s="3"/>
      <c r="AB5" s="2"/>
      <c r="AC5" s="3"/>
      <c r="AD5" s="2"/>
      <c r="AE5" s="3"/>
      <c r="AF5" s="2"/>
      <c r="AG5" s="3"/>
      <c r="AH5" s="2"/>
      <c r="AI5" s="3"/>
      <c r="AJ5" s="2"/>
      <c r="AK5" s="3"/>
      <c r="AL5" s="2"/>
      <c r="AM5" s="3"/>
      <c r="AN5" s="2"/>
      <c r="AO5" s="3"/>
      <c r="AP5" s="2"/>
      <c r="AQ5" s="3"/>
      <c r="AR5" s="2"/>
      <c r="AS5" s="3"/>
      <c r="AT5" s="2"/>
      <c r="AU5" s="3"/>
      <c r="AV5" s="2"/>
      <c r="AW5" s="3"/>
      <c r="AX5" s="2"/>
      <c r="AY5" s="3"/>
      <c r="AZ5" s="2"/>
      <c r="BA5" s="3"/>
      <c r="BB5" s="2"/>
      <c r="BC5" s="3"/>
      <c r="BD5" s="2"/>
      <c r="BE5" s="3"/>
      <c r="BF5" s="2"/>
      <c r="BG5" s="3"/>
      <c r="BH5" s="2"/>
      <c r="BI5" s="3"/>
      <c r="BJ5" s="2"/>
      <c r="BK5" s="3"/>
      <c r="BL5" s="2"/>
      <c r="BM5" s="3"/>
      <c r="BN5" s="2"/>
      <c r="BO5" s="3"/>
      <c r="BP5" s="2"/>
      <c r="BQ5" s="3"/>
      <c r="BR5" s="2"/>
      <c r="BS5" s="3"/>
      <c r="BT5" s="2"/>
      <c r="BU5" s="3"/>
      <c r="BV5" s="2"/>
      <c r="BW5" s="3"/>
      <c r="BX5" s="2"/>
    </row>
    <row r="6" customFormat="false" ht="81" hidden="false" customHeight="true" outlineLevel="0" collapsed="false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  <c r="AI6" s="3"/>
      <c r="AJ6" s="2"/>
      <c r="AK6" s="3"/>
      <c r="AL6" s="2"/>
      <c r="AM6" s="3"/>
      <c r="AN6" s="2"/>
      <c r="AO6" s="3"/>
      <c r="AP6" s="2"/>
      <c r="AQ6" s="3"/>
      <c r="AR6" s="2"/>
      <c r="AS6" s="3"/>
      <c r="AT6" s="2"/>
      <c r="AU6" s="3"/>
      <c r="AV6" s="2"/>
      <c r="AW6" s="3"/>
      <c r="AX6" s="2"/>
      <c r="AY6" s="3"/>
      <c r="AZ6" s="2"/>
      <c r="BA6" s="3"/>
      <c r="BB6" s="2"/>
      <c r="BC6" s="3"/>
      <c r="BD6" s="2"/>
      <c r="BE6" s="3"/>
      <c r="BF6" s="2"/>
      <c r="BG6" s="3"/>
      <c r="BH6" s="2"/>
      <c r="BI6" s="3"/>
      <c r="BJ6" s="2"/>
      <c r="BK6" s="3"/>
      <c r="BL6" s="2"/>
      <c r="BM6" s="3"/>
      <c r="BN6" s="2"/>
      <c r="BO6" s="3"/>
      <c r="BP6" s="2"/>
      <c r="BQ6" s="3"/>
      <c r="BR6" s="2"/>
      <c r="BS6" s="3"/>
      <c r="BT6" s="2"/>
      <c r="BU6" s="3"/>
      <c r="BV6" s="2"/>
      <c r="BW6" s="3"/>
      <c r="BX6" s="2"/>
    </row>
    <row r="7" customFormat="false" ht="17.25" hidden="false" customHeight="true" outlineLevel="0" collapsed="false">
      <c r="A7" s="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</row>
    <row r="8" customFormat="false" ht="78.75" hidden="false" customHeight="true" outlineLevel="0" collapsed="false">
      <c r="A8" s="9"/>
      <c r="B8" s="10"/>
      <c r="C8" s="10"/>
      <c r="D8" s="10"/>
      <c r="E8" s="10"/>
      <c r="F8" s="10"/>
      <c r="G8" s="11"/>
      <c r="H8" s="10"/>
      <c r="I8" s="11"/>
      <c r="J8" s="11"/>
      <c r="K8" s="11"/>
      <c r="L8" s="10"/>
      <c r="M8" s="11"/>
      <c r="N8" s="10"/>
      <c r="O8" s="10"/>
      <c r="P8" s="10"/>
      <c r="Q8" s="10"/>
      <c r="R8" s="10"/>
      <c r="S8" s="10"/>
      <c r="T8" s="10"/>
      <c r="U8" s="10"/>
      <c r="V8" s="10"/>
      <c r="W8" s="10"/>
      <c r="X8" s="12"/>
      <c r="Y8" s="13"/>
      <c r="AA8" s="13"/>
    </row>
    <row r="9" customFormat="false" ht="78.75" hidden="false" customHeight="true" outlineLevel="0" collapsed="false">
      <c r="A9" s="9"/>
      <c r="B9" s="10"/>
      <c r="C9" s="10"/>
      <c r="D9" s="10"/>
      <c r="E9" s="10"/>
      <c r="F9" s="10"/>
      <c r="G9" s="11"/>
      <c r="H9" s="10"/>
      <c r="I9" s="11"/>
      <c r="J9" s="11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  <c r="V9" s="14"/>
      <c r="W9" s="14"/>
      <c r="X9" s="12"/>
      <c r="Y9" s="13"/>
      <c r="AA9" s="13"/>
    </row>
    <row r="10" customFormat="false" ht="78.75" hidden="false" customHeight="true" outlineLevel="0" collapsed="false">
      <c r="A10" s="9"/>
      <c r="B10" s="10"/>
      <c r="C10" s="10"/>
      <c r="D10" s="10"/>
      <c r="E10" s="10"/>
      <c r="F10" s="10"/>
      <c r="G10" s="10"/>
      <c r="H10" s="10"/>
      <c r="I10" s="11"/>
      <c r="J10" s="10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4"/>
      <c r="W10" s="14"/>
      <c r="X10" s="12"/>
      <c r="Y10" s="13"/>
    </row>
    <row r="11" customFormat="false" ht="78.75" hidden="false" customHeight="true" outlineLevel="0" collapsed="false">
      <c r="A11" s="9"/>
      <c r="B11" s="10"/>
      <c r="C11" s="10"/>
      <c r="D11" s="10"/>
      <c r="E11" s="10"/>
      <c r="F11" s="10"/>
      <c r="G11" s="10"/>
      <c r="H11" s="10"/>
      <c r="I11" s="11"/>
      <c r="J11" s="10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4"/>
      <c r="W11" s="14"/>
      <c r="X11" s="12"/>
      <c r="Y11" s="13"/>
    </row>
    <row r="12" customFormat="false" ht="78.75" hidden="false" customHeight="true" outlineLevel="0" collapsed="false">
      <c r="A12" s="9"/>
      <c r="B12" s="9"/>
      <c r="C12" s="15"/>
      <c r="D12" s="16"/>
      <c r="E12" s="14"/>
      <c r="F12" s="17"/>
      <c r="G12" s="10"/>
      <c r="H12" s="10"/>
      <c r="I12" s="10"/>
      <c r="J12" s="10"/>
      <c r="K12" s="11"/>
      <c r="L12" s="18"/>
      <c r="M12" s="10"/>
      <c r="N12" s="10"/>
      <c r="O12" s="10"/>
      <c r="P12" s="19"/>
      <c r="Q12" s="10"/>
      <c r="R12" s="10"/>
      <c r="S12" s="10"/>
      <c r="T12" s="10"/>
      <c r="U12" s="10"/>
      <c r="V12" s="14"/>
      <c r="W12" s="14"/>
      <c r="X12" s="12"/>
      <c r="Y12" s="13"/>
    </row>
    <row r="13" customFormat="false" ht="60" hidden="false" customHeight="tru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12"/>
      <c r="Y13" s="8"/>
      <c r="Z13" s="8"/>
      <c r="AA13" s="8"/>
      <c r="AB13" s="8"/>
      <c r="AC13" s="13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</row>
    <row r="14" customFormat="false" ht="60" hidden="false" customHeight="tru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3"/>
      <c r="U14" s="3"/>
      <c r="V14" s="20"/>
      <c r="W14" s="20"/>
      <c r="X14" s="12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</row>
    <row r="15" customFormat="false" ht="78.75" hidden="false" customHeight="tru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20"/>
      <c r="W15" s="20"/>
      <c r="X15" s="12"/>
      <c r="Y15" s="13"/>
      <c r="AA15" s="13"/>
      <c r="AC15" s="13"/>
    </row>
    <row r="16" customFormat="false" ht="48.75" hidden="false" customHeight="true" outlineLevel="0" collapsed="false">
      <c r="A16" s="21"/>
      <c r="B16" s="10"/>
      <c r="C16" s="10"/>
      <c r="D16" s="11"/>
      <c r="E16" s="11"/>
      <c r="F16" s="10"/>
      <c r="G16" s="10"/>
      <c r="H16" s="10"/>
      <c r="I16" s="22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2"/>
    </row>
    <row r="17" customFormat="false" ht="94.5" hidden="false" customHeight="true" outlineLevel="0" collapsed="false">
      <c r="A17" s="9"/>
      <c r="B17" s="10"/>
      <c r="C17" s="10"/>
      <c r="D17" s="11"/>
      <c r="E17" s="11"/>
      <c r="F17" s="10"/>
      <c r="G17" s="10"/>
      <c r="H17" s="10"/>
      <c r="I17" s="22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2"/>
      <c r="Y17" s="13"/>
    </row>
    <row r="18" customFormat="false" ht="78.75" hidden="false" customHeight="true" outlineLevel="0" collapsed="false">
      <c r="A18" s="9"/>
      <c r="B18" s="10"/>
      <c r="C18" s="10"/>
      <c r="D18" s="11"/>
      <c r="E18" s="11"/>
      <c r="F18" s="10"/>
      <c r="G18" s="10"/>
      <c r="H18" s="10"/>
      <c r="I18" s="22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2"/>
      <c r="Y18" s="13"/>
    </row>
    <row r="19" customFormat="false" ht="110.25" hidden="false" customHeight="true" outlineLevel="0" collapsed="false">
      <c r="A19" s="10"/>
      <c r="B19" s="23"/>
      <c r="C19" s="10"/>
      <c r="D19" s="11"/>
      <c r="E19" s="11"/>
      <c r="F19" s="11"/>
      <c r="G19" s="11"/>
      <c r="H19" s="10"/>
      <c r="I19" s="24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1"/>
      <c r="W19" s="11"/>
      <c r="X19" s="12"/>
      <c r="Y19" s="13"/>
    </row>
    <row r="20" customFormat="false" ht="110.25" hidden="false" customHeight="true" outlineLevel="0" collapsed="false">
      <c r="A20" s="9"/>
      <c r="B20" s="10"/>
      <c r="C20" s="10"/>
      <c r="D20" s="25"/>
      <c r="E20" s="10"/>
      <c r="F20" s="10"/>
      <c r="G20" s="10"/>
      <c r="H20" s="10"/>
      <c r="I20" s="22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2"/>
      <c r="Y20" s="13"/>
      <c r="AA20" s="13"/>
      <c r="AC20" s="13"/>
      <c r="AE20" s="13"/>
    </row>
    <row r="21" customFormat="false" ht="12.75" hidden="false" customHeight="false" outlineLevel="0" collapsed="false">
      <c r="A21" s="10"/>
      <c r="B21" s="10"/>
      <c r="C21" s="10"/>
      <c r="D21" s="11"/>
      <c r="E21" s="11"/>
      <c r="F21" s="10"/>
      <c r="G21" s="10"/>
      <c r="H21" s="10"/>
      <c r="I21" s="22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2"/>
      <c r="Y21" s="13"/>
    </row>
    <row r="22" customFormat="false" ht="111" hidden="false" customHeight="true" outlineLevel="0" collapsed="false">
      <c r="A22" s="9"/>
      <c r="B22" s="10"/>
      <c r="C22" s="10"/>
      <c r="D22" s="10"/>
      <c r="E22" s="10"/>
      <c r="F22" s="2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2"/>
      <c r="R22" s="10"/>
      <c r="S22" s="10"/>
      <c r="T22" s="10"/>
      <c r="U22" s="10"/>
      <c r="V22" s="10"/>
      <c r="W22" s="10"/>
      <c r="X22" s="12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</row>
    <row r="23" customFormat="false" ht="51" hidden="false" customHeight="true" outlineLevel="0" collapsed="false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2"/>
      <c r="Y23" s="13"/>
      <c r="AA23" s="13"/>
    </row>
    <row r="24" customFormat="false" ht="51" hidden="false" customHeight="true" outlineLevel="0" collapsed="false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2"/>
    </row>
    <row r="25" customFormat="false" ht="51" hidden="false" customHeight="true" outlineLevel="0" collapsed="false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2"/>
    </row>
    <row r="26" customFormat="false" ht="48.75" hidden="false" customHeight="true" outlineLevel="0" collapsed="false">
      <c r="A26" s="9"/>
      <c r="B26" s="10"/>
      <c r="C26" s="10"/>
      <c r="D26" s="10"/>
      <c r="E26" s="10"/>
      <c r="F26" s="10"/>
      <c r="G26" s="10"/>
      <c r="H26" s="10"/>
      <c r="I26" s="19"/>
      <c r="J26" s="19"/>
      <c r="K26" s="19"/>
      <c r="L26" s="19"/>
      <c r="M26" s="10"/>
      <c r="N26" s="19"/>
      <c r="O26" s="19"/>
      <c r="P26" s="19"/>
      <c r="Q26" s="19"/>
      <c r="R26" s="19"/>
      <c r="S26" s="19"/>
      <c r="T26" s="19"/>
      <c r="U26" s="19"/>
      <c r="V26" s="10"/>
      <c r="W26" s="10"/>
      <c r="X26" s="12"/>
      <c r="Y26" s="10"/>
      <c r="Z26" s="10"/>
    </row>
    <row r="27" customFormat="false" ht="77.25" hidden="false" customHeight="true" outlineLevel="0" collapsed="false">
      <c r="A27" s="8"/>
      <c r="B27" s="26"/>
      <c r="C27" s="10"/>
      <c r="D27" s="4"/>
      <c r="E27" s="4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  <c r="R27" s="4"/>
      <c r="S27" s="4"/>
      <c r="T27" s="3"/>
      <c r="U27" s="4"/>
      <c r="X27" s="12"/>
      <c r="Y27" s="13"/>
      <c r="AA27" s="13"/>
      <c r="AC27" s="13"/>
    </row>
    <row r="28" customFormat="false" ht="75" hidden="false" customHeight="true" outlineLevel="0" collapsed="false">
      <c r="A28" s="27"/>
      <c r="B28" s="28"/>
      <c r="C28" s="29"/>
      <c r="D28" s="29"/>
      <c r="E28" s="29"/>
      <c r="F28" s="29"/>
      <c r="G28" s="29"/>
      <c r="H28" s="30"/>
      <c r="I28" s="29"/>
      <c r="J28" s="29"/>
      <c r="K28" s="29"/>
      <c r="L28" s="30"/>
      <c r="M28" s="30"/>
      <c r="N28" s="29"/>
      <c r="O28" s="30"/>
      <c r="P28" s="30"/>
      <c r="Q28" s="28"/>
      <c r="R28" s="29"/>
      <c r="S28" s="28"/>
      <c r="T28" s="28"/>
      <c r="U28" s="30"/>
      <c r="V28" s="28"/>
      <c r="W28" s="28"/>
      <c r="X28" s="12"/>
      <c r="Y28" s="13"/>
      <c r="AA28" s="13"/>
    </row>
    <row r="29" customFormat="false" ht="75" hidden="false" customHeight="true" outlineLevel="0" collapsed="false">
      <c r="A29" s="31"/>
      <c r="B29" s="32"/>
      <c r="C29" s="32"/>
      <c r="D29" s="32"/>
      <c r="E29" s="32"/>
      <c r="F29" s="32"/>
      <c r="G29" s="33"/>
      <c r="H29" s="32"/>
      <c r="I29" s="33"/>
      <c r="J29" s="33"/>
      <c r="K29" s="33"/>
      <c r="L29" s="32"/>
      <c r="M29" s="30"/>
      <c r="N29" s="32"/>
      <c r="O29" s="32"/>
      <c r="P29" s="30"/>
      <c r="Q29" s="32"/>
      <c r="R29" s="29"/>
      <c r="S29" s="32"/>
      <c r="T29" s="32"/>
      <c r="U29" s="32"/>
      <c r="V29" s="14"/>
      <c r="W29" s="14"/>
      <c r="X29" s="12"/>
      <c r="Y29" s="13"/>
      <c r="AA29" s="13"/>
    </row>
    <row r="30" customFormat="false" ht="78.75" hidden="false" customHeight="true" outlineLevel="0" collapsed="false">
      <c r="A30" s="9"/>
      <c r="B30" s="34"/>
      <c r="C30" s="34"/>
      <c r="D30" s="34"/>
      <c r="E30" s="34"/>
      <c r="F30" s="35"/>
      <c r="G30" s="34"/>
      <c r="H30" s="13"/>
      <c r="I30" s="11"/>
      <c r="J30" s="11"/>
      <c r="K30" s="10"/>
      <c r="L30" s="11"/>
      <c r="M30" s="11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2"/>
      <c r="Y30" s="13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</row>
    <row r="31" customFormat="false" ht="110.25" hidden="false" customHeight="true" outlineLevel="0" collapsed="false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2"/>
    </row>
    <row r="32" customFormat="false" ht="78.75" hidden="false" customHeight="true" outlineLevel="0" collapsed="false">
      <c r="A32" s="9"/>
      <c r="B32" s="10"/>
      <c r="C32" s="10"/>
      <c r="D32" s="10"/>
      <c r="E32" s="10"/>
      <c r="F32" s="10"/>
      <c r="G32" s="11"/>
      <c r="H32" s="10"/>
      <c r="I32" s="11"/>
      <c r="J32" s="11"/>
      <c r="K32" s="11"/>
      <c r="L32" s="10"/>
      <c r="M32" s="11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2"/>
    </row>
    <row r="33" customFormat="false" ht="78.75" hidden="false" customHeight="true" outlineLevel="0" collapsed="false">
      <c r="A33" s="9"/>
      <c r="B33" s="11"/>
      <c r="C33" s="10"/>
      <c r="D33" s="11"/>
      <c r="E33" s="11"/>
      <c r="F33" s="11"/>
      <c r="G33" s="11"/>
      <c r="H33" s="10"/>
      <c r="I33" s="11"/>
      <c r="J33" s="11"/>
      <c r="K33" s="11"/>
      <c r="L33" s="10"/>
      <c r="M33" s="10"/>
      <c r="N33" s="10"/>
      <c r="O33" s="10"/>
      <c r="P33" s="11"/>
      <c r="Q33" s="11"/>
      <c r="R33" s="10"/>
      <c r="S33" s="10"/>
      <c r="T33" s="10"/>
      <c r="U33" s="11"/>
      <c r="V33" s="10"/>
      <c r="W33" s="10"/>
      <c r="X33" s="12"/>
    </row>
    <row r="34" customFormat="false" ht="51" hidden="false" customHeight="true" outlineLevel="0" collapsed="false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4"/>
      <c r="W34" s="14"/>
      <c r="X34" s="12"/>
      <c r="Y34" s="13"/>
    </row>
    <row r="35" customFormat="false" ht="51" hidden="false" customHeight="true" outlineLevel="0" collapsed="false">
      <c r="A35" s="9"/>
      <c r="B35" s="10"/>
      <c r="C35" s="10"/>
      <c r="D35" s="10"/>
      <c r="E35" s="10"/>
      <c r="F35" s="10"/>
      <c r="G35" s="11"/>
      <c r="H35" s="10"/>
      <c r="I35" s="11"/>
      <c r="J35" s="11"/>
      <c r="K35" s="11"/>
      <c r="L35" s="10"/>
      <c r="M35" s="10"/>
      <c r="N35" s="10"/>
      <c r="O35" s="10"/>
      <c r="P35" s="10"/>
      <c r="Q35" s="36"/>
      <c r="R35" s="10"/>
      <c r="S35" s="10"/>
      <c r="T35" s="10"/>
      <c r="U35" s="10"/>
      <c r="V35" s="14"/>
      <c r="W35" s="14"/>
      <c r="X35" s="12"/>
    </row>
    <row r="36" customFormat="false" ht="78.75" hidden="false" customHeight="true" outlineLevel="0" collapsed="false">
      <c r="A36" s="37"/>
      <c r="B36" s="11"/>
      <c r="C36" s="11"/>
      <c r="D36" s="11"/>
      <c r="E36" s="11"/>
      <c r="F36" s="17"/>
      <c r="G36" s="11"/>
      <c r="H36" s="10"/>
      <c r="I36" s="11"/>
      <c r="J36" s="11"/>
      <c r="K36" s="11"/>
      <c r="L36" s="10"/>
      <c r="M36" s="10"/>
      <c r="N36" s="10"/>
      <c r="O36" s="10"/>
      <c r="P36" s="10"/>
      <c r="Q36" s="11"/>
      <c r="R36" s="11"/>
      <c r="S36" s="11"/>
      <c r="T36" s="10"/>
      <c r="U36" s="10"/>
      <c r="V36" s="14"/>
      <c r="W36" s="14"/>
      <c r="X36" s="12"/>
      <c r="Y36" s="10"/>
      <c r="AA36" s="10"/>
    </row>
    <row r="37" customFormat="false" ht="105" hidden="false" customHeight="true" outlineLevel="0" collapsed="false">
      <c r="A37" s="9"/>
      <c r="B37" s="10"/>
      <c r="C37" s="10"/>
      <c r="D37" s="10"/>
      <c r="E37" s="10"/>
      <c r="F37" s="10"/>
      <c r="G37" s="11"/>
      <c r="H37" s="10"/>
      <c r="I37" s="11"/>
      <c r="J37" s="11"/>
      <c r="K37" s="10"/>
      <c r="L37" s="10"/>
      <c r="M37" s="11"/>
      <c r="N37" s="10"/>
      <c r="O37" s="10"/>
      <c r="P37" s="10"/>
      <c r="Q37" s="10"/>
      <c r="R37" s="10"/>
      <c r="S37" s="10"/>
      <c r="T37" s="10"/>
      <c r="U37" s="10"/>
      <c r="V37" s="14"/>
      <c r="W37" s="14"/>
      <c r="X37" s="12"/>
    </row>
    <row r="38" customFormat="false" ht="105" hidden="false" customHeight="true" outlineLevel="0" collapsed="false">
      <c r="A38" s="37"/>
      <c r="B38" s="11"/>
      <c r="C38" s="11"/>
      <c r="D38" s="11"/>
      <c r="E38" s="11"/>
      <c r="F38" s="11"/>
      <c r="G38" s="11"/>
      <c r="H38" s="10"/>
      <c r="I38" s="11"/>
      <c r="J38" s="11"/>
      <c r="K38" s="10"/>
      <c r="L38" s="10"/>
      <c r="M38" s="11"/>
      <c r="N38" s="10"/>
      <c r="O38" s="10"/>
      <c r="P38" s="11"/>
      <c r="Q38" s="11"/>
      <c r="R38" s="11"/>
      <c r="S38" s="11"/>
      <c r="T38" s="10"/>
      <c r="U38" s="10"/>
      <c r="V38" s="14"/>
      <c r="W38" s="14"/>
      <c r="X38" s="12"/>
    </row>
    <row r="39" customFormat="false" ht="105" hidden="false" customHeight="true" outlineLevel="0" collapsed="false">
      <c r="A39" s="37"/>
      <c r="B39" s="11"/>
      <c r="C39" s="11"/>
      <c r="D39" s="11"/>
      <c r="E39" s="11"/>
      <c r="F39" s="11"/>
      <c r="G39" s="11"/>
      <c r="H39" s="10"/>
      <c r="I39" s="10"/>
      <c r="J39" s="10"/>
      <c r="K39" s="10"/>
      <c r="L39" s="10"/>
      <c r="M39" s="10"/>
      <c r="N39" s="10"/>
      <c r="O39" s="10"/>
      <c r="P39" s="11"/>
      <c r="Q39" s="11"/>
      <c r="R39" s="11"/>
      <c r="S39" s="11"/>
      <c r="T39" s="10"/>
      <c r="U39" s="10"/>
      <c r="V39" s="14"/>
      <c r="W39" s="14"/>
      <c r="X39" s="12"/>
    </row>
    <row r="40" customFormat="false" ht="105" hidden="false" customHeight="true" outlineLevel="0" collapsed="false">
      <c r="A40" s="37"/>
      <c r="B40" s="11"/>
      <c r="C40" s="11"/>
      <c r="D40" s="11"/>
      <c r="E40" s="11"/>
      <c r="F40" s="11"/>
      <c r="G40" s="11"/>
      <c r="H40" s="10"/>
      <c r="I40" s="11"/>
      <c r="J40" s="11"/>
      <c r="K40" s="10"/>
      <c r="L40" s="10"/>
      <c r="M40" s="11"/>
      <c r="N40" s="10"/>
      <c r="O40" s="10"/>
      <c r="P40" s="11"/>
      <c r="Q40" s="11"/>
      <c r="R40" s="11"/>
      <c r="S40" s="11"/>
      <c r="T40" s="10"/>
      <c r="U40" s="10"/>
      <c r="V40" s="14"/>
      <c r="W40" s="14"/>
      <c r="X40" s="12"/>
    </row>
    <row r="41" customFormat="false" ht="105" hidden="false" customHeight="true" outlineLevel="0" collapsed="false">
      <c r="A41" s="37"/>
      <c r="B41" s="11"/>
      <c r="C41" s="11"/>
      <c r="D41" s="11"/>
      <c r="E41" s="11"/>
      <c r="F41" s="11"/>
      <c r="G41" s="10"/>
      <c r="H41" s="10"/>
      <c r="I41" s="11"/>
      <c r="J41" s="11"/>
      <c r="K41" s="10"/>
      <c r="L41" s="10"/>
      <c r="M41" s="11"/>
      <c r="N41" s="10"/>
      <c r="O41" s="10"/>
      <c r="P41" s="11"/>
      <c r="Q41" s="11"/>
      <c r="R41" s="11"/>
      <c r="S41" s="11"/>
      <c r="T41" s="10"/>
      <c r="U41" s="10"/>
      <c r="V41" s="14"/>
      <c r="W41" s="14"/>
      <c r="X41" s="12"/>
      <c r="Y41" s="13"/>
    </row>
    <row r="42" customFormat="false" ht="105" hidden="false" customHeight="true" outlineLevel="0" collapsed="false">
      <c r="A42" s="37"/>
      <c r="B42" s="11"/>
      <c r="C42" s="11"/>
      <c r="D42" s="11"/>
      <c r="E42" s="11"/>
      <c r="F42" s="11"/>
      <c r="G42" s="11"/>
      <c r="H42" s="10"/>
      <c r="I42" s="11"/>
      <c r="J42" s="11"/>
      <c r="K42" s="10"/>
      <c r="L42" s="10"/>
      <c r="M42" s="11"/>
      <c r="N42" s="10"/>
      <c r="O42" s="10"/>
      <c r="P42" s="11"/>
      <c r="Q42" s="11"/>
      <c r="R42" s="11"/>
      <c r="S42" s="11"/>
      <c r="T42" s="10"/>
      <c r="U42" s="10"/>
      <c r="V42" s="14"/>
      <c r="W42" s="14"/>
      <c r="X42" s="12"/>
      <c r="Y42" s="13"/>
    </row>
    <row r="43" customFormat="false" ht="105" hidden="false" customHeight="true" outlineLevel="0" collapsed="false">
      <c r="A43" s="37"/>
      <c r="B43" s="11"/>
      <c r="C43" s="11"/>
      <c r="D43" s="11"/>
      <c r="E43" s="11"/>
      <c r="F43" s="11"/>
      <c r="G43" s="11"/>
      <c r="H43" s="10"/>
      <c r="I43" s="11"/>
      <c r="J43" s="11"/>
      <c r="K43" s="10"/>
      <c r="L43" s="10"/>
      <c r="M43" s="11"/>
      <c r="N43" s="10"/>
      <c r="O43" s="10"/>
      <c r="P43" s="11"/>
      <c r="Q43" s="11"/>
      <c r="R43" s="11"/>
      <c r="S43" s="11"/>
      <c r="T43" s="10"/>
      <c r="U43" s="10"/>
      <c r="V43" s="14"/>
      <c r="W43" s="14"/>
      <c r="X43" s="12"/>
    </row>
    <row r="44" customFormat="false" ht="78.75" hidden="false" customHeight="true" outlineLevel="0" collapsed="false">
      <c r="A44" s="9"/>
      <c r="B44" s="10"/>
      <c r="C44" s="10"/>
      <c r="D44" s="10"/>
      <c r="E44" s="11"/>
      <c r="F44" s="11"/>
      <c r="G44" s="11"/>
      <c r="H44" s="10"/>
      <c r="I44" s="11"/>
      <c r="J44" s="11"/>
      <c r="K44" s="10"/>
      <c r="L44" s="10"/>
      <c r="M44" s="10"/>
      <c r="N44" s="10"/>
      <c r="O44" s="10"/>
      <c r="P44" s="11"/>
      <c r="Q44" s="11"/>
      <c r="R44" s="10"/>
      <c r="S44" s="10"/>
      <c r="T44" s="10"/>
      <c r="U44" s="11"/>
      <c r="V44" s="14"/>
      <c r="W44" s="14"/>
      <c r="X44" s="12"/>
      <c r="Y44" s="10"/>
    </row>
    <row r="45" customFormat="false" ht="105" hidden="false" customHeight="true" outlineLevel="0" collapsed="false">
      <c r="A45" s="37"/>
      <c r="B45" s="11"/>
      <c r="C45" s="11"/>
      <c r="D45" s="11"/>
      <c r="E45" s="11"/>
      <c r="F45" s="11"/>
      <c r="G45" s="11"/>
      <c r="H45" s="10"/>
      <c r="I45" s="10"/>
      <c r="J45" s="10"/>
      <c r="K45" s="10"/>
      <c r="L45" s="10"/>
      <c r="M45" s="10"/>
      <c r="N45" s="10"/>
      <c r="O45" s="10"/>
      <c r="P45" s="10"/>
      <c r="Q45" s="11"/>
      <c r="R45" s="11"/>
      <c r="S45" s="11"/>
      <c r="T45" s="10"/>
      <c r="U45" s="10"/>
      <c r="V45" s="14"/>
      <c r="W45" s="11"/>
      <c r="X45" s="12"/>
      <c r="Y45" s="13"/>
    </row>
    <row r="46" customFormat="false" ht="105" hidden="false" customHeight="true" outlineLevel="0" collapsed="false">
      <c r="A46" s="37"/>
      <c r="B46" s="11"/>
      <c r="C46" s="11"/>
      <c r="D46" s="11"/>
      <c r="E46" s="11"/>
      <c r="F46" s="11"/>
      <c r="G46" s="11"/>
      <c r="H46" s="10"/>
      <c r="I46" s="10"/>
      <c r="J46" s="10"/>
      <c r="K46" s="10"/>
      <c r="L46" s="10"/>
      <c r="M46" s="10"/>
      <c r="N46" s="10"/>
      <c r="O46" s="10"/>
      <c r="P46" s="11"/>
      <c r="Q46" s="11"/>
      <c r="R46" s="11"/>
      <c r="S46" s="11"/>
      <c r="T46" s="10"/>
      <c r="U46" s="10"/>
      <c r="V46" s="11"/>
      <c r="W46" s="11"/>
      <c r="X46" s="12"/>
    </row>
    <row r="47" customFormat="false" ht="78.75" hidden="false" customHeight="true" outlineLevel="0" collapsed="false">
      <c r="A47" s="9"/>
      <c r="B47" s="11"/>
      <c r="C47" s="10"/>
      <c r="D47" s="11"/>
      <c r="E47" s="11"/>
      <c r="F47" s="11"/>
      <c r="G47" s="11"/>
      <c r="H47" s="10"/>
      <c r="I47" s="11"/>
      <c r="J47" s="11"/>
      <c r="K47" s="11"/>
      <c r="L47" s="10"/>
      <c r="M47" s="10"/>
      <c r="N47" s="10"/>
      <c r="O47" s="10"/>
      <c r="P47" s="11"/>
      <c r="Q47" s="11"/>
      <c r="R47" s="10"/>
      <c r="S47" s="10"/>
      <c r="T47" s="10"/>
      <c r="U47" s="11"/>
      <c r="V47" s="10"/>
      <c r="W47" s="10"/>
      <c r="X47" s="12"/>
    </row>
    <row r="48" customFormat="false" ht="78.75" hidden="false" customHeight="true" outlineLevel="0" collapsed="false">
      <c r="A48" s="9"/>
      <c r="B48" s="11"/>
      <c r="C48" s="10"/>
      <c r="D48" s="11"/>
      <c r="E48" s="11"/>
      <c r="F48" s="11"/>
      <c r="G48" s="11"/>
      <c r="H48" s="10"/>
      <c r="I48" s="11"/>
      <c r="J48" s="11"/>
      <c r="K48" s="11"/>
      <c r="L48" s="10"/>
      <c r="M48" s="10"/>
      <c r="N48" s="10"/>
      <c r="O48" s="10"/>
      <c r="P48" s="11"/>
      <c r="Q48" s="11"/>
      <c r="R48" s="10"/>
      <c r="S48" s="10"/>
      <c r="T48" s="10"/>
      <c r="U48" s="11"/>
      <c r="V48" s="10"/>
      <c r="W48" s="10"/>
      <c r="X48" s="12"/>
      <c r="Y48" s="13"/>
    </row>
    <row r="49" customFormat="false" ht="45.75" hidden="false" customHeight="true" outlineLevel="0" collapsed="false">
      <c r="A49" s="9"/>
      <c r="B49" s="11"/>
      <c r="C49" s="10"/>
      <c r="D49" s="11"/>
      <c r="E49" s="11"/>
      <c r="F49" s="11"/>
      <c r="G49" s="11"/>
      <c r="H49" s="10"/>
      <c r="I49" s="11"/>
      <c r="J49" s="11"/>
      <c r="K49" s="11"/>
      <c r="L49" s="10"/>
      <c r="M49" s="10"/>
      <c r="N49" s="10"/>
      <c r="O49" s="10"/>
      <c r="P49" s="11"/>
      <c r="Q49" s="11"/>
      <c r="R49" s="10"/>
      <c r="S49" s="10"/>
      <c r="T49" s="10"/>
      <c r="U49" s="11"/>
      <c r="V49" s="10"/>
      <c r="W49" s="10"/>
      <c r="X49" s="12"/>
    </row>
    <row r="50" customFormat="false" ht="78.75" hidden="false" customHeight="true" outlineLevel="0" collapsed="false">
      <c r="A50" s="10"/>
      <c r="B50" s="11"/>
      <c r="C50" s="10"/>
      <c r="D50" s="11"/>
      <c r="E50" s="11"/>
      <c r="F50" s="11"/>
      <c r="G50" s="11"/>
      <c r="H50" s="10"/>
      <c r="I50" s="11"/>
      <c r="J50" s="11"/>
      <c r="K50" s="11"/>
      <c r="L50" s="10"/>
      <c r="M50" s="10"/>
      <c r="N50" s="10"/>
      <c r="O50" s="10"/>
      <c r="P50" s="10"/>
      <c r="Q50" s="11"/>
      <c r="R50" s="10"/>
      <c r="S50" s="10"/>
      <c r="T50" s="10"/>
      <c r="U50" s="11"/>
      <c r="V50" s="10"/>
      <c r="W50" s="10"/>
      <c r="X50" s="12"/>
      <c r="Y50" s="13"/>
    </row>
    <row r="51" customFormat="false" ht="78.75" hidden="false" customHeight="true" outlineLevel="0" collapsed="false">
      <c r="A51" s="11"/>
      <c r="B51" s="11"/>
      <c r="C51" s="11"/>
      <c r="D51" s="11"/>
      <c r="E51" s="11"/>
      <c r="F51" s="11"/>
      <c r="G51" s="11"/>
      <c r="H51" s="10"/>
      <c r="I51" s="11"/>
      <c r="J51" s="11"/>
      <c r="K51" s="11"/>
      <c r="L51" s="10"/>
      <c r="M51" s="10"/>
      <c r="N51" s="10"/>
      <c r="O51" s="10"/>
      <c r="P51" s="10"/>
      <c r="Q51" s="11"/>
      <c r="R51" s="11"/>
      <c r="S51" s="11"/>
      <c r="T51" s="10"/>
      <c r="U51" s="10"/>
      <c r="V51" s="14"/>
      <c r="W51" s="14"/>
      <c r="X51" s="12"/>
    </row>
    <row r="52" customFormat="false" ht="75" hidden="false" customHeight="true" outlineLevel="0" collapsed="false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2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customFormat="false" ht="63" hidden="false" customHeight="true" outlineLevel="0" collapsed="false">
      <c r="A53" s="8"/>
      <c r="B53" s="3"/>
      <c r="C53" s="3"/>
      <c r="D53" s="10"/>
      <c r="E53" s="10"/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8"/>
      <c r="R53" s="3"/>
      <c r="S53" s="3"/>
      <c r="T53" s="3"/>
      <c r="U53" s="3"/>
      <c r="V53" s="3"/>
      <c r="W53" s="3"/>
      <c r="X53" s="12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</row>
    <row r="54" customFormat="false" ht="75" hidden="false" customHeight="true" outlineLevel="0" collapsed="false">
      <c r="A54" s="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2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customFormat="false" ht="51" hidden="false" customHeight="true" outlineLevel="0" collapsed="false">
      <c r="A55" s="8"/>
      <c r="B55" s="3"/>
      <c r="C55" s="3"/>
      <c r="D55" s="10"/>
      <c r="E55" s="10"/>
      <c r="F55" s="10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1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</row>
    <row r="56" customFormat="false" ht="51" hidden="false" customHeight="true" outlineLevel="0" collapsed="false">
      <c r="A56" s="9"/>
      <c r="B56" s="9"/>
      <c r="C56" s="9"/>
      <c r="D56" s="10"/>
      <c r="E56" s="10"/>
      <c r="F56" s="22"/>
      <c r="G56" s="9"/>
      <c r="H56" s="9"/>
      <c r="I56" s="9"/>
      <c r="J56" s="9"/>
      <c r="K56" s="9"/>
      <c r="L56" s="9"/>
      <c r="M56" s="9"/>
      <c r="N56" s="9"/>
      <c r="O56" s="39"/>
      <c r="P56" s="9"/>
      <c r="Q56" s="40"/>
      <c r="R56" s="9"/>
      <c r="S56" s="9"/>
      <c r="T56" s="9"/>
      <c r="U56" s="9"/>
      <c r="V56" s="9"/>
      <c r="W56" s="9"/>
      <c r="X56" s="12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</row>
    <row r="57" customFormat="false" ht="51" hidden="false" customHeight="true" outlineLevel="0" collapsed="false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2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</row>
    <row r="58" customFormat="false" ht="51" hidden="false" customHeight="true" outlineLevel="0" collapsed="false">
      <c r="A58" s="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34"/>
      <c r="P58" s="10"/>
      <c r="Q58" s="10"/>
      <c r="R58" s="10"/>
      <c r="S58" s="10"/>
      <c r="T58" s="10"/>
      <c r="U58" s="10"/>
      <c r="V58" s="10"/>
      <c r="W58" s="10"/>
      <c r="X58" s="12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</row>
    <row r="59" customFormat="false" ht="51" hidden="false" customHeight="true" outlineLevel="0" collapsed="false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34"/>
      <c r="P59" s="10"/>
      <c r="Q59" s="10"/>
      <c r="R59" s="10"/>
      <c r="S59" s="10"/>
      <c r="T59" s="10"/>
      <c r="U59" s="10"/>
      <c r="V59" s="10"/>
      <c r="W59" s="10"/>
      <c r="X59" s="12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</row>
    <row r="60" customFormat="false" ht="51" hidden="false" customHeight="true" outlineLevel="0" collapsed="false">
      <c r="A60" s="10"/>
      <c r="B60" s="10"/>
      <c r="C60" s="10"/>
      <c r="D60" s="10"/>
      <c r="E60" s="10"/>
      <c r="F60" s="11"/>
      <c r="G60" s="10"/>
      <c r="H60" s="10"/>
      <c r="I60" s="10"/>
      <c r="J60" s="10"/>
      <c r="K60" s="10"/>
      <c r="L60" s="10"/>
      <c r="M60" s="10"/>
      <c r="N60" s="10"/>
      <c r="O60" s="34"/>
      <c r="P60" s="10"/>
      <c r="Q60" s="11"/>
      <c r="R60" s="10"/>
      <c r="S60" s="10"/>
      <c r="T60" s="10"/>
      <c r="U60" s="10"/>
      <c r="V60" s="10"/>
      <c r="W60" s="10"/>
      <c r="X60" s="12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</row>
    <row r="61" customFormat="false" ht="51" hidden="false" customHeight="true" outlineLevel="0" collapsed="false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2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</row>
    <row r="62" customFormat="false" ht="64.5" hidden="false" customHeight="true" outlineLevel="0" collapsed="false">
      <c r="A62" s="9"/>
      <c r="B62" s="10"/>
      <c r="C62" s="10"/>
      <c r="D62" s="10"/>
      <c r="E62" s="10"/>
      <c r="F62" s="10"/>
      <c r="G62" s="11"/>
      <c r="H62" s="10"/>
      <c r="I62" s="11"/>
      <c r="J62" s="11"/>
      <c r="K62" s="11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</row>
    <row r="63" customFormat="false" ht="81" hidden="false" customHeight="true" outlineLevel="0" collapsed="false">
      <c r="A63" s="9"/>
      <c r="B63" s="10"/>
      <c r="C63" s="10"/>
      <c r="D63" s="10"/>
      <c r="E63" s="10"/>
      <c r="F63" s="10"/>
      <c r="G63" s="11"/>
      <c r="H63" s="10"/>
      <c r="I63" s="11"/>
      <c r="J63" s="11"/>
      <c r="K63" s="11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1"/>
      <c r="X63" s="12"/>
      <c r="Y63" s="3"/>
      <c r="Z63" s="4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8576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7" topLeftCell="A8" activePane="bottomLeft" state="frozen"/>
      <selection pane="topLeft" activeCell="A1" activeCellId="0" sqref="A1"/>
      <selection pane="bottomLeft" activeCell="A2" activeCellId="0" sqref="A2"/>
    </sheetView>
  </sheetViews>
  <sheetFormatPr defaultColWidth="9.13671875" defaultRowHeight="15" zeroHeight="false" outlineLevelRow="0" outlineLevelCol="0"/>
  <cols>
    <col collapsed="false" customWidth="true" hidden="false" outlineLevel="0" max="1" min="1" style="41" width="22.56"/>
    <col collapsed="false" customWidth="true" hidden="false" outlineLevel="0" max="2" min="2" style="42" width="22.15"/>
    <col collapsed="false" customWidth="true" hidden="false" outlineLevel="0" max="3" min="3" style="42" width="13.99"/>
    <col collapsed="false" customWidth="true" hidden="false" outlineLevel="0" max="4" min="4" style="42" width="11.84"/>
    <col collapsed="false" customWidth="true" hidden="false" outlineLevel="0" max="5" min="5" style="42" width="13.28"/>
    <col collapsed="false" customWidth="true" hidden="false" outlineLevel="0" max="6" min="6" style="42" width="16.99"/>
    <col collapsed="false" customWidth="true" hidden="false" outlineLevel="0" max="7" min="7" style="42" width="17.28"/>
    <col collapsed="false" customWidth="true" hidden="false" outlineLevel="0" max="8" min="8" style="42" width="14.28"/>
    <col collapsed="false" customWidth="true" hidden="false" outlineLevel="0" max="9" min="9" style="42" width="13.15"/>
    <col collapsed="false" customWidth="true" hidden="false" outlineLevel="0" max="10" min="10" style="42" width="15.99"/>
    <col collapsed="false" customWidth="true" hidden="false" outlineLevel="0" max="11" min="11" style="43" width="18.41"/>
    <col collapsed="false" customWidth="true" hidden="false" outlineLevel="0" max="12" min="12" style="42" width="12.99"/>
    <col collapsed="false" customWidth="true" hidden="false" outlineLevel="0" max="13" min="13" style="42" width="23.14"/>
    <col collapsed="false" customWidth="true" hidden="false" outlineLevel="0" max="14" min="14" style="42" width="18.7"/>
    <col collapsed="false" customWidth="true" hidden="false" outlineLevel="0" max="15" min="15" style="42" width="22.7"/>
    <col collapsed="false" customWidth="true" hidden="false" outlineLevel="0" max="16" min="16" style="42" width="16.28"/>
    <col collapsed="false" customWidth="true" hidden="false" outlineLevel="0" max="17" min="17" style="42" width="25.28"/>
    <col collapsed="false" customWidth="true" hidden="false" outlineLevel="0" max="18" min="18" style="42" width="15.84"/>
    <col collapsed="false" customWidth="true" hidden="false" outlineLevel="0" max="19" min="19" style="42" width="15.13"/>
    <col collapsed="false" customWidth="true" hidden="false" outlineLevel="0" max="20" min="20" style="42" width="16.28"/>
    <col collapsed="false" customWidth="true" hidden="false" outlineLevel="0" max="21" min="21" style="42" width="23.41"/>
    <col collapsed="false" customWidth="true" hidden="false" outlineLevel="0" max="22" min="22" style="42" width="25.84"/>
    <col collapsed="false" customWidth="true" hidden="false" outlineLevel="0" max="23" min="23" style="42" width="23.99"/>
    <col collapsed="false" customWidth="true" hidden="false" outlineLevel="0" max="24" min="24" style="42" width="23.14"/>
    <col collapsed="false" customWidth="true" hidden="false" outlineLevel="0" max="25" min="25" style="41" width="23.14"/>
    <col collapsed="false" customWidth="true" hidden="false" outlineLevel="0" max="26" min="26" style="42" width="27.85"/>
    <col collapsed="false" customWidth="true" hidden="false" outlineLevel="0" max="27" min="27" style="44" width="16.43"/>
    <col collapsed="false" customWidth="true" hidden="false" outlineLevel="0" max="28" min="28" style="42" width="33.41"/>
    <col collapsed="false" customWidth="true" hidden="false" outlineLevel="0" max="29" min="29" style="42" width="16.7"/>
    <col collapsed="false" customWidth="true" hidden="false" outlineLevel="0" max="30" min="30" style="42" width="29.28"/>
    <col collapsed="false" customWidth="true" hidden="false" outlineLevel="0" max="31" min="31" style="42" width="17.15"/>
    <col collapsed="false" customWidth="true" hidden="false" outlineLevel="0" max="32" min="32" style="42" width="29.28"/>
    <col collapsed="false" customWidth="true" hidden="false" outlineLevel="0" max="33" min="33" style="42" width="18.28"/>
    <col collapsed="false" customWidth="true" hidden="false" outlineLevel="0" max="34" min="34" style="42" width="29.28"/>
    <col collapsed="false" customWidth="true" hidden="false" outlineLevel="0" max="35" min="35" style="42" width="18.99"/>
    <col collapsed="false" customWidth="true" hidden="false" outlineLevel="0" max="36" min="36" style="42" width="29.28"/>
    <col collapsed="false" customWidth="true" hidden="false" outlineLevel="0" max="37" min="37" style="42" width="19.56"/>
    <col collapsed="false" customWidth="true" hidden="false" outlineLevel="0" max="38" min="38" style="42" width="29.28"/>
    <col collapsed="false" customWidth="true" hidden="false" outlineLevel="0" max="39" min="39" style="42" width="16.7"/>
    <col collapsed="false" customWidth="true" hidden="false" outlineLevel="0" max="40" min="40" style="42" width="29.28"/>
    <col collapsed="false" customWidth="true" hidden="false" outlineLevel="0" max="41" min="41" style="42" width="17.85"/>
    <col collapsed="false" customWidth="true" hidden="false" outlineLevel="0" max="42" min="42" style="42" width="29.28"/>
    <col collapsed="false" customWidth="true" hidden="false" outlineLevel="0" max="43" min="43" style="42" width="20.28"/>
    <col collapsed="false" customWidth="true" hidden="false" outlineLevel="0" max="44" min="44" style="42" width="29.28"/>
    <col collapsed="false" customWidth="true" hidden="false" outlineLevel="0" max="45" min="45" style="42" width="20.56"/>
    <col collapsed="false" customWidth="true" hidden="false" outlineLevel="0" max="46" min="46" style="42" width="29.28"/>
    <col collapsed="false" customWidth="true" hidden="false" outlineLevel="0" max="47" min="47" style="42" width="15.7"/>
    <col collapsed="false" customWidth="true" hidden="false" outlineLevel="0" max="48" min="48" style="42" width="29.28"/>
    <col collapsed="false" customWidth="true" hidden="false" outlineLevel="0" max="49" min="49" style="42" width="21.7"/>
    <col collapsed="false" customWidth="true" hidden="false" outlineLevel="0" max="50" min="50" style="42" width="29.28"/>
    <col collapsed="false" customWidth="true" hidden="false" outlineLevel="0" max="51" min="51" style="42" width="19.14"/>
    <col collapsed="false" customWidth="true" hidden="false" outlineLevel="0" max="52" min="52" style="42" width="29.28"/>
    <col collapsed="false" customWidth="true" hidden="false" outlineLevel="0" max="53" min="53" style="42" width="17.85"/>
    <col collapsed="false" customWidth="true" hidden="false" outlineLevel="0" max="54" min="54" style="42" width="29.28"/>
    <col collapsed="false" customWidth="true" hidden="false" outlineLevel="0" max="55" min="55" style="42" width="18.56"/>
    <col collapsed="false" customWidth="true" hidden="false" outlineLevel="0" max="56" min="56" style="42" width="29.28"/>
    <col collapsed="false" customWidth="true" hidden="false" outlineLevel="0" max="57" min="57" style="42" width="15.84"/>
    <col collapsed="false" customWidth="true" hidden="false" outlineLevel="0" max="58" min="58" style="42" width="29.28"/>
    <col collapsed="false" customWidth="true" hidden="false" outlineLevel="0" max="59" min="59" style="42" width="18.14"/>
    <col collapsed="false" customWidth="true" hidden="false" outlineLevel="0" max="60" min="60" style="42" width="29.28"/>
    <col collapsed="false" customWidth="true" hidden="false" outlineLevel="0" max="61" min="61" style="42" width="14.99"/>
    <col collapsed="false" customWidth="true" hidden="false" outlineLevel="0" max="62" min="62" style="42" width="29.28"/>
    <col collapsed="false" customWidth="true" hidden="false" outlineLevel="0" max="63" min="63" style="42" width="21.99"/>
    <col collapsed="false" customWidth="true" hidden="false" outlineLevel="0" max="64" min="64" style="42" width="29.28"/>
    <col collapsed="false" customWidth="true" hidden="false" outlineLevel="0" max="65" min="65" style="42" width="19.28"/>
    <col collapsed="false" customWidth="true" hidden="false" outlineLevel="0" max="66" min="66" style="42" width="29.28"/>
    <col collapsed="false" customWidth="true" hidden="false" outlineLevel="0" max="67" min="67" style="42" width="18.7"/>
    <col collapsed="false" customWidth="true" hidden="false" outlineLevel="0" max="68" min="68" style="42" width="29.28"/>
    <col collapsed="false" customWidth="true" hidden="false" outlineLevel="0" max="69" min="69" style="42" width="20.99"/>
    <col collapsed="false" customWidth="true" hidden="false" outlineLevel="0" max="70" min="70" style="42" width="29.28"/>
    <col collapsed="false" customWidth="true" hidden="false" outlineLevel="0" max="71" min="71" style="42" width="20.99"/>
    <col collapsed="false" customWidth="true" hidden="false" outlineLevel="0" max="72" min="72" style="42" width="29.28"/>
    <col collapsed="false" customWidth="true" hidden="false" outlineLevel="0" max="73" min="73" style="42" width="20.99"/>
    <col collapsed="false" customWidth="true" hidden="false" outlineLevel="0" max="74" min="74" style="42" width="29.28"/>
    <col collapsed="false" customWidth="true" hidden="false" outlineLevel="0" max="75" min="75" style="42" width="20.99"/>
    <col collapsed="false" customWidth="true" hidden="false" outlineLevel="0" max="76" min="76" style="42" width="29.28"/>
    <col collapsed="false" customWidth="true" hidden="false" outlineLevel="0" max="77" min="77" style="42" width="20.99"/>
    <col collapsed="false" customWidth="false" hidden="false" outlineLevel="0" max="257" min="78" style="42" width="9.14"/>
  </cols>
  <sheetData>
    <row r="1" customFormat="false" ht="23.25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5"/>
    </row>
    <row r="2" customFormat="false" ht="48" hidden="false" customHeight="true" outlineLevel="0" collapsed="false">
      <c r="A2" s="46"/>
      <c r="B2" s="47"/>
      <c r="C2" s="48"/>
      <c r="D2" s="5" t="s">
        <v>1</v>
      </c>
      <c r="E2" s="5"/>
      <c r="F2" s="49"/>
      <c r="G2" s="5" t="s">
        <v>2</v>
      </c>
      <c r="H2" s="5"/>
      <c r="I2" s="5" t="s">
        <v>3</v>
      </c>
      <c r="J2" s="5" t="s">
        <v>4</v>
      </c>
      <c r="K2" s="50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6"/>
    </row>
    <row r="3" customFormat="false" ht="23.25" hidden="false" customHeight="true" outlineLevel="0" collapsed="false">
      <c r="A3" s="51"/>
      <c r="B3" s="52"/>
      <c r="C3" s="52"/>
      <c r="D3" s="52"/>
      <c r="E3" s="52"/>
      <c r="F3" s="52"/>
      <c r="G3" s="7"/>
      <c r="H3" s="52"/>
      <c r="I3" s="52"/>
      <c r="J3" s="52"/>
      <c r="K3" s="53"/>
      <c r="L3" s="52"/>
      <c r="M3" s="52"/>
      <c r="N3" s="52"/>
      <c r="O3" s="7"/>
    </row>
    <row r="4" customFormat="false" ht="23.25" hidden="false" customHeight="true" outlineLevel="0" collapsed="false">
      <c r="A4" s="54" t="s">
        <v>5</v>
      </c>
      <c r="B4" s="54"/>
      <c r="C4" s="54"/>
      <c r="D4" s="54"/>
      <c r="E4" s="54"/>
      <c r="F4" s="54" t="s">
        <v>6</v>
      </c>
      <c r="G4" s="55" t="s">
        <v>7</v>
      </c>
      <c r="H4" s="54" t="s">
        <v>8</v>
      </c>
      <c r="I4" s="54" t="s">
        <v>9</v>
      </c>
      <c r="J4" s="54" t="s">
        <v>10</v>
      </c>
      <c r="K4" s="56" t="s">
        <v>11</v>
      </c>
      <c r="L4" s="54" t="s">
        <v>12</v>
      </c>
      <c r="M4" s="54" t="s">
        <v>13</v>
      </c>
      <c r="N4" s="55" t="s">
        <v>14</v>
      </c>
      <c r="O4" s="55" t="s">
        <v>15</v>
      </c>
      <c r="P4" s="55" t="s">
        <v>16</v>
      </c>
      <c r="Q4" s="55" t="s">
        <v>17</v>
      </c>
      <c r="R4" s="55"/>
      <c r="S4" s="55"/>
      <c r="T4" s="55"/>
      <c r="U4" s="55" t="s">
        <v>18</v>
      </c>
      <c r="V4" s="55" t="s">
        <v>19</v>
      </c>
      <c r="W4" s="54" t="s">
        <v>20</v>
      </c>
      <c r="X4" s="54"/>
      <c r="Y4" s="57" t="s">
        <v>21</v>
      </c>
      <c r="Z4" s="58" t="s">
        <v>22</v>
      </c>
      <c r="AA4" s="59" t="s">
        <v>23</v>
      </c>
      <c r="AB4" s="54" t="s">
        <v>24</v>
      </c>
      <c r="AC4" s="60" t="s">
        <v>23</v>
      </c>
      <c r="AD4" s="54" t="s">
        <v>24</v>
      </c>
      <c r="AE4" s="60" t="s">
        <v>23</v>
      </c>
      <c r="AF4" s="54" t="s">
        <v>24</v>
      </c>
      <c r="AG4" s="60" t="s">
        <v>23</v>
      </c>
      <c r="AH4" s="54" t="s">
        <v>24</v>
      </c>
      <c r="AI4" s="60" t="s">
        <v>23</v>
      </c>
      <c r="AJ4" s="54" t="s">
        <v>24</v>
      </c>
      <c r="AK4" s="60" t="s">
        <v>23</v>
      </c>
      <c r="AL4" s="54" t="s">
        <v>24</v>
      </c>
      <c r="AM4" s="60" t="s">
        <v>23</v>
      </c>
      <c r="AN4" s="54" t="s">
        <v>24</v>
      </c>
      <c r="AO4" s="60" t="s">
        <v>23</v>
      </c>
      <c r="AP4" s="54" t="s">
        <v>24</v>
      </c>
      <c r="AQ4" s="60" t="s">
        <v>23</v>
      </c>
      <c r="AR4" s="54" t="s">
        <v>24</v>
      </c>
      <c r="AS4" s="60" t="s">
        <v>23</v>
      </c>
      <c r="AT4" s="54" t="s">
        <v>24</v>
      </c>
      <c r="AU4" s="60" t="s">
        <v>23</v>
      </c>
      <c r="AV4" s="54" t="s">
        <v>24</v>
      </c>
      <c r="AW4" s="60" t="s">
        <v>23</v>
      </c>
      <c r="AX4" s="54" t="s">
        <v>24</v>
      </c>
      <c r="AY4" s="60" t="s">
        <v>23</v>
      </c>
      <c r="AZ4" s="54" t="s">
        <v>24</v>
      </c>
      <c r="BA4" s="60" t="s">
        <v>23</v>
      </c>
      <c r="BB4" s="54" t="s">
        <v>24</v>
      </c>
      <c r="BC4" s="60" t="s">
        <v>23</v>
      </c>
      <c r="BD4" s="54" t="s">
        <v>24</v>
      </c>
      <c r="BE4" s="60" t="s">
        <v>23</v>
      </c>
      <c r="BF4" s="54" t="s">
        <v>24</v>
      </c>
      <c r="BG4" s="60" t="s">
        <v>23</v>
      </c>
      <c r="BH4" s="54" t="s">
        <v>24</v>
      </c>
      <c r="BI4" s="60" t="s">
        <v>23</v>
      </c>
      <c r="BJ4" s="54" t="s">
        <v>24</v>
      </c>
      <c r="BK4" s="60" t="s">
        <v>23</v>
      </c>
      <c r="BL4" s="54" t="s">
        <v>24</v>
      </c>
      <c r="BM4" s="60" t="s">
        <v>23</v>
      </c>
      <c r="BN4" s="54" t="s">
        <v>24</v>
      </c>
      <c r="BO4" s="60" t="s">
        <v>23</v>
      </c>
      <c r="BP4" s="54" t="s">
        <v>24</v>
      </c>
      <c r="BQ4" s="60" t="s">
        <v>23</v>
      </c>
      <c r="BR4" s="54" t="s">
        <v>24</v>
      </c>
      <c r="BS4" s="60" t="s">
        <v>23</v>
      </c>
      <c r="BT4" s="54" t="s">
        <v>24</v>
      </c>
      <c r="BU4" s="60" t="s">
        <v>23</v>
      </c>
      <c r="BV4" s="54" t="s">
        <v>24</v>
      </c>
      <c r="BW4" s="60" t="s">
        <v>23</v>
      </c>
      <c r="BX4" s="54" t="s">
        <v>24</v>
      </c>
      <c r="BY4" s="60" t="s">
        <v>23</v>
      </c>
    </row>
    <row r="5" customFormat="false" ht="81" hidden="false" customHeight="true" outlineLevel="0" collapsed="false">
      <c r="A5" s="61" t="s">
        <v>25</v>
      </c>
      <c r="B5" s="55" t="s">
        <v>26</v>
      </c>
      <c r="C5" s="54" t="s">
        <v>27</v>
      </c>
      <c r="D5" s="55" t="s">
        <v>28</v>
      </c>
      <c r="E5" s="55" t="s">
        <v>29</v>
      </c>
      <c r="F5" s="54"/>
      <c r="G5" s="54"/>
      <c r="H5" s="54"/>
      <c r="I5" s="54"/>
      <c r="J5" s="54"/>
      <c r="K5" s="56"/>
      <c r="L5" s="54"/>
      <c r="M5" s="54"/>
      <c r="N5" s="55"/>
      <c r="O5" s="55"/>
      <c r="P5" s="55"/>
      <c r="Q5" s="54" t="s">
        <v>30</v>
      </c>
      <c r="R5" s="54"/>
      <c r="S5" s="54" t="s">
        <v>31</v>
      </c>
      <c r="T5" s="54"/>
      <c r="U5" s="55"/>
      <c r="V5" s="55"/>
      <c r="W5" s="54"/>
      <c r="X5" s="54"/>
      <c r="Y5" s="57"/>
      <c r="Z5" s="58"/>
      <c r="AA5" s="59"/>
      <c r="AB5" s="54"/>
      <c r="AC5" s="60"/>
      <c r="AD5" s="54"/>
      <c r="AE5" s="60"/>
      <c r="AF5" s="54"/>
      <c r="AG5" s="60"/>
      <c r="AH5" s="54"/>
      <c r="AI5" s="60"/>
      <c r="AJ5" s="54"/>
      <c r="AK5" s="60"/>
      <c r="AL5" s="54"/>
      <c r="AM5" s="60"/>
      <c r="AN5" s="54"/>
      <c r="AO5" s="60"/>
      <c r="AP5" s="54"/>
      <c r="AQ5" s="60"/>
      <c r="AR5" s="54"/>
      <c r="AS5" s="60"/>
      <c r="AT5" s="54"/>
      <c r="AU5" s="60"/>
      <c r="AV5" s="54"/>
      <c r="AW5" s="60"/>
      <c r="AX5" s="54"/>
      <c r="AY5" s="60"/>
      <c r="AZ5" s="54"/>
      <c r="BA5" s="60"/>
      <c r="BB5" s="54"/>
      <c r="BC5" s="60"/>
      <c r="BD5" s="54"/>
      <c r="BE5" s="60"/>
      <c r="BF5" s="54"/>
      <c r="BG5" s="60"/>
      <c r="BH5" s="54"/>
      <c r="BI5" s="60"/>
      <c r="BJ5" s="54"/>
      <c r="BK5" s="60"/>
      <c r="BL5" s="54"/>
      <c r="BM5" s="60"/>
      <c r="BN5" s="54"/>
      <c r="BO5" s="60"/>
      <c r="BP5" s="54"/>
      <c r="BQ5" s="60"/>
      <c r="BR5" s="54"/>
      <c r="BS5" s="60"/>
      <c r="BT5" s="54"/>
      <c r="BU5" s="60"/>
      <c r="BV5" s="54"/>
      <c r="BW5" s="60"/>
      <c r="BX5" s="54"/>
      <c r="BY5" s="60"/>
    </row>
    <row r="6" customFormat="false" ht="81" hidden="false" customHeight="true" outlineLevel="0" collapsed="false">
      <c r="A6" s="61"/>
      <c r="B6" s="55"/>
      <c r="C6" s="54"/>
      <c r="D6" s="55"/>
      <c r="E6" s="55"/>
      <c r="F6" s="54"/>
      <c r="G6" s="55"/>
      <c r="H6" s="54"/>
      <c r="I6" s="54"/>
      <c r="J6" s="54"/>
      <c r="K6" s="56"/>
      <c r="L6" s="54"/>
      <c r="M6" s="54"/>
      <c r="N6" s="55"/>
      <c r="O6" s="55"/>
      <c r="P6" s="55"/>
      <c r="Q6" s="54" t="s">
        <v>32</v>
      </c>
      <c r="R6" s="54" t="s">
        <v>33</v>
      </c>
      <c r="S6" s="54" t="s">
        <v>32</v>
      </c>
      <c r="T6" s="54" t="s">
        <v>33</v>
      </c>
      <c r="U6" s="55"/>
      <c r="V6" s="55"/>
      <c r="W6" s="55" t="s">
        <v>34</v>
      </c>
      <c r="X6" s="55" t="s">
        <v>35</v>
      </c>
      <c r="Y6" s="57"/>
      <c r="Z6" s="58"/>
      <c r="AA6" s="59"/>
      <c r="AB6" s="54"/>
      <c r="AC6" s="60"/>
      <c r="AD6" s="54"/>
      <c r="AE6" s="60"/>
      <c r="AF6" s="54"/>
      <c r="AG6" s="60"/>
      <c r="AH6" s="54"/>
      <c r="AI6" s="60"/>
      <c r="AJ6" s="54"/>
      <c r="AK6" s="60"/>
      <c r="AL6" s="54"/>
      <c r="AM6" s="60"/>
      <c r="AN6" s="54"/>
      <c r="AO6" s="60"/>
      <c r="AP6" s="54"/>
      <c r="AQ6" s="60"/>
      <c r="AR6" s="54"/>
      <c r="AS6" s="60"/>
      <c r="AT6" s="54"/>
      <c r="AU6" s="60"/>
      <c r="AV6" s="54"/>
      <c r="AW6" s="60"/>
      <c r="AX6" s="54"/>
      <c r="AY6" s="60"/>
      <c r="AZ6" s="54"/>
      <c r="BA6" s="60"/>
      <c r="BB6" s="54"/>
      <c r="BC6" s="60"/>
      <c r="BD6" s="54"/>
      <c r="BE6" s="60"/>
      <c r="BF6" s="54"/>
      <c r="BG6" s="60"/>
      <c r="BH6" s="54"/>
      <c r="BI6" s="60"/>
      <c r="BJ6" s="54"/>
      <c r="BK6" s="60"/>
      <c r="BL6" s="54"/>
      <c r="BM6" s="60"/>
      <c r="BN6" s="54"/>
      <c r="BO6" s="60"/>
      <c r="BP6" s="54"/>
      <c r="BQ6" s="60"/>
      <c r="BR6" s="54"/>
      <c r="BS6" s="60"/>
      <c r="BT6" s="54"/>
      <c r="BU6" s="60"/>
      <c r="BV6" s="54"/>
      <c r="BW6" s="60"/>
      <c r="BX6" s="54"/>
      <c r="BY6" s="60"/>
    </row>
    <row r="7" customFormat="false" ht="17.25" hidden="false" customHeight="true" outlineLevel="0" collapsed="false">
      <c r="A7" s="56" t="n">
        <v>1</v>
      </c>
      <c r="B7" s="54" t="n">
        <v>2</v>
      </c>
      <c r="C7" s="54" t="n">
        <v>3</v>
      </c>
      <c r="D7" s="56" t="n">
        <v>4</v>
      </c>
      <c r="E7" s="54" t="n">
        <v>5</v>
      </c>
      <c r="F7" s="54" t="n">
        <v>6</v>
      </c>
      <c r="G7" s="56" t="n">
        <v>7</v>
      </c>
      <c r="H7" s="54" t="n">
        <v>8</v>
      </c>
      <c r="I7" s="54" t="n">
        <v>9</v>
      </c>
      <c r="J7" s="56" t="n">
        <v>10</v>
      </c>
      <c r="K7" s="62" t="n">
        <v>11</v>
      </c>
      <c r="L7" s="54" t="n">
        <v>12</v>
      </c>
      <c r="M7" s="56" t="n">
        <v>13</v>
      </c>
      <c r="N7" s="54" t="n">
        <v>14</v>
      </c>
      <c r="O7" s="54" t="n">
        <v>15</v>
      </c>
      <c r="P7" s="56" t="n">
        <v>16</v>
      </c>
      <c r="Q7" s="54" t="n">
        <v>17</v>
      </c>
      <c r="R7" s="54" t="n">
        <v>18</v>
      </c>
      <c r="S7" s="56" t="n">
        <v>19</v>
      </c>
      <c r="T7" s="54" t="n">
        <v>20</v>
      </c>
      <c r="U7" s="54" t="n">
        <v>21</v>
      </c>
      <c r="V7" s="56" t="n">
        <v>22</v>
      </c>
      <c r="W7" s="54" t="n">
        <v>23</v>
      </c>
      <c r="X7" s="54" t="n">
        <v>24</v>
      </c>
      <c r="Y7" s="56" t="n">
        <v>25</v>
      </c>
      <c r="Z7" s="54" t="n">
        <v>26</v>
      </c>
      <c r="AA7" s="54" t="n">
        <v>27</v>
      </c>
      <c r="AB7" s="56" t="n">
        <v>28</v>
      </c>
      <c r="AC7" s="54" t="n">
        <v>29</v>
      </c>
      <c r="AD7" s="54" t="n">
        <v>30</v>
      </c>
      <c r="AE7" s="56" t="n">
        <v>31</v>
      </c>
      <c r="AF7" s="54" t="n">
        <v>32</v>
      </c>
      <c r="AG7" s="54" t="n">
        <v>33</v>
      </c>
      <c r="AH7" s="56" t="n">
        <v>34</v>
      </c>
      <c r="AI7" s="54" t="n">
        <v>35</v>
      </c>
      <c r="AJ7" s="54" t="n">
        <v>36</v>
      </c>
      <c r="AK7" s="56" t="n">
        <v>37</v>
      </c>
      <c r="AL7" s="54" t="n">
        <v>38</v>
      </c>
      <c r="AM7" s="54" t="n">
        <v>39</v>
      </c>
      <c r="AN7" s="56" t="n">
        <v>40</v>
      </c>
      <c r="AO7" s="54" t="n">
        <v>41</v>
      </c>
      <c r="AP7" s="54" t="n">
        <v>42</v>
      </c>
      <c r="AQ7" s="56" t="n">
        <v>43</v>
      </c>
      <c r="AR7" s="54" t="n">
        <v>44</v>
      </c>
      <c r="AS7" s="54" t="n">
        <v>45</v>
      </c>
      <c r="AT7" s="56" t="n">
        <v>46</v>
      </c>
      <c r="AU7" s="54" t="n">
        <v>47</v>
      </c>
      <c r="AV7" s="54" t="n">
        <v>48</v>
      </c>
      <c r="AW7" s="56" t="n">
        <v>49</v>
      </c>
      <c r="AX7" s="54" t="n">
        <v>50</v>
      </c>
      <c r="AY7" s="54" t="n">
        <v>51</v>
      </c>
      <c r="AZ7" s="56" t="n">
        <v>52</v>
      </c>
      <c r="BA7" s="54" t="n">
        <v>53</v>
      </c>
      <c r="BB7" s="54" t="n">
        <v>54</v>
      </c>
      <c r="BC7" s="56" t="n">
        <v>55</v>
      </c>
      <c r="BD7" s="54" t="n">
        <v>56</v>
      </c>
      <c r="BE7" s="54" t="n">
        <v>57</v>
      </c>
      <c r="BF7" s="56" t="n">
        <v>58</v>
      </c>
      <c r="BG7" s="54" t="n">
        <v>59</v>
      </c>
      <c r="BH7" s="54" t="n">
        <v>60</v>
      </c>
      <c r="BI7" s="56" t="n">
        <v>61</v>
      </c>
      <c r="BJ7" s="54" t="n">
        <v>62</v>
      </c>
      <c r="BK7" s="54" t="n">
        <v>63</v>
      </c>
      <c r="BL7" s="56" t="n">
        <v>64</v>
      </c>
      <c r="BM7" s="54" t="n">
        <v>65</v>
      </c>
      <c r="BN7" s="54" t="n">
        <v>66</v>
      </c>
      <c r="BO7" s="56" t="n">
        <v>67</v>
      </c>
      <c r="BP7" s="54" t="n">
        <v>68</v>
      </c>
      <c r="BQ7" s="54" t="n">
        <v>69</v>
      </c>
      <c r="BR7" s="56" t="n">
        <v>70</v>
      </c>
      <c r="BS7" s="54" t="n">
        <v>71</v>
      </c>
      <c r="BT7" s="54" t="n">
        <v>72</v>
      </c>
      <c r="BU7" s="56" t="n">
        <v>73</v>
      </c>
      <c r="BV7" s="54" t="n">
        <v>74</v>
      </c>
      <c r="BW7" s="54" t="n">
        <v>75</v>
      </c>
      <c r="BX7" s="56" t="n">
        <v>76</v>
      </c>
      <c r="BY7" s="54" t="n">
        <v>77</v>
      </c>
    </row>
    <row r="8" customFormat="false" ht="78.75" hidden="false" customHeight="true" outlineLevel="0" collapsed="false">
      <c r="A8" s="63" t="s">
        <v>36</v>
      </c>
      <c r="B8" s="64" t="s">
        <v>37</v>
      </c>
      <c r="C8" s="64" t="s">
        <v>37</v>
      </c>
      <c r="D8" s="64" t="n">
        <v>18</v>
      </c>
      <c r="E8" s="64" t="n">
        <v>21</v>
      </c>
      <c r="F8" s="64" t="n">
        <v>20</v>
      </c>
      <c r="G8" s="65" t="s">
        <v>38</v>
      </c>
      <c r="H8" s="65" t="s">
        <v>39</v>
      </c>
      <c r="I8" s="65" t="s">
        <v>40</v>
      </c>
      <c r="J8" s="65" t="s">
        <v>41</v>
      </c>
      <c r="K8" s="65" t="s">
        <v>42</v>
      </c>
      <c r="L8" s="65" t="s">
        <v>43</v>
      </c>
      <c r="M8" s="64" t="s">
        <v>44</v>
      </c>
      <c r="N8" s="64" t="s">
        <v>45</v>
      </c>
      <c r="O8" s="65" t="s">
        <v>46</v>
      </c>
      <c r="P8" s="64" t="s">
        <v>47</v>
      </c>
      <c r="Q8" s="64" t="s">
        <v>48</v>
      </c>
      <c r="R8" s="64" t="n">
        <v>20</v>
      </c>
      <c r="S8" s="64" t="s">
        <v>49</v>
      </c>
      <c r="T8" s="64" t="s">
        <v>49</v>
      </c>
      <c r="U8" s="64" t="s">
        <v>50</v>
      </c>
      <c r="V8" s="64" t="s">
        <v>51</v>
      </c>
      <c r="W8" s="66" t="s">
        <v>52</v>
      </c>
      <c r="X8" s="67" t="s">
        <v>53</v>
      </c>
      <c r="Y8" s="68" t="n">
        <f aca="false">F8-(AA8+AC8+AE8+AG8+AI8+AK8+AM8+AO8+AQ8+AS8+AU8+AW8+AY8+BA8+BC8+BE8+BG8+BI8+BK8+BM8+BO8+BQ8+BS8+BU8+BW8+BY8)</f>
        <v>0.00430000000000064</v>
      </c>
      <c r="Z8" s="69" t="s">
        <v>54</v>
      </c>
      <c r="AA8" s="69" t="n">
        <v>4.2115</v>
      </c>
      <c r="AB8" s="69" t="s">
        <v>55</v>
      </c>
      <c r="AC8" s="69" t="n">
        <v>1.4921</v>
      </c>
      <c r="AD8" s="69" t="s">
        <v>56</v>
      </c>
      <c r="AE8" s="69" t="n">
        <v>3.3851</v>
      </c>
      <c r="AF8" s="69" t="s">
        <v>57</v>
      </c>
      <c r="AG8" s="69" t="n">
        <v>0.5551</v>
      </c>
      <c r="AH8" s="69" t="s">
        <v>58</v>
      </c>
      <c r="AI8" s="69" t="n">
        <v>1.6672</v>
      </c>
      <c r="AJ8" s="70" t="s">
        <v>59</v>
      </c>
      <c r="AK8" s="69" t="n">
        <v>4.6802</v>
      </c>
      <c r="AL8" s="69" t="s">
        <v>60</v>
      </c>
      <c r="AM8" s="69" t="n">
        <v>4.0045</v>
      </c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</row>
    <row r="9" customFormat="false" ht="78.75" hidden="false" customHeight="true" outlineLevel="0" collapsed="false">
      <c r="A9" s="63" t="s">
        <v>36</v>
      </c>
      <c r="B9" s="64" t="s">
        <v>37</v>
      </c>
      <c r="C9" s="64" t="s">
        <v>37</v>
      </c>
      <c r="D9" s="64" t="n">
        <v>29</v>
      </c>
      <c r="E9" s="64" t="n">
        <v>25</v>
      </c>
      <c r="F9" s="64" t="n">
        <v>22.5</v>
      </c>
      <c r="G9" s="64" t="s">
        <v>61</v>
      </c>
      <c r="H9" s="65" t="s">
        <v>39</v>
      </c>
      <c r="I9" s="65" t="s">
        <v>40</v>
      </c>
      <c r="J9" s="64" t="s">
        <v>62</v>
      </c>
      <c r="K9" s="65" t="s">
        <v>42</v>
      </c>
      <c r="L9" s="65" t="s">
        <v>43</v>
      </c>
      <c r="M9" s="64" t="s">
        <v>63</v>
      </c>
      <c r="N9" s="64" t="s">
        <v>64</v>
      </c>
      <c r="O9" s="65" t="s">
        <v>46</v>
      </c>
      <c r="P9" s="64" t="s">
        <v>47</v>
      </c>
      <c r="Q9" s="64" t="s">
        <v>48</v>
      </c>
      <c r="R9" s="64" t="n">
        <v>22.5</v>
      </c>
      <c r="S9" s="64" t="s">
        <v>49</v>
      </c>
      <c r="T9" s="64" t="s">
        <v>49</v>
      </c>
      <c r="U9" s="64" t="s">
        <v>50</v>
      </c>
      <c r="V9" s="64" t="s">
        <v>51</v>
      </c>
      <c r="W9" s="66" t="s">
        <v>65</v>
      </c>
      <c r="X9" s="67" t="s">
        <v>66</v>
      </c>
      <c r="Y9" s="68" t="n">
        <f aca="false">F9-(AA9+AC9+AE9+AG9+AI9+AK9+AM9+AO9+AQ9+AS9+AU9+AW9+AY9+BA9+BC9+BE9+BG9+BI9+BK9+BM9+BO9+BQ9+BS9+BU9+BW9+BY9)</f>
        <v>0.2057</v>
      </c>
      <c r="Z9" s="69" t="s">
        <v>67</v>
      </c>
      <c r="AA9" s="69" t="n">
        <v>18.9773</v>
      </c>
      <c r="AB9" s="69" t="s">
        <v>68</v>
      </c>
      <c r="AC9" s="69" t="n">
        <v>3.317</v>
      </c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</row>
    <row r="10" customFormat="false" ht="78.75" hidden="false" customHeight="true" outlineLevel="0" collapsed="false">
      <c r="A10" s="71" t="s">
        <v>36</v>
      </c>
      <c r="B10" s="72" t="s">
        <v>37</v>
      </c>
      <c r="C10" s="72" t="s">
        <v>37</v>
      </c>
      <c r="D10" s="72" t="n">
        <v>17</v>
      </c>
      <c r="E10" s="72" t="s">
        <v>69</v>
      </c>
      <c r="F10" s="72" t="n">
        <v>41</v>
      </c>
      <c r="G10" s="72" t="s">
        <v>61</v>
      </c>
      <c r="H10" s="73" t="s">
        <v>39</v>
      </c>
      <c r="I10" s="73" t="s">
        <v>40</v>
      </c>
      <c r="J10" s="72" t="s">
        <v>70</v>
      </c>
      <c r="K10" s="73" t="s">
        <v>42</v>
      </c>
      <c r="L10" s="73" t="s">
        <v>43</v>
      </c>
      <c r="M10" s="72" t="s">
        <v>44</v>
      </c>
      <c r="N10" s="72" t="s">
        <v>64</v>
      </c>
      <c r="O10" s="73" t="s">
        <v>46</v>
      </c>
      <c r="P10" s="72" t="s">
        <v>47</v>
      </c>
      <c r="Q10" s="72" t="s">
        <v>48</v>
      </c>
      <c r="R10" s="72" t="n">
        <v>41</v>
      </c>
      <c r="S10" s="72" t="s">
        <v>49</v>
      </c>
      <c r="T10" s="72" t="s">
        <v>49</v>
      </c>
      <c r="U10" s="72" t="s">
        <v>50</v>
      </c>
      <c r="V10" s="72" t="s">
        <v>51</v>
      </c>
      <c r="W10" s="74" t="s">
        <v>71</v>
      </c>
      <c r="X10" s="75" t="s">
        <v>72</v>
      </c>
      <c r="Y10" s="76" t="n">
        <f aca="false">F10-(AA10+AC10+AE10+AG10+AI10+AK10+AM10+AO10+AQ10+AS10+AU10+AW10+AY10+BA10+BC10+BE10+BG10+BI10+BK10+BM10+BO10+BQ10+BS10+BU10+BW10+BY10)</f>
        <v>0</v>
      </c>
      <c r="Z10" s="77" t="s">
        <v>73</v>
      </c>
      <c r="AA10" s="77" t="n">
        <v>41</v>
      </c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</row>
    <row r="11" customFormat="false" ht="78.75" hidden="false" customHeight="true" outlineLevel="0" collapsed="false">
      <c r="A11" s="71" t="s">
        <v>36</v>
      </c>
      <c r="B11" s="72" t="s">
        <v>37</v>
      </c>
      <c r="C11" s="72" t="s">
        <v>74</v>
      </c>
      <c r="D11" s="72" t="n">
        <v>14</v>
      </c>
      <c r="E11" s="72" t="n">
        <v>4</v>
      </c>
      <c r="F11" s="72" t="n">
        <v>35</v>
      </c>
      <c r="G11" s="73" t="s">
        <v>75</v>
      </c>
      <c r="H11" s="73" t="s">
        <v>39</v>
      </c>
      <c r="I11" s="73" t="s">
        <v>40</v>
      </c>
      <c r="J11" s="73" t="s">
        <v>76</v>
      </c>
      <c r="K11" s="73" t="s">
        <v>42</v>
      </c>
      <c r="L11" s="73" t="s">
        <v>43</v>
      </c>
      <c r="M11" s="73" t="s">
        <v>77</v>
      </c>
      <c r="N11" s="72" t="s">
        <v>45</v>
      </c>
      <c r="O11" s="73" t="s">
        <v>46</v>
      </c>
      <c r="P11" s="72" t="s">
        <v>78</v>
      </c>
      <c r="Q11" s="72" t="s">
        <v>48</v>
      </c>
      <c r="R11" s="72" t="n">
        <v>35</v>
      </c>
      <c r="S11" s="72" t="s">
        <v>49</v>
      </c>
      <c r="T11" s="72" t="s">
        <v>49</v>
      </c>
      <c r="U11" s="72" t="s">
        <v>50</v>
      </c>
      <c r="V11" s="72" t="s">
        <v>51</v>
      </c>
      <c r="W11" s="74" t="s">
        <v>79</v>
      </c>
      <c r="X11" s="75" t="s">
        <v>80</v>
      </c>
      <c r="Y11" s="76" t="n">
        <f aca="false">F11-(AA11+AC11+AE11+AG11+AI11+AK11+AM11+AO11+AQ11+AS11+AU11+AW11+AY11+BA11+BC11+BE11+BG11+BI11+BK11+BM11+BO11+BQ11+BS11+BU11+BW11+BY11)</f>
        <v>0</v>
      </c>
      <c r="Z11" s="75" t="s">
        <v>81</v>
      </c>
      <c r="AA11" s="75" t="s">
        <v>82</v>
      </c>
      <c r="AB11" s="75"/>
      <c r="AC11" s="75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</row>
    <row r="12" customFormat="false" ht="78.75" hidden="false" customHeight="true" outlineLevel="0" collapsed="false">
      <c r="A12" s="71" t="s">
        <v>36</v>
      </c>
      <c r="B12" s="72" t="s">
        <v>37</v>
      </c>
      <c r="C12" s="72" t="s">
        <v>74</v>
      </c>
      <c r="D12" s="72" t="n">
        <v>14</v>
      </c>
      <c r="E12" s="72" t="n">
        <v>4</v>
      </c>
      <c r="F12" s="72" t="n">
        <v>40</v>
      </c>
      <c r="G12" s="73" t="s">
        <v>83</v>
      </c>
      <c r="H12" s="73" t="s">
        <v>39</v>
      </c>
      <c r="I12" s="73" t="s">
        <v>40</v>
      </c>
      <c r="J12" s="73" t="s">
        <v>76</v>
      </c>
      <c r="K12" s="73" t="s">
        <v>42</v>
      </c>
      <c r="L12" s="73" t="s">
        <v>43</v>
      </c>
      <c r="M12" s="73" t="s">
        <v>77</v>
      </c>
      <c r="N12" s="72" t="s">
        <v>45</v>
      </c>
      <c r="O12" s="73" t="s">
        <v>46</v>
      </c>
      <c r="P12" s="72" t="s">
        <v>78</v>
      </c>
      <c r="Q12" s="72" t="s">
        <v>48</v>
      </c>
      <c r="R12" s="72" t="n">
        <v>40</v>
      </c>
      <c r="S12" s="72" t="s">
        <v>49</v>
      </c>
      <c r="T12" s="72" t="s">
        <v>49</v>
      </c>
      <c r="U12" s="72" t="s">
        <v>50</v>
      </c>
      <c r="V12" s="72" t="s">
        <v>51</v>
      </c>
      <c r="W12" s="74" t="s">
        <v>84</v>
      </c>
      <c r="X12" s="74" t="s">
        <v>85</v>
      </c>
      <c r="Y12" s="76" t="n">
        <f aca="false">F12-(AA12+AC12+AE12+AG12+AI12+AK12+AM12+AO12+AQ12+AS12+AU12+AW12+AY12+BA12+BC12+BE12+BG12+BI12+BK12+BM12+BO12+BQ12+BS12+BU12+BW12+BY12)</f>
        <v>0</v>
      </c>
      <c r="Z12" s="75" t="s">
        <v>86</v>
      </c>
      <c r="AA12" s="75" t="s">
        <v>87</v>
      </c>
      <c r="AB12" s="75"/>
      <c r="AC12" s="75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</row>
    <row r="13" customFormat="false" ht="78.75" hidden="false" customHeight="true" outlineLevel="0" collapsed="false">
      <c r="A13" s="71" t="s">
        <v>36</v>
      </c>
      <c r="B13" s="72" t="s">
        <v>37</v>
      </c>
      <c r="C13" s="72" t="s">
        <v>74</v>
      </c>
      <c r="D13" s="72" t="n">
        <v>25</v>
      </c>
      <c r="E13" s="72" t="s">
        <v>88</v>
      </c>
      <c r="F13" s="73" t="n">
        <v>25</v>
      </c>
      <c r="G13" s="73" t="s">
        <v>89</v>
      </c>
      <c r="H13" s="73" t="s">
        <v>39</v>
      </c>
      <c r="I13" s="73" t="s">
        <v>40</v>
      </c>
      <c r="J13" s="73" t="s">
        <v>41</v>
      </c>
      <c r="K13" s="73" t="s">
        <v>42</v>
      </c>
      <c r="L13" s="73" t="s">
        <v>43</v>
      </c>
      <c r="M13" s="73" t="s">
        <v>77</v>
      </c>
      <c r="N13" s="72" t="s">
        <v>45</v>
      </c>
      <c r="O13" s="73" t="s">
        <v>46</v>
      </c>
      <c r="P13" s="72" t="s">
        <v>78</v>
      </c>
      <c r="Q13" s="72" t="s">
        <v>48</v>
      </c>
      <c r="R13" s="73" t="n">
        <v>25</v>
      </c>
      <c r="S13" s="72" t="s">
        <v>49</v>
      </c>
      <c r="T13" s="72" t="s">
        <v>49</v>
      </c>
      <c r="U13" s="72" t="s">
        <v>50</v>
      </c>
      <c r="V13" s="72" t="s">
        <v>51</v>
      </c>
      <c r="W13" s="74" t="s">
        <v>90</v>
      </c>
      <c r="X13" s="74" t="s">
        <v>91</v>
      </c>
      <c r="Y13" s="76" t="n">
        <f aca="false">F13-(AA13+AC13+AE13+AG13+AI13+AK13+AM13+AO13+AQ13+AS13+AU13+AW13+AY13+BA13+BC13+BE13+BG13+BI13+BK13+BM13+BO13+BQ13+BS13+BU13+BW13+BY13)</f>
        <v>0</v>
      </c>
      <c r="Z13" s="75" t="s">
        <v>92</v>
      </c>
      <c r="AA13" s="71" t="n">
        <v>25</v>
      </c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8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</row>
    <row r="14" customFormat="false" ht="78.75" hidden="false" customHeight="true" outlineLevel="0" collapsed="false">
      <c r="A14" s="71" t="s">
        <v>36</v>
      </c>
      <c r="B14" s="72" t="s">
        <v>37</v>
      </c>
      <c r="C14" s="72" t="s">
        <v>74</v>
      </c>
      <c r="D14" s="72" t="n">
        <v>27</v>
      </c>
      <c r="E14" s="72" t="n">
        <v>29</v>
      </c>
      <c r="F14" s="73" t="n">
        <v>5</v>
      </c>
      <c r="G14" s="73" t="s">
        <v>93</v>
      </c>
      <c r="H14" s="73" t="s">
        <v>39</v>
      </c>
      <c r="I14" s="73" t="s">
        <v>40</v>
      </c>
      <c r="J14" s="73" t="s">
        <v>76</v>
      </c>
      <c r="K14" s="73" t="s">
        <v>42</v>
      </c>
      <c r="L14" s="73" t="s">
        <v>43</v>
      </c>
      <c r="M14" s="73" t="s">
        <v>77</v>
      </c>
      <c r="N14" s="72" t="s">
        <v>45</v>
      </c>
      <c r="O14" s="73" t="s">
        <v>46</v>
      </c>
      <c r="P14" s="72" t="s">
        <v>78</v>
      </c>
      <c r="Q14" s="72" t="s">
        <v>48</v>
      </c>
      <c r="R14" s="73" t="n">
        <v>5</v>
      </c>
      <c r="S14" s="72" t="s">
        <v>49</v>
      </c>
      <c r="T14" s="72" t="s">
        <v>49</v>
      </c>
      <c r="U14" s="72" t="s">
        <v>50</v>
      </c>
      <c r="V14" s="72" t="s">
        <v>51</v>
      </c>
      <c r="W14" s="74" t="s">
        <v>94</v>
      </c>
      <c r="X14" s="75" t="s">
        <v>95</v>
      </c>
      <c r="Y14" s="76" t="n">
        <f aca="false">F14-(AA14+AC14+AE14+AG14+AI14+AK14+AM14+AO14+AQ14+AS14+AU14+AW14+AY14+BA14+BC14+BE14+BG14+BI14+BK14+BM14+BO14+BQ14+BS14+BU14+BW14+BY14)</f>
        <v>0</v>
      </c>
      <c r="Z14" s="75" t="s">
        <v>96</v>
      </c>
      <c r="AA14" s="71" t="n">
        <v>5</v>
      </c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</row>
    <row r="15" customFormat="false" ht="78.75" hidden="false" customHeight="true" outlineLevel="0" collapsed="false">
      <c r="A15" s="71" t="s">
        <v>36</v>
      </c>
      <c r="B15" s="72" t="s">
        <v>37</v>
      </c>
      <c r="C15" s="72" t="s">
        <v>97</v>
      </c>
      <c r="D15" s="72" t="n">
        <v>17</v>
      </c>
      <c r="E15" s="72" t="n">
        <v>5.7</v>
      </c>
      <c r="F15" s="72" t="n">
        <v>9.3</v>
      </c>
      <c r="G15" s="72" t="s">
        <v>98</v>
      </c>
      <c r="H15" s="73" t="s">
        <v>39</v>
      </c>
      <c r="I15" s="73" t="s">
        <v>40</v>
      </c>
      <c r="J15" s="72" t="s">
        <v>76</v>
      </c>
      <c r="K15" s="73" t="s">
        <v>42</v>
      </c>
      <c r="L15" s="73" t="s">
        <v>43</v>
      </c>
      <c r="M15" s="73" t="s">
        <v>99</v>
      </c>
      <c r="N15" s="72" t="s">
        <v>100</v>
      </c>
      <c r="O15" s="73" t="s">
        <v>46</v>
      </c>
      <c r="P15" s="72" t="s">
        <v>78</v>
      </c>
      <c r="Q15" s="72" t="s">
        <v>48</v>
      </c>
      <c r="R15" s="72" t="n">
        <v>9.3</v>
      </c>
      <c r="S15" s="72" t="s">
        <v>49</v>
      </c>
      <c r="T15" s="72" t="s">
        <v>49</v>
      </c>
      <c r="U15" s="72" t="s">
        <v>50</v>
      </c>
      <c r="V15" s="72" t="s">
        <v>51</v>
      </c>
      <c r="W15" s="74" t="s">
        <v>101</v>
      </c>
      <c r="X15" s="74" t="s">
        <v>102</v>
      </c>
      <c r="Y15" s="76" t="n">
        <f aca="false">F15-(AA15+AC15+AE15+AG15+AI15+AK15+AM15+AO15+AQ15+AS15+AU15+AW15+AY15+BA15+BC15+BE15+BG15+BI15+BK15+BM15+BO15+BQ15+BS15+BU15+BW15+BY15)</f>
        <v>0</v>
      </c>
      <c r="Z15" s="75" t="s">
        <v>103</v>
      </c>
      <c r="AA15" s="71" t="n">
        <v>9.3</v>
      </c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</row>
    <row r="16" customFormat="false" ht="78.75" hidden="false" customHeight="true" outlineLevel="0" collapsed="false">
      <c r="A16" s="71" t="s">
        <v>36</v>
      </c>
      <c r="B16" s="72" t="s">
        <v>37</v>
      </c>
      <c r="C16" s="72" t="s">
        <v>97</v>
      </c>
      <c r="D16" s="72" t="n">
        <v>30</v>
      </c>
      <c r="E16" s="72" t="s">
        <v>104</v>
      </c>
      <c r="F16" s="72" t="n">
        <v>4.3</v>
      </c>
      <c r="G16" s="72" t="s">
        <v>105</v>
      </c>
      <c r="H16" s="73" t="s">
        <v>39</v>
      </c>
      <c r="I16" s="73" t="s">
        <v>40</v>
      </c>
      <c r="J16" s="72" t="s">
        <v>76</v>
      </c>
      <c r="K16" s="73" t="s">
        <v>42</v>
      </c>
      <c r="L16" s="73" t="s">
        <v>43</v>
      </c>
      <c r="M16" s="73" t="s">
        <v>99</v>
      </c>
      <c r="N16" s="72" t="s">
        <v>100</v>
      </c>
      <c r="O16" s="73" t="s">
        <v>46</v>
      </c>
      <c r="P16" s="72" t="s">
        <v>78</v>
      </c>
      <c r="Q16" s="72" t="s">
        <v>48</v>
      </c>
      <c r="R16" s="72" t="n">
        <v>10</v>
      </c>
      <c r="S16" s="72" t="s">
        <v>49</v>
      </c>
      <c r="T16" s="72" t="s">
        <v>49</v>
      </c>
      <c r="U16" s="72" t="s">
        <v>50</v>
      </c>
      <c r="V16" s="72" t="s">
        <v>51</v>
      </c>
      <c r="W16" s="74" t="s">
        <v>106</v>
      </c>
      <c r="X16" s="74" t="s">
        <v>107</v>
      </c>
      <c r="Y16" s="76" t="n">
        <f aca="false">F16-(AA16+AC16+AE16+AG16+AI16+AK16+AM16+AO16+AQ16+AS16+AU16+AW16+AY16+BA16+BC16+BE16+BG16+BI16+BK16+BM16+BO16+BQ16+BS16+BU16+BW16+BY16)</f>
        <v>0</v>
      </c>
      <c r="Z16" s="75" t="s">
        <v>108</v>
      </c>
      <c r="AA16" s="71" t="n">
        <v>4.3</v>
      </c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</row>
    <row r="17" customFormat="false" ht="78.75" hidden="false" customHeight="true" outlineLevel="0" collapsed="false">
      <c r="A17" s="71" t="s">
        <v>36</v>
      </c>
      <c r="B17" s="72" t="s">
        <v>37</v>
      </c>
      <c r="C17" s="72" t="s">
        <v>97</v>
      </c>
      <c r="D17" s="72" t="n">
        <v>30</v>
      </c>
      <c r="E17" s="72" t="n">
        <v>13</v>
      </c>
      <c r="F17" s="72" t="n">
        <v>10</v>
      </c>
      <c r="G17" s="72" t="s">
        <v>98</v>
      </c>
      <c r="H17" s="73" t="s">
        <v>39</v>
      </c>
      <c r="I17" s="73" t="s">
        <v>40</v>
      </c>
      <c r="J17" s="72" t="s">
        <v>76</v>
      </c>
      <c r="K17" s="73" t="s">
        <v>42</v>
      </c>
      <c r="L17" s="73" t="s">
        <v>43</v>
      </c>
      <c r="M17" s="73" t="s">
        <v>99</v>
      </c>
      <c r="N17" s="72" t="s">
        <v>100</v>
      </c>
      <c r="O17" s="73" t="s">
        <v>46</v>
      </c>
      <c r="P17" s="72" t="s">
        <v>78</v>
      </c>
      <c r="Q17" s="72" t="s">
        <v>48</v>
      </c>
      <c r="R17" s="72" t="n">
        <v>10</v>
      </c>
      <c r="S17" s="72" t="s">
        <v>49</v>
      </c>
      <c r="T17" s="72" t="s">
        <v>49</v>
      </c>
      <c r="U17" s="72" t="s">
        <v>50</v>
      </c>
      <c r="V17" s="72" t="s">
        <v>51</v>
      </c>
      <c r="W17" s="74" t="s">
        <v>109</v>
      </c>
      <c r="X17" s="74" t="s">
        <v>110</v>
      </c>
      <c r="Y17" s="76" t="n">
        <f aca="false">F17-(AA17+AC17+AE17+AG17+AI17+AK17+AM17+AO17+AQ17+AS17+AU17+AW17+AY17+BA17+BC17+BE17+BG17+BI17+BK17+BM17+BO17+BQ17+BS17+BU17+BW17+BY17)</f>
        <v>0</v>
      </c>
      <c r="Z17" s="75" t="s">
        <v>103</v>
      </c>
      <c r="AA17" s="71" t="n">
        <v>4.9635</v>
      </c>
      <c r="AB17" s="75" t="s">
        <v>111</v>
      </c>
      <c r="AC17" s="73" t="n">
        <v>0.9571</v>
      </c>
      <c r="AD17" s="79" t="s">
        <v>112</v>
      </c>
      <c r="AE17" s="80" t="n">
        <v>3.2782</v>
      </c>
      <c r="AF17" s="75" t="s">
        <v>113</v>
      </c>
      <c r="AG17" s="77" t="n">
        <v>0.8012</v>
      </c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</row>
    <row r="18" customFormat="false" ht="78.75" hidden="false" customHeight="true" outlineLevel="0" collapsed="false">
      <c r="A18" s="71" t="s">
        <v>36</v>
      </c>
      <c r="B18" s="72" t="s">
        <v>37</v>
      </c>
      <c r="C18" s="72" t="s">
        <v>97</v>
      </c>
      <c r="D18" s="72" t="n">
        <v>29</v>
      </c>
      <c r="E18" s="72" t="n">
        <v>7</v>
      </c>
      <c r="F18" s="72" t="n">
        <v>1.5</v>
      </c>
      <c r="G18" s="72" t="s">
        <v>93</v>
      </c>
      <c r="H18" s="73" t="s">
        <v>39</v>
      </c>
      <c r="I18" s="73" t="s">
        <v>40</v>
      </c>
      <c r="J18" s="72" t="s">
        <v>76</v>
      </c>
      <c r="K18" s="73" t="s">
        <v>42</v>
      </c>
      <c r="L18" s="73" t="s">
        <v>43</v>
      </c>
      <c r="M18" s="73" t="s">
        <v>99</v>
      </c>
      <c r="N18" s="72" t="s">
        <v>100</v>
      </c>
      <c r="O18" s="73" t="s">
        <v>46</v>
      </c>
      <c r="P18" s="72" t="s">
        <v>78</v>
      </c>
      <c r="Q18" s="72" t="s">
        <v>48</v>
      </c>
      <c r="R18" s="72" t="n">
        <v>1.5</v>
      </c>
      <c r="S18" s="72" t="s">
        <v>49</v>
      </c>
      <c r="T18" s="72" t="s">
        <v>49</v>
      </c>
      <c r="U18" s="72" t="s">
        <v>50</v>
      </c>
      <c r="V18" s="72" t="s">
        <v>51</v>
      </c>
      <c r="W18" s="74" t="s">
        <v>114</v>
      </c>
      <c r="X18" s="74" t="s">
        <v>115</v>
      </c>
      <c r="Y18" s="76" t="n">
        <f aca="false">F18-(AA18+AC18+AE18+AG18+AI18+AK18+AM18+AO18+AQ18+AS18+AU18+AW18+AY18+BA18+BC18+BE18+BG18+BI18+BK18+BM18+BO18+BQ18+BS18+BU18+BW18+BY18)</f>
        <v>0</v>
      </c>
      <c r="Z18" s="75" t="s">
        <v>103</v>
      </c>
      <c r="AA18" s="71" t="n">
        <v>1.5</v>
      </c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</row>
    <row r="19" customFormat="false" ht="78.75" hidden="false" customHeight="true" outlineLevel="0" collapsed="false">
      <c r="A19" s="71" t="s">
        <v>36</v>
      </c>
      <c r="B19" s="72" t="s">
        <v>37</v>
      </c>
      <c r="C19" s="72" t="s">
        <v>97</v>
      </c>
      <c r="D19" s="72" t="n">
        <v>31</v>
      </c>
      <c r="E19" s="72" t="n">
        <v>13</v>
      </c>
      <c r="F19" s="72" t="n">
        <v>8.2</v>
      </c>
      <c r="G19" s="72" t="s">
        <v>98</v>
      </c>
      <c r="H19" s="73" t="s">
        <v>39</v>
      </c>
      <c r="I19" s="73" t="s">
        <v>40</v>
      </c>
      <c r="J19" s="72" t="s">
        <v>41</v>
      </c>
      <c r="K19" s="73" t="s">
        <v>42</v>
      </c>
      <c r="L19" s="73" t="s">
        <v>43</v>
      </c>
      <c r="M19" s="73" t="s">
        <v>99</v>
      </c>
      <c r="N19" s="72" t="s">
        <v>100</v>
      </c>
      <c r="O19" s="73" t="s">
        <v>46</v>
      </c>
      <c r="P19" s="72" t="s">
        <v>78</v>
      </c>
      <c r="Q19" s="72" t="s">
        <v>48</v>
      </c>
      <c r="R19" s="72" t="n">
        <v>8.2</v>
      </c>
      <c r="S19" s="72" t="s">
        <v>49</v>
      </c>
      <c r="T19" s="72" t="s">
        <v>49</v>
      </c>
      <c r="U19" s="72" t="s">
        <v>50</v>
      </c>
      <c r="V19" s="72" t="s">
        <v>51</v>
      </c>
      <c r="W19" s="74" t="s">
        <v>116</v>
      </c>
      <c r="X19" s="74" t="s">
        <v>117</v>
      </c>
      <c r="Y19" s="76" t="n">
        <f aca="false">F19-(AA19+AC19+AE19+AG19+AI19+AK19+AM19+AO19+AQ19+AS19+AU19+AW19+AY19+BA19+BC19+BE19+BG19+BI19+BK19+BM19+BO19+BQ19+BS19+BU19+BW19+BY19)</f>
        <v>0</v>
      </c>
      <c r="Z19" s="75" t="s">
        <v>118</v>
      </c>
      <c r="AA19" s="71" t="n">
        <v>8.2</v>
      </c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</row>
    <row r="20" customFormat="false" ht="78.75" hidden="false" customHeight="true" outlineLevel="0" collapsed="false">
      <c r="A20" s="71" t="s">
        <v>36</v>
      </c>
      <c r="B20" s="72" t="s">
        <v>37</v>
      </c>
      <c r="C20" s="72" t="s">
        <v>97</v>
      </c>
      <c r="D20" s="72" t="n">
        <v>31</v>
      </c>
      <c r="E20" s="72" t="n">
        <v>13.14</v>
      </c>
      <c r="F20" s="72" t="n">
        <v>8.1</v>
      </c>
      <c r="G20" s="72" t="s">
        <v>98</v>
      </c>
      <c r="H20" s="73" t="s">
        <v>39</v>
      </c>
      <c r="I20" s="73" t="s">
        <v>40</v>
      </c>
      <c r="J20" s="72" t="s">
        <v>41</v>
      </c>
      <c r="K20" s="73" t="s">
        <v>42</v>
      </c>
      <c r="L20" s="73" t="s">
        <v>43</v>
      </c>
      <c r="M20" s="73" t="s">
        <v>99</v>
      </c>
      <c r="N20" s="72" t="s">
        <v>100</v>
      </c>
      <c r="O20" s="73" t="s">
        <v>46</v>
      </c>
      <c r="P20" s="72" t="s">
        <v>78</v>
      </c>
      <c r="Q20" s="72" t="s">
        <v>48</v>
      </c>
      <c r="R20" s="72" t="n">
        <v>8.1</v>
      </c>
      <c r="S20" s="72" t="s">
        <v>49</v>
      </c>
      <c r="T20" s="72" t="s">
        <v>49</v>
      </c>
      <c r="U20" s="72" t="s">
        <v>50</v>
      </c>
      <c r="V20" s="72" t="s">
        <v>51</v>
      </c>
      <c r="W20" s="74" t="s">
        <v>119</v>
      </c>
      <c r="X20" s="74" t="s">
        <v>120</v>
      </c>
      <c r="Y20" s="76" t="n">
        <f aca="false">F20-(AA20+AC20+AE20+AG20+AI20+AK20+AM20+AO20+AQ20+AS20+AU20+AW20+AY20+BA20+BC20+BE20+BG20+BI20+BK20+BM20+BO20+BQ20+BS20+BU20+BW20+BY20)</f>
        <v>0</v>
      </c>
      <c r="Z20" s="75" t="s">
        <v>118</v>
      </c>
      <c r="AA20" s="71" t="n">
        <v>8.1</v>
      </c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</row>
    <row r="21" customFormat="false" ht="78.75" hidden="false" customHeight="true" outlineLevel="0" collapsed="false">
      <c r="A21" s="63" t="s">
        <v>36</v>
      </c>
      <c r="B21" s="64" t="s">
        <v>121</v>
      </c>
      <c r="C21" s="64" t="s">
        <v>121</v>
      </c>
      <c r="D21" s="64" t="n">
        <v>103</v>
      </c>
      <c r="E21" s="64" t="s">
        <v>122</v>
      </c>
      <c r="F21" s="64" t="n">
        <v>49.3</v>
      </c>
      <c r="G21" s="64" t="s">
        <v>98</v>
      </c>
      <c r="H21" s="65" t="s">
        <v>39</v>
      </c>
      <c r="I21" s="65" t="s">
        <v>40</v>
      </c>
      <c r="J21" s="64" t="s">
        <v>123</v>
      </c>
      <c r="K21" s="65" t="s">
        <v>42</v>
      </c>
      <c r="L21" s="65" t="s">
        <v>43</v>
      </c>
      <c r="M21" s="65" t="s">
        <v>99</v>
      </c>
      <c r="N21" s="64" t="s">
        <v>100</v>
      </c>
      <c r="O21" s="65" t="s">
        <v>46</v>
      </c>
      <c r="P21" s="64" t="s">
        <v>78</v>
      </c>
      <c r="Q21" s="64" t="s">
        <v>48</v>
      </c>
      <c r="R21" s="64" t="n">
        <v>49.3</v>
      </c>
      <c r="S21" s="64" t="s">
        <v>49</v>
      </c>
      <c r="T21" s="64" t="s">
        <v>49</v>
      </c>
      <c r="U21" s="64" t="s">
        <v>50</v>
      </c>
      <c r="V21" s="64" t="s">
        <v>51</v>
      </c>
      <c r="W21" s="66" t="s">
        <v>124</v>
      </c>
      <c r="X21" s="66" t="s">
        <v>125</v>
      </c>
      <c r="Y21" s="68" t="n">
        <f aca="false">F21-(AA21+AC21+AE21+AG21+AI21+AK21+AM21+AO21+AQ21+AS21+AU21+AW21+AY21+BA21+BC21+BE21+BG21+BI21+BK21+BM21+BO21+BQ21+BS21+BU21+BW21+BY21)</f>
        <v>1.9344</v>
      </c>
      <c r="Z21" s="67" t="s">
        <v>126</v>
      </c>
      <c r="AA21" s="63" t="n">
        <v>28.0662</v>
      </c>
      <c r="AB21" s="67" t="s">
        <v>73</v>
      </c>
      <c r="AC21" s="69" t="n">
        <v>19.2994</v>
      </c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customFormat="false" ht="78.75" hidden="false" customHeight="true" outlineLevel="0" collapsed="false">
      <c r="A22" s="71" t="s">
        <v>36</v>
      </c>
      <c r="B22" s="72" t="s">
        <v>121</v>
      </c>
      <c r="C22" s="72" t="s">
        <v>127</v>
      </c>
      <c r="D22" s="72" t="n">
        <v>3</v>
      </c>
      <c r="E22" s="72" t="n">
        <v>64</v>
      </c>
      <c r="F22" s="72" t="n">
        <v>4.5</v>
      </c>
      <c r="G22" s="72" t="s">
        <v>98</v>
      </c>
      <c r="H22" s="73" t="s">
        <v>39</v>
      </c>
      <c r="I22" s="73" t="s">
        <v>40</v>
      </c>
      <c r="J22" s="72" t="s">
        <v>76</v>
      </c>
      <c r="K22" s="73" t="s">
        <v>42</v>
      </c>
      <c r="L22" s="73" t="s">
        <v>43</v>
      </c>
      <c r="M22" s="73" t="s">
        <v>99</v>
      </c>
      <c r="N22" s="72" t="s">
        <v>100</v>
      </c>
      <c r="O22" s="73" t="s">
        <v>46</v>
      </c>
      <c r="P22" s="72" t="s">
        <v>78</v>
      </c>
      <c r="Q22" s="72" t="s">
        <v>48</v>
      </c>
      <c r="R22" s="72" t="n">
        <v>4.5</v>
      </c>
      <c r="S22" s="72" t="s">
        <v>49</v>
      </c>
      <c r="T22" s="72" t="s">
        <v>49</v>
      </c>
      <c r="U22" s="72" t="s">
        <v>50</v>
      </c>
      <c r="V22" s="72" t="s">
        <v>51</v>
      </c>
      <c r="W22" s="74" t="s">
        <v>128</v>
      </c>
      <c r="X22" s="74" t="s">
        <v>129</v>
      </c>
      <c r="Y22" s="76" t="n">
        <f aca="false">F22-(AA22+AC22+AE22+AG22+AI22+AK22+AM22+AO22+AQ22+AS22+AU22+AW22+AY22+BA22+BC22+BE22+BG22+BI22+BK22+BM22+BO22+BQ22+BS22+BU22+BW22+BY22)</f>
        <v>0</v>
      </c>
      <c r="Z22" s="75" t="s">
        <v>130</v>
      </c>
      <c r="AA22" s="71" t="n">
        <v>4.5</v>
      </c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</row>
    <row r="23" customFormat="false" ht="78.75" hidden="false" customHeight="true" outlineLevel="0" collapsed="false">
      <c r="A23" s="71" t="s">
        <v>36</v>
      </c>
      <c r="B23" s="72" t="s">
        <v>121</v>
      </c>
      <c r="C23" s="72" t="s">
        <v>127</v>
      </c>
      <c r="D23" s="72" t="n">
        <v>5</v>
      </c>
      <c r="E23" s="72" t="n">
        <v>5</v>
      </c>
      <c r="F23" s="72" t="n">
        <v>5</v>
      </c>
      <c r="G23" s="72" t="s">
        <v>98</v>
      </c>
      <c r="H23" s="73" t="s">
        <v>39</v>
      </c>
      <c r="I23" s="73" t="s">
        <v>40</v>
      </c>
      <c r="J23" s="72" t="s">
        <v>76</v>
      </c>
      <c r="K23" s="73" t="s">
        <v>42</v>
      </c>
      <c r="L23" s="73" t="s">
        <v>43</v>
      </c>
      <c r="M23" s="73" t="s">
        <v>99</v>
      </c>
      <c r="N23" s="72" t="s">
        <v>100</v>
      </c>
      <c r="O23" s="73" t="s">
        <v>46</v>
      </c>
      <c r="P23" s="72" t="s">
        <v>78</v>
      </c>
      <c r="Q23" s="72" t="s">
        <v>48</v>
      </c>
      <c r="R23" s="72" t="n">
        <v>5</v>
      </c>
      <c r="S23" s="72" t="s">
        <v>49</v>
      </c>
      <c r="T23" s="72" t="s">
        <v>49</v>
      </c>
      <c r="U23" s="72" t="s">
        <v>50</v>
      </c>
      <c r="V23" s="72" t="s">
        <v>51</v>
      </c>
      <c r="W23" s="74" t="s">
        <v>131</v>
      </c>
      <c r="X23" s="74" t="s">
        <v>132</v>
      </c>
      <c r="Y23" s="76" t="n">
        <f aca="false">F23-(AA23+AC23+AE23+AG23+AI23+AK23+AM23+AO23+AQ23+AS23+AU23+AW23+AY23+BA23+BC23+BE23+BG23+BI23+BK23+BM23+BO23+BQ23+BS23+BU23+BW23+BY23)</f>
        <v>0</v>
      </c>
      <c r="Z23" s="75" t="s">
        <v>133</v>
      </c>
      <c r="AA23" s="71" t="n">
        <v>5</v>
      </c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</row>
    <row r="24" customFormat="false" ht="78.75" hidden="false" customHeight="true" outlineLevel="0" collapsed="false">
      <c r="A24" s="63" t="s">
        <v>36</v>
      </c>
      <c r="B24" s="64" t="s">
        <v>121</v>
      </c>
      <c r="C24" s="64" t="s">
        <v>127</v>
      </c>
      <c r="D24" s="64" t="n">
        <v>21</v>
      </c>
      <c r="E24" s="64" t="n">
        <v>11</v>
      </c>
      <c r="F24" s="64" t="n">
        <v>12.4</v>
      </c>
      <c r="G24" s="64" t="s">
        <v>98</v>
      </c>
      <c r="H24" s="65" t="s">
        <v>39</v>
      </c>
      <c r="I24" s="65" t="s">
        <v>40</v>
      </c>
      <c r="J24" s="64" t="s">
        <v>41</v>
      </c>
      <c r="K24" s="65" t="s">
        <v>42</v>
      </c>
      <c r="L24" s="65" t="s">
        <v>43</v>
      </c>
      <c r="M24" s="65" t="s">
        <v>99</v>
      </c>
      <c r="N24" s="64" t="s">
        <v>100</v>
      </c>
      <c r="O24" s="65" t="s">
        <v>46</v>
      </c>
      <c r="P24" s="64" t="s">
        <v>78</v>
      </c>
      <c r="Q24" s="64" t="s">
        <v>48</v>
      </c>
      <c r="R24" s="64" t="n">
        <v>12.4</v>
      </c>
      <c r="S24" s="64" t="s">
        <v>49</v>
      </c>
      <c r="T24" s="64" t="s">
        <v>49</v>
      </c>
      <c r="U24" s="64" t="s">
        <v>50</v>
      </c>
      <c r="V24" s="64" t="s">
        <v>51</v>
      </c>
      <c r="W24" s="66" t="s">
        <v>134</v>
      </c>
      <c r="X24" s="66" t="s">
        <v>135</v>
      </c>
      <c r="Y24" s="68" t="n">
        <f aca="false">F24-(AA24+AC24+AE24+AG24+AI24+AK24+AM24+AO24+AQ24+AS24+AU24+AW24+AY24+BA24+BC24+BE24+BG24+BI24+BK24+BM24+BO24+BQ24+BS24+BU24+BW24+BY24)</f>
        <v>0.0739000000000019</v>
      </c>
      <c r="Z24" s="67" t="s">
        <v>136</v>
      </c>
      <c r="AA24" s="63" t="n">
        <v>12.1154</v>
      </c>
      <c r="AB24" s="69" t="s">
        <v>137</v>
      </c>
      <c r="AC24" s="69" t="n">
        <v>0.2107</v>
      </c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customFormat="false" ht="78.75" hidden="false" customHeight="true" outlineLevel="0" collapsed="false">
      <c r="A25" s="63" t="s">
        <v>36</v>
      </c>
      <c r="B25" s="64" t="s">
        <v>121</v>
      </c>
      <c r="C25" s="64" t="s">
        <v>127</v>
      </c>
      <c r="D25" s="64" t="n">
        <v>12</v>
      </c>
      <c r="E25" s="64" t="n">
        <v>17</v>
      </c>
      <c r="F25" s="64" t="n">
        <v>5.5</v>
      </c>
      <c r="G25" s="64" t="s">
        <v>98</v>
      </c>
      <c r="H25" s="65" t="s">
        <v>39</v>
      </c>
      <c r="I25" s="65" t="s">
        <v>40</v>
      </c>
      <c r="J25" s="64" t="s">
        <v>76</v>
      </c>
      <c r="K25" s="65" t="s">
        <v>42</v>
      </c>
      <c r="L25" s="65" t="s">
        <v>43</v>
      </c>
      <c r="M25" s="65" t="s">
        <v>99</v>
      </c>
      <c r="N25" s="64" t="s">
        <v>100</v>
      </c>
      <c r="O25" s="65" t="s">
        <v>46</v>
      </c>
      <c r="P25" s="64" t="s">
        <v>78</v>
      </c>
      <c r="Q25" s="64" t="s">
        <v>48</v>
      </c>
      <c r="R25" s="64" t="n">
        <v>5.5</v>
      </c>
      <c r="S25" s="64" t="s">
        <v>49</v>
      </c>
      <c r="T25" s="64" t="s">
        <v>49</v>
      </c>
      <c r="U25" s="64" t="s">
        <v>50</v>
      </c>
      <c r="V25" s="64" t="s">
        <v>51</v>
      </c>
      <c r="W25" s="66" t="s">
        <v>138</v>
      </c>
      <c r="X25" s="66" t="s">
        <v>139</v>
      </c>
      <c r="Y25" s="68" t="n">
        <f aca="false">F25-(AA25+AC25+AE25+AG25+AI25+AK25+AM25+AO25+AQ25+AS25+AU25+AW25+AY25+BA25+BC25+BE25+BG25+BI25+BK25+BM25+BO25+BQ25+BS25+BU25+BW25+BY25)</f>
        <v>0.0787000000000004</v>
      </c>
      <c r="Z25" s="67" t="s">
        <v>130</v>
      </c>
      <c r="AA25" s="63" t="n">
        <v>5.4213</v>
      </c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</row>
    <row r="26" customFormat="false" ht="93.75" hidden="false" customHeight="true" outlineLevel="0" collapsed="false">
      <c r="A26" s="71" t="s">
        <v>36</v>
      </c>
      <c r="B26" s="72" t="s">
        <v>140</v>
      </c>
      <c r="C26" s="72" t="s">
        <v>97</v>
      </c>
      <c r="D26" s="72" t="n">
        <v>2</v>
      </c>
      <c r="E26" s="72" t="n">
        <v>3</v>
      </c>
      <c r="F26" s="72" t="n">
        <v>25.5</v>
      </c>
      <c r="G26" s="72" t="s">
        <v>141</v>
      </c>
      <c r="H26" s="73" t="s">
        <v>39</v>
      </c>
      <c r="I26" s="73" t="n">
        <v>7022</v>
      </c>
      <c r="J26" s="72" t="s">
        <v>76</v>
      </c>
      <c r="K26" s="73" t="s">
        <v>42</v>
      </c>
      <c r="L26" s="73" t="s">
        <v>142</v>
      </c>
      <c r="M26" s="73" t="s">
        <v>143</v>
      </c>
      <c r="N26" s="72" t="s">
        <v>144</v>
      </c>
      <c r="O26" s="73" t="s">
        <v>46</v>
      </c>
      <c r="P26" s="72" t="s">
        <v>78</v>
      </c>
      <c r="Q26" s="72" t="s">
        <v>145</v>
      </c>
      <c r="R26" s="72" t="n">
        <v>25.5</v>
      </c>
      <c r="S26" s="72" t="s">
        <v>49</v>
      </c>
      <c r="T26" s="72" t="s">
        <v>49</v>
      </c>
      <c r="U26" s="72" t="s">
        <v>50</v>
      </c>
      <c r="V26" s="72" t="s">
        <v>51</v>
      </c>
      <c r="W26" s="74" t="s">
        <v>146</v>
      </c>
      <c r="X26" s="74" t="s">
        <v>147</v>
      </c>
      <c r="Y26" s="81" t="n">
        <f aca="false">F26-(AA26+AC26+AE26+AG26+AI26+AK26+AM26+AO26+AQ26+AS26+AU26+AW26+AY26+BA26+BC26+BE26+BG26+BI26+BK26+BM26+BO26+BQ26+BS26+BU26+BW26+BY26)</f>
        <v>0</v>
      </c>
      <c r="Z26" s="77" t="s">
        <v>148</v>
      </c>
      <c r="AA26" s="77" t="n">
        <v>25.5</v>
      </c>
    </row>
    <row r="27" customFormat="false" ht="78.75" hidden="false" customHeight="true" outlineLevel="0" collapsed="false">
      <c r="A27" s="71" t="s">
        <v>36</v>
      </c>
      <c r="B27" s="72" t="s">
        <v>140</v>
      </c>
      <c r="C27" s="72" t="s">
        <v>97</v>
      </c>
      <c r="D27" s="72" t="n">
        <v>2</v>
      </c>
      <c r="E27" s="72" t="n">
        <v>23</v>
      </c>
      <c r="F27" s="72" t="n">
        <v>8.1</v>
      </c>
      <c r="G27" s="72" t="s">
        <v>149</v>
      </c>
      <c r="H27" s="73" t="s">
        <v>39</v>
      </c>
      <c r="I27" s="73" t="n">
        <v>7022</v>
      </c>
      <c r="J27" s="72" t="s">
        <v>76</v>
      </c>
      <c r="K27" s="73" t="s">
        <v>42</v>
      </c>
      <c r="L27" s="73" t="s">
        <v>142</v>
      </c>
      <c r="M27" s="73" t="s">
        <v>143</v>
      </c>
      <c r="N27" s="72" t="s">
        <v>150</v>
      </c>
      <c r="O27" s="73" t="s">
        <v>46</v>
      </c>
      <c r="P27" s="72" t="s">
        <v>78</v>
      </c>
      <c r="Q27" s="72" t="s">
        <v>145</v>
      </c>
      <c r="R27" s="72" t="n">
        <v>8.1</v>
      </c>
      <c r="S27" s="72" t="s">
        <v>49</v>
      </c>
      <c r="T27" s="72" t="s">
        <v>49</v>
      </c>
      <c r="U27" s="72" t="s">
        <v>50</v>
      </c>
      <c r="V27" s="72" t="s">
        <v>51</v>
      </c>
      <c r="W27" s="74" t="s">
        <v>151</v>
      </c>
      <c r="X27" s="74" t="s">
        <v>152</v>
      </c>
      <c r="Y27" s="81" t="n">
        <f aca="false">F27-(AA27+AC27+AE27+AG27+AI27+AK27+AM27+AO27+AQ27+AS27+AU27+AW27+AY27+BA27+BC27+BE27+BG27+BI27+BK27+BM27+BO27+BQ27+BS27+BU27+BW27+BY27)</f>
        <v>0</v>
      </c>
      <c r="Z27" s="77" t="s">
        <v>153</v>
      </c>
      <c r="AA27" s="77" t="n">
        <v>8.1</v>
      </c>
    </row>
    <row r="28" customFormat="false" ht="78.75" hidden="false" customHeight="true" outlineLevel="0" collapsed="false">
      <c r="A28" s="71" t="s">
        <v>36</v>
      </c>
      <c r="B28" s="72" t="s">
        <v>140</v>
      </c>
      <c r="C28" s="72" t="s">
        <v>97</v>
      </c>
      <c r="D28" s="72" t="n">
        <v>2</v>
      </c>
      <c r="E28" s="72" t="n">
        <v>14</v>
      </c>
      <c r="F28" s="72" t="n">
        <v>7</v>
      </c>
      <c r="G28" s="72" t="s">
        <v>141</v>
      </c>
      <c r="H28" s="73" t="s">
        <v>39</v>
      </c>
      <c r="I28" s="73" t="n">
        <v>7022</v>
      </c>
      <c r="J28" s="72" t="s">
        <v>76</v>
      </c>
      <c r="K28" s="73" t="s">
        <v>42</v>
      </c>
      <c r="L28" s="73" t="s">
        <v>142</v>
      </c>
      <c r="M28" s="73" t="s">
        <v>143</v>
      </c>
      <c r="N28" s="72" t="s">
        <v>100</v>
      </c>
      <c r="O28" s="73" t="s">
        <v>46</v>
      </c>
      <c r="P28" s="72" t="s">
        <v>78</v>
      </c>
      <c r="Q28" s="72" t="s">
        <v>145</v>
      </c>
      <c r="R28" s="72" t="n">
        <v>7</v>
      </c>
      <c r="S28" s="72" t="s">
        <v>49</v>
      </c>
      <c r="T28" s="72" t="s">
        <v>49</v>
      </c>
      <c r="U28" s="72" t="s">
        <v>50</v>
      </c>
      <c r="V28" s="72" t="s">
        <v>51</v>
      </c>
      <c r="W28" s="74" t="s">
        <v>154</v>
      </c>
      <c r="X28" s="74" t="s">
        <v>155</v>
      </c>
      <c r="Y28" s="81" t="n">
        <f aca="false">F28-(AA28+AC28+AE28+AG28+AI28+AK28+AM28+AO28+AQ28+AS28+AU28+AW28+AY28+BA28+BC28+BE28+BG28+BI28+BK28+BM28+BO28+BQ28+BS28+BU28+BW28+BY28)</f>
        <v>0</v>
      </c>
      <c r="Z28" s="77" t="s">
        <v>153</v>
      </c>
      <c r="AA28" s="77" t="n">
        <v>7</v>
      </c>
    </row>
    <row r="29" customFormat="false" ht="78.75" hidden="false" customHeight="true" outlineLevel="0" collapsed="false">
      <c r="A29" s="71" t="s">
        <v>36</v>
      </c>
      <c r="B29" s="72" t="s">
        <v>140</v>
      </c>
      <c r="C29" s="72" t="s">
        <v>97</v>
      </c>
      <c r="D29" s="72" t="n">
        <v>2</v>
      </c>
      <c r="E29" s="72" t="n">
        <v>20.21</v>
      </c>
      <c r="F29" s="72" t="n">
        <v>4.1</v>
      </c>
      <c r="G29" s="72" t="s">
        <v>149</v>
      </c>
      <c r="H29" s="73" t="s">
        <v>39</v>
      </c>
      <c r="I29" s="73" t="n">
        <v>7022</v>
      </c>
      <c r="J29" s="72" t="s">
        <v>76</v>
      </c>
      <c r="K29" s="73" t="s">
        <v>42</v>
      </c>
      <c r="L29" s="73" t="s">
        <v>142</v>
      </c>
      <c r="M29" s="73" t="s">
        <v>143</v>
      </c>
      <c r="N29" s="72" t="s">
        <v>150</v>
      </c>
      <c r="O29" s="73" t="s">
        <v>46</v>
      </c>
      <c r="P29" s="72" t="s">
        <v>78</v>
      </c>
      <c r="Q29" s="72" t="s">
        <v>145</v>
      </c>
      <c r="R29" s="72" t="n">
        <v>4.1</v>
      </c>
      <c r="S29" s="72" t="s">
        <v>49</v>
      </c>
      <c r="T29" s="72" t="s">
        <v>49</v>
      </c>
      <c r="U29" s="72" t="s">
        <v>50</v>
      </c>
      <c r="V29" s="72" t="s">
        <v>51</v>
      </c>
      <c r="W29" s="74" t="s">
        <v>156</v>
      </c>
      <c r="X29" s="74" t="s">
        <v>157</v>
      </c>
      <c r="Y29" s="81" t="n">
        <f aca="false">F29-(AA29+AC29+AE29+AG29+AI29+AK29+AM29+AO29+AQ29+AS29+AU29+AW29+AY29+BA29+BC29+BE29+BG29+BI29+BK29+BM29+BO29+BQ29+BS29+BU29+BW29+BY29)</f>
        <v>0</v>
      </c>
      <c r="Z29" s="77" t="s">
        <v>153</v>
      </c>
      <c r="AA29" s="77" t="n">
        <v>4.1</v>
      </c>
    </row>
    <row r="30" customFormat="false" ht="78.75" hidden="false" customHeight="true" outlineLevel="0" collapsed="false">
      <c r="A30" s="71" t="s">
        <v>36</v>
      </c>
      <c r="B30" s="72" t="s">
        <v>140</v>
      </c>
      <c r="C30" s="72" t="s">
        <v>97</v>
      </c>
      <c r="D30" s="72" t="n">
        <v>2</v>
      </c>
      <c r="E30" s="72" t="n">
        <v>57</v>
      </c>
      <c r="F30" s="72" t="n">
        <v>7.4</v>
      </c>
      <c r="G30" s="72" t="s">
        <v>98</v>
      </c>
      <c r="H30" s="73" t="s">
        <v>39</v>
      </c>
      <c r="I30" s="73" t="n">
        <v>7022</v>
      </c>
      <c r="J30" s="72" t="s">
        <v>76</v>
      </c>
      <c r="K30" s="73" t="s">
        <v>42</v>
      </c>
      <c r="L30" s="73" t="s">
        <v>142</v>
      </c>
      <c r="M30" s="73" t="s">
        <v>143</v>
      </c>
      <c r="N30" s="72" t="s">
        <v>144</v>
      </c>
      <c r="O30" s="73" t="s">
        <v>46</v>
      </c>
      <c r="P30" s="72" t="s">
        <v>78</v>
      </c>
      <c r="Q30" s="72" t="s">
        <v>145</v>
      </c>
      <c r="R30" s="72" t="n">
        <v>7.4</v>
      </c>
      <c r="S30" s="72" t="s">
        <v>49</v>
      </c>
      <c r="T30" s="72" t="s">
        <v>49</v>
      </c>
      <c r="U30" s="72" t="s">
        <v>50</v>
      </c>
      <c r="V30" s="72" t="s">
        <v>51</v>
      </c>
      <c r="W30" s="74" t="s">
        <v>158</v>
      </c>
      <c r="X30" s="74" t="s">
        <v>159</v>
      </c>
      <c r="Y30" s="81" t="n">
        <f aca="false">F30-(AA30+AC30+AE30+AG30+AI30+AK30+AM30+AO30+AQ30+AS30+AU30+AW30+AY30+BA30+BC30+BE30+BG30+BI30+BK30+BM30+BO30+BQ30+BS30+BU30+BW30+BY30)</f>
        <v>0</v>
      </c>
      <c r="Z30" s="77" t="s">
        <v>160</v>
      </c>
      <c r="AA30" s="77" t="n">
        <v>7.4</v>
      </c>
    </row>
    <row r="31" customFormat="false" ht="78.75" hidden="false" customHeight="true" outlineLevel="0" collapsed="false">
      <c r="A31" s="71" t="s">
        <v>36</v>
      </c>
      <c r="B31" s="72" t="s">
        <v>140</v>
      </c>
      <c r="C31" s="72" t="s">
        <v>97</v>
      </c>
      <c r="D31" s="72" t="n">
        <v>2</v>
      </c>
      <c r="E31" s="72" t="n">
        <v>42</v>
      </c>
      <c r="F31" s="72" t="n">
        <v>12.2</v>
      </c>
      <c r="G31" s="72" t="s">
        <v>141</v>
      </c>
      <c r="H31" s="73" t="s">
        <v>39</v>
      </c>
      <c r="I31" s="73" t="n">
        <v>7022</v>
      </c>
      <c r="J31" s="72" t="s">
        <v>76</v>
      </c>
      <c r="K31" s="73" t="s">
        <v>42</v>
      </c>
      <c r="L31" s="73" t="s">
        <v>142</v>
      </c>
      <c r="M31" s="73" t="s">
        <v>143</v>
      </c>
      <c r="N31" s="72" t="s">
        <v>100</v>
      </c>
      <c r="O31" s="73" t="s">
        <v>46</v>
      </c>
      <c r="P31" s="72" t="s">
        <v>78</v>
      </c>
      <c r="Q31" s="72" t="s">
        <v>145</v>
      </c>
      <c r="R31" s="72" t="n">
        <v>12.2</v>
      </c>
      <c r="S31" s="72" t="s">
        <v>49</v>
      </c>
      <c r="T31" s="72" t="s">
        <v>49</v>
      </c>
      <c r="U31" s="72" t="s">
        <v>50</v>
      </c>
      <c r="V31" s="72" t="s">
        <v>51</v>
      </c>
      <c r="W31" s="74" t="s">
        <v>161</v>
      </c>
      <c r="X31" s="74" t="s">
        <v>162</v>
      </c>
      <c r="Y31" s="81" t="n">
        <f aca="false">F31-(AA31+AC31+AE31+AG31+AI31+AK31+AM31+AO31+AQ31+AS31+AU31+AW31+AY31+BA31+BC31+BE31+BG31+BI31+BK31+BM31+BO31+BQ31+BS31+BU31+BW31+BY31)</f>
        <v>0</v>
      </c>
      <c r="Z31" s="77" t="s">
        <v>160</v>
      </c>
      <c r="AA31" s="77" t="n">
        <v>12.2</v>
      </c>
    </row>
    <row r="32" customFormat="false" ht="78.75" hidden="false" customHeight="true" outlineLevel="0" collapsed="false">
      <c r="A32" s="71" t="s">
        <v>36</v>
      </c>
      <c r="B32" s="72" t="s">
        <v>140</v>
      </c>
      <c r="C32" s="72" t="s">
        <v>97</v>
      </c>
      <c r="D32" s="72" t="n">
        <v>2</v>
      </c>
      <c r="E32" s="72" t="n">
        <v>40.41</v>
      </c>
      <c r="F32" s="72" t="n">
        <v>3.8</v>
      </c>
      <c r="G32" s="72" t="s">
        <v>98</v>
      </c>
      <c r="H32" s="73" t="s">
        <v>39</v>
      </c>
      <c r="I32" s="73" t="n">
        <v>7022</v>
      </c>
      <c r="J32" s="72" t="s">
        <v>76</v>
      </c>
      <c r="K32" s="73" t="s">
        <v>42</v>
      </c>
      <c r="L32" s="73" t="s">
        <v>142</v>
      </c>
      <c r="M32" s="73" t="s">
        <v>143</v>
      </c>
      <c r="N32" s="72" t="s">
        <v>100</v>
      </c>
      <c r="O32" s="73" t="s">
        <v>46</v>
      </c>
      <c r="P32" s="72" t="s">
        <v>78</v>
      </c>
      <c r="Q32" s="72" t="s">
        <v>145</v>
      </c>
      <c r="R32" s="72" t="n">
        <v>3.8</v>
      </c>
      <c r="S32" s="72" t="s">
        <v>49</v>
      </c>
      <c r="T32" s="72" t="s">
        <v>49</v>
      </c>
      <c r="U32" s="72" t="s">
        <v>50</v>
      </c>
      <c r="V32" s="72" t="s">
        <v>51</v>
      </c>
      <c r="W32" s="74" t="s">
        <v>163</v>
      </c>
      <c r="X32" s="74" t="s">
        <v>164</v>
      </c>
      <c r="Y32" s="81" t="n">
        <f aca="false">F32-(AA32+AC32+AE32+AG32+AI32+AK32+AM32+AO32+AQ32+AS32+AU32+AW32+AY32+BA32+BC32+BE32+BG32+BI32+BK32+BM32+BO32+BQ32+BS32+BU32+BW32+BY32)</f>
        <v>0</v>
      </c>
      <c r="Z32" s="77" t="s">
        <v>153</v>
      </c>
      <c r="AA32" s="77" t="n">
        <v>3.8</v>
      </c>
    </row>
    <row r="33" customFormat="false" ht="78.75" hidden="false" customHeight="true" outlineLevel="0" collapsed="false">
      <c r="A33" s="71" t="s">
        <v>36</v>
      </c>
      <c r="B33" s="72" t="s">
        <v>140</v>
      </c>
      <c r="C33" s="72" t="s">
        <v>97</v>
      </c>
      <c r="D33" s="72" t="n">
        <v>2</v>
      </c>
      <c r="E33" s="72" t="n">
        <v>26</v>
      </c>
      <c r="F33" s="72" t="n">
        <v>3.5</v>
      </c>
      <c r="G33" s="72" t="s">
        <v>98</v>
      </c>
      <c r="H33" s="73" t="s">
        <v>39</v>
      </c>
      <c r="I33" s="73" t="n">
        <v>7022</v>
      </c>
      <c r="J33" s="72" t="s">
        <v>76</v>
      </c>
      <c r="K33" s="73" t="s">
        <v>42</v>
      </c>
      <c r="L33" s="73" t="s">
        <v>142</v>
      </c>
      <c r="M33" s="73" t="s">
        <v>143</v>
      </c>
      <c r="N33" s="72" t="s">
        <v>144</v>
      </c>
      <c r="O33" s="73" t="s">
        <v>46</v>
      </c>
      <c r="P33" s="72" t="s">
        <v>78</v>
      </c>
      <c r="Q33" s="72" t="s">
        <v>145</v>
      </c>
      <c r="R33" s="72" t="n">
        <v>3.5</v>
      </c>
      <c r="S33" s="72" t="s">
        <v>49</v>
      </c>
      <c r="T33" s="72" t="s">
        <v>49</v>
      </c>
      <c r="U33" s="72" t="s">
        <v>50</v>
      </c>
      <c r="V33" s="72" t="s">
        <v>51</v>
      </c>
      <c r="W33" s="74" t="s">
        <v>165</v>
      </c>
      <c r="X33" s="74" t="s">
        <v>166</v>
      </c>
      <c r="Y33" s="81" t="n">
        <f aca="false">F33-(AA33+AC33+AE33+AG33+AI33+AK33+AM33+AO33+AQ33+AS33+AU33+AW33+AY33+BA33+BC33+BE33+BG33+BI33+BK33+BM33+BO33+BQ33+BS33+BU33+BW33+BY33)</f>
        <v>0</v>
      </c>
      <c r="Z33" s="77" t="s">
        <v>153</v>
      </c>
      <c r="AA33" s="77" t="n">
        <v>3.2125</v>
      </c>
      <c r="AB33" s="77" t="s">
        <v>160</v>
      </c>
      <c r="AC33" s="77" t="n">
        <v>0.2875</v>
      </c>
    </row>
    <row r="34" customFormat="false" ht="78.75" hidden="false" customHeight="true" outlineLevel="0" collapsed="false">
      <c r="A34" s="71" t="s">
        <v>36</v>
      </c>
      <c r="B34" s="72" t="s">
        <v>167</v>
      </c>
      <c r="C34" s="72" t="s">
        <v>168</v>
      </c>
      <c r="D34" s="72" t="n">
        <v>4</v>
      </c>
      <c r="E34" s="72" t="n">
        <v>29</v>
      </c>
      <c r="F34" s="72" t="n">
        <v>27.1</v>
      </c>
      <c r="G34" s="72" t="s">
        <v>169</v>
      </c>
      <c r="H34" s="73" t="s">
        <v>39</v>
      </c>
      <c r="I34" s="73" t="n">
        <v>7022</v>
      </c>
      <c r="J34" s="72" t="s">
        <v>76</v>
      </c>
      <c r="K34" s="73" t="s">
        <v>42</v>
      </c>
      <c r="L34" s="73" t="s">
        <v>142</v>
      </c>
      <c r="M34" s="73" t="s">
        <v>143</v>
      </c>
      <c r="N34" s="72" t="s">
        <v>144</v>
      </c>
      <c r="O34" s="73" t="s">
        <v>46</v>
      </c>
      <c r="P34" s="72" t="s">
        <v>78</v>
      </c>
      <c r="Q34" s="72" t="s">
        <v>145</v>
      </c>
      <c r="R34" s="72" t="n">
        <v>27.1</v>
      </c>
      <c r="S34" s="72" t="s">
        <v>49</v>
      </c>
      <c r="T34" s="72" t="s">
        <v>49</v>
      </c>
      <c r="U34" s="72" t="s">
        <v>50</v>
      </c>
      <c r="V34" s="72" t="s">
        <v>51</v>
      </c>
      <c r="W34" s="74" t="s">
        <v>170</v>
      </c>
      <c r="X34" s="74" t="s">
        <v>171</v>
      </c>
      <c r="Y34" s="81" t="n">
        <f aca="false">F34-(AA34+AC34+AE34+AG34+AI34+AK34+AM34+AO34+AQ34+AS34+AU34+AW34+AY34+BA34+BC34+BE34+BG34+BI34+BK34+BM34+BO34+BQ34+BS34+BU34+BW34+BY34)</f>
        <v>0</v>
      </c>
      <c r="Z34" s="77" t="s">
        <v>172</v>
      </c>
      <c r="AA34" s="77" t="n">
        <v>26.7994</v>
      </c>
      <c r="AB34" s="77" t="s">
        <v>160</v>
      </c>
      <c r="AC34" s="77" t="n">
        <v>0.3006</v>
      </c>
    </row>
    <row r="35" customFormat="false" ht="93.75" hidden="false" customHeight="true" outlineLevel="0" collapsed="false">
      <c r="A35" s="71" t="s">
        <v>36</v>
      </c>
      <c r="B35" s="72" t="s">
        <v>140</v>
      </c>
      <c r="C35" s="72" t="s">
        <v>140</v>
      </c>
      <c r="D35" s="72" t="n">
        <v>42</v>
      </c>
      <c r="E35" s="72" t="n">
        <v>3</v>
      </c>
      <c r="F35" s="72" t="n">
        <v>16.8</v>
      </c>
      <c r="G35" s="72" t="s">
        <v>169</v>
      </c>
      <c r="H35" s="73" t="s">
        <v>39</v>
      </c>
      <c r="I35" s="82" t="n">
        <v>7022</v>
      </c>
      <c r="J35" s="72" t="s">
        <v>41</v>
      </c>
      <c r="K35" s="73" t="s">
        <v>42</v>
      </c>
      <c r="L35" s="82" t="s">
        <v>173</v>
      </c>
      <c r="M35" s="73" t="s">
        <v>143</v>
      </c>
      <c r="N35" s="72" t="s">
        <v>100</v>
      </c>
      <c r="O35" s="73" t="s">
        <v>46</v>
      </c>
      <c r="P35" s="72" t="s">
        <v>78</v>
      </c>
      <c r="Q35" s="72" t="s">
        <v>174</v>
      </c>
      <c r="R35" s="72" t="n">
        <v>16.8</v>
      </c>
      <c r="S35" s="72" t="s">
        <v>49</v>
      </c>
      <c r="T35" s="72" t="s">
        <v>49</v>
      </c>
      <c r="U35" s="72" t="s">
        <v>50</v>
      </c>
      <c r="V35" s="72" t="s">
        <v>51</v>
      </c>
      <c r="W35" s="74" t="s">
        <v>175</v>
      </c>
      <c r="X35" s="74" t="s">
        <v>176</v>
      </c>
      <c r="Y35" s="83" t="n">
        <f aca="false">F35-(AA35+AC35+AE35+AG35+AI35+AK35+AM35+AO35+AQ35+AS35+AU35+AW35+AY35+BA35+BC35+BE35+BG35+BI35+BK35+BM35+BO35+BQ35+BS35+BU35+BW35+BY35)</f>
        <v>0</v>
      </c>
      <c r="Z35" s="77" t="s">
        <v>177</v>
      </c>
      <c r="AA35" s="84" t="n">
        <v>16.8</v>
      </c>
    </row>
    <row r="36" customFormat="false" ht="78.75" hidden="false" customHeight="true" outlineLevel="0" collapsed="false">
      <c r="A36" s="63" t="s">
        <v>36</v>
      </c>
      <c r="B36" s="64" t="s">
        <v>140</v>
      </c>
      <c r="C36" s="64" t="s">
        <v>140</v>
      </c>
      <c r="D36" s="64" t="n">
        <v>43</v>
      </c>
      <c r="E36" s="64" t="s">
        <v>178</v>
      </c>
      <c r="F36" s="64" t="n">
        <v>17.3</v>
      </c>
      <c r="G36" s="64" t="s">
        <v>169</v>
      </c>
      <c r="H36" s="65" t="s">
        <v>39</v>
      </c>
      <c r="I36" s="85" t="n">
        <v>7022</v>
      </c>
      <c r="J36" s="64" t="s">
        <v>41</v>
      </c>
      <c r="K36" s="65" t="s">
        <v>42</v>
      </c>
      <c r="L36" s="85" t="s">
        <v>43</v>
      </c>
      <c r="M36" s="65" t="s">
        <v>143</v>
      </c>
      <c r="N36" s="64" t="s">
        <v>100</v>
      </c>
      <c r="O36" s="65" t="s">
        <v>46</v>
      </c>
      <c r="P36" s="64" t="s">
        <v>78</v>
      </c>
      <c r="Q36" s="64" t="s">
        <v>174</v>
      </c>
      <c r="R36" s="64" t="n">
        <v>17.3</v>
      </c>
      <c r="S36" s="64" t="s">
        <v>49</v>
      </c>
      <c r="T36" s="64" t="s">
        <v>49</v>
      </c>
      <c r="U36" s="64" t="s">
        <v>50</v>
      </c>
      <c r="V36" s="64" t="s">
        <v>51</v>
      </c>
      <c r="W36" s="66" t="s">
        <v>179</v>
      </c>
      <c r="X36" s="66" t="s">
        <v>180</v>
      </c>
      <c r="Y36" s="86" t="n">
        <f aca="false">F36-(AA36+AC36+AE36+AG36+AI36+AK36+AM36+AO36+AQ36+AS36+AU36+AW36+AY36+BA36+BC36+BE36+BG36+BI36+BK36+BM36+BO36+BQ36+BS36+BU36+BW36+BY36)</f>
        <v>0.906300000000002</v>
      </c>
      <c r="Z36" s="69" t="s">
        <v>181</v>
      </c>
      <c r="AA36" s="87" t="n">
        <v>9.2052</v>
      </c>
      <c r="AB36" s="69" t="s">
        <v>182</v>
      </c>
      <c r="AC36" s="87" t="n">
        <v>1.5752</v>
      </c>
      <c r="AD36" s="69" t="s">
        <v>183</v>
      </c>
      <c r="AE36" s="87" t="n">
        <v>4.3587</v>
      </c>
      <c r="AF36" s="69" t="s">
        <v>184</v>
      </c>
      <c r="AG36" s="87" t="n">
        <v>1.2546</v>
      </c>
    </row>
    <row r="37" customFormat="false" ht="78.75" hidden="false" customHeight="true" outlineLevel="0" collapsed="false">
      <c r="A37" s="63" t="s">
        <v>36</v>
      </c>
      <c r="B37" s="64" t="s">
        <v>140</v>
      </c>
      <c r="C37" s="64" t="s">
        <v>140</v>
      </c>
      <c r="D37" s="64" t="n">
        <v>41</v>
      </c>
      <c r="E37" s="64" t="n">
        <v>13</v>
      </c>
      <c r="F37" s="64" t="n">
        <v>4.2</v>
      </c>
      <c r="G37" s="64" t="s">
        <v>169</v>
      </c>
      <c r="H37" s="65" t="s">
        <v>39</v>
      </c>
      <c r="I37" s="85" t="n">
        <v>7022</v>
      </c>
      <c r="J37" s="64" t="s">
        <v>41</v>
      </c>
      <c r="K37" s="65" t="s">
        <v>42</v>
      </c>
      <c r="L37" s="85" t="s">
        <v>43</v>
      </c>
      <c r="M37" s="65" t="s">
        <v>143</v>
      </c>
      <c r="N37" s="64" t="s">
        <v>100</v>
      </c>
      <c r="O37" s="65" t="s">
        <v>46</v>
      </c>
      <c r="P37" s="64" t="s">
        <v>78</v>
      </c>
      <c r="Q37" s="64" t="s">
        <v>174</v>
      </c>
      <c r="R37" s="64" t="n">
        <v>4.2</v>
      </c>
      <c r="S37" s="64" t="s">
        <v>49</v>
      </c>
      <c r="T37" s="64" t="s">
        <v>49</v>
      </c>
      <c r="U37" s="64" t="s">
        <v>50</v>
      </c>
      <c r="V37" s="64" t="s">
        <v>51</v>
      </c>
      <c r="W37" s="66" t="s">
        <v>185</v>
      </c>
      <c r="X37" s="66" t="s">
        <v>186</v>
      </c>
      <c r="Y37" s="86" t="n">
        <f aca="false">F37-(AA37+AC37+AE37+AG37+AI37+AK37+AM37+AO37+AQ37+AS37+AU37+AW37+AY37+BA37+BC37+BE37+BG37+BI37+BK37+BM37+BO37+BQ37+BS37+BU37+BW37+BY37)</f>
        <v>1.9282</v>
      </c>
      <c r="Z37" s="69" t="s">
        <v>177</v>
      </c>
      <c r="AA37" s="87" t="n">
        <v>0.1632</v>
      </c>
      <c r="AB37" s="69" t="s">
        <v>187</v>
      </c>
      <c r="AC37" s="87" t="n">
        <v>2.1086</v>
      </c>
    </row>
    <row r="38" customFormat="false" ht="78.75" hidden="false" customHeight="true" outlineLevel="0" collapsed="false">
      <c r="A38" s="71" t="s">
        <v>36</v>
      </c>
      <c r="B38" s="72" t="s">
        <v>140</v>
      </c>
      <c r="C38" s="72" t="s">
        <v>140</v>
      </c>
      <c r="D38" s="72" t="n">
        <v>42</v>
      </c>
      <c r="E38" s="72" t="s">
        <v>188</v>
      </c>
      <c r="F38" s="72" t="n">
        <v>8.4</v>
      </c>
      <c r="G38" s="72" t="s">
        <v>169</v>
      </c>
      <c r="H38" s="73" t="s">
        <v>39</v>
      </c>
      <c r="I38" s="82" t="n">
        <v>7022</v>
      </c>
      <c r="J38" s="72" t="s">
        <v>41</v>
      </c>
      <c r="K38" s="73" t="s">
        <v>42</v>
      </c>
      <c r="L38" s="82" t="s">
        <v>43</v>
      </c>
      <c r="M38" s="73" t="s">
        <v>143</v>
      </c>
      <c r="N38" s="72" t="s">
        <v>100</v>
      </c>
      <c r="O38" s="73" t="s">
        <v>46</v>
      </c>
      <c r="P38" s="72" t="s">
        <v>78</v>
      </c>
      <c r="Q38" s="72" t="s">
        <v>174</v>
      </c>
      <c r="R38" s="72" t="n">
        <v>8.4</v>
      </c>
      <c r="S38" s="72" t="s">
        <v>49</v>
      </c>
      <c r="T38" s="72" t="s">
        <v>49</v>
      </c>
      <c r="U38" s="72" t="s">
        <v>50</v>
      </c>
      <c r="V38" s="72" t="s">
        <v>51</v>
      </c>
      <c r="W38" s="74" t="s">
        <v>189</v>
      </c>
      <c r="X38" s="74" t="s">
        <v>190</v>
      </c>
      <c r="Y38" s="83" t="n">
        <f aca="false">F38-(AA38+AC38+AE38+AG38+AI38+AK38+AM38+AO38+AQ38+AS38+AU38+AW38+AY38+BA38+BC38+BE38+BG38+BI38+BK38+BM38+BO38+BQ38+BS38+BU38+BW38+BY38)</f>
        <v>0</v>
      </c>
      <c r="Z38" s="77" t="s">
        <v>177</v>
      </c>
      <c r="AA38" s="84" t="n">
        <v>8.4</v>
      </c>
    </row>
    <row r="39" customFormat="false" ht="78.75" hidden="false" customHeight="true" outlineLevel="0" collapsed="false">
      <c r="A39" s="88" t="s">
        <v>36</v>
      </c>
      <c r="B39" s="89" t="s">
        <v>140</v>
      </c>
      <c r="C39" s="89" t="s">
        <v>140</v>
      </c>
      <c r="D39" s="89" t="n">
        <v>43</v>
      </c>
      <c r="E39" s="89" t="n">
        <v>33</v>
      </c>
      <c r="F39" s="89" t="n">
        <v>5.3</v>
      </c>
      <c r="G39" s="89" t="s">
        <v>169</v>
      </c>
      <c r="H39" s="90" t="s">
        <v>39</v>
      </c>
      <c r="I39" s="91" t="n">
        <v>7022</v>
      </c>
      <c r="J39" s="89" t="s">
        <v>41</v>
      </c>
      <c r="K39" s="90" t="s">
        <v>42</v>
      </c>
      <c r="L39" s="91" t="s">
        <v>43</v>
      </c>
      <c r="M39" s="90" t="s">
        <v>143</v>
      </c>
      <c r="N39" s="89" t="s">
        <v>100</v>
      </c>
      <c r="O39" s="90" t="s">
        <v>46</v>
      </c>
      <c r="P39" s="89" t="s">
        <v>78</v>
      </c>
      <c r="Q39" s="89" t="s">
        <v>174</v>
      </c>
      <c r="R39" s="89" t="n">
        <v>5.3</v>
      </c>
      <c r="S39" s="89" t="s">
        <v>49</v>
      </c>
      <c r="T39" s="89" t="s">
        <v>49</v>
      </c>
      <c r="U39" s="89" t="s">
        <v>50</v>
      </c>
      <c r="V39" s="89" t="s">
        <v>51</v>
      </c>
      <c r="W39" s="92" t="s">
        <v>191</v>
      </c>
      <c r="X39" s="92" t="s">
        <v>192</v>
      </c>
      <c r="Y39" s="93" t="n">
        <f aca="false">F39-(AA39+AC39+AE39+AG39+AI39+AK39+AM39+AO39+AQ39+AS39+AU39+AW39+AY39+BA39+BC39+BE39+BG39+BI39+BK39+BM39+BO39+BQ39+BS39+BU39+BW39+BY39)</f>
        <v>0</v>
      </c>
      <c r="Z39" s="94" t="s">
        <v>193</v>
      </c>
      <c r="AA39" s="95" t="n">
        <v>0.2015</v>
      </c>
      <c r="AB39" s="94" t="s">
        <v>194</v>
      </c>
      <c r="AC39" s="95" t="n">
        <v>0.6323</v>
      </c>
      <c r="AD39" s="94" t="s">
        <v>187</v>
      </c>
      <c r="AE39" s="95" t="n">
        <v>4.4662</v>
      </c>
    </row>
    <row r="40" customFormat="false" ht="93.75" hidden="false" customHeight="true" outlineLevel="0" collapsed="false">
      <c r="A40" s="71" t="s">
        <v>36</v>
      </c>
      <c r="B40" s="72" t="s">
        <v>121</v>
      </c>
      <c r="C40" s="72" t="s">
        <v>195</v>
      </c>
      <c r="D40" s="72" t="n">
        <v>7</v>
      </c>
      <c r="E40" s="72" t="n">
        <v>4</v>
      </c>
      <c r="F40" s="72" t="n">
        <v>7.2</v>
      </c>
      <c r="G40" s="72" t="s">
        <v>196</v>
      </c>
      <c r="H40" s="73" t="s">
        <v>39</v>
      </c>
      <c r="I40" s="82" t="n">
        <v>7022</v>
      </c>
      <c r="J40" s="72" t="s">
        <v>76</v>
      </c>
      <c r="K40" s="73" t="s">
        <v>42</v>
      </c>
      <c r="L40" s="82" t="s">
        <v>173</v>
      </c>
      <c r="M40" s="73" t="s">
        <v>197</v>
      </c>
      <c r="N40" s="72" t="s">
        <v>198</v>
      </c>
      <c r="O40" s="73" t="s">
        <v>46</v>
      </c>
      <c r="P40" s="72" t="s">
        <v>78</v>
      </c>
      <c r="Q40" s="72" t="s">
        <v>174</v>
      </c>
      <c r="R40" s="72" t="n">
        <v>7.2</v>
      </c>
      <c r="S40" s="72" t="s">
        <v>49</v>
      </c>
      <c r="T40" s="72" t="s">
        <v>49</v>
      </c>
      <c r="U40" s="72" t="s">
        <v>50</v>
      </c>
      <c r="V40" s="72" t="s">
        <v>51</v>
      </c>
      <c r="W40" s="74" t="s">
        <v>199</v>
      </c>
      <c r="X40" s="74" t="s">
        <v>200</v>
      </c>
      <c r="Y40" s="83" t="n">
        <f aca="false">F40-(AA40+AC40+AE40+AG40+AI40+AK40+AM40+AO40+AQ40+AS40+AU40+AW40+AY40+BA40+BC40+BE40+BG40+BI40+BK40+BM40+BO40+BQ40+BS40+BU40+BW40+BY40)</f>
        <v>0</v>
      </c>
      <c r="Z40" s="77" t="s">
        <v>201</v>
      </c>
      <c r="AA40" s="84" t="n">
        <v>7.2</v>
      </c>
    </row>
    <row r="41" customFormat="false" ht="57.75" hidden="false" customHeight="true" outlineLevel="0" collapsed="false">
      <c r="A41" s="71" t="s">
        <v>36</v>
      </c>
      <c r="B41" s="72" t="s">
        <v>202</v>
      </c>
      <c r="C41" s="72" t="s">
        <v>203</v>
      </c>
      <c r="D41" s="96" t="n">
        <v>14</v>
      </c>
      <c r="E41" s="96" t="n">
        <v>1</v>
      </c>
      <c r="F41" s="96" t="n">
        <v>7</v>
      </c>
      <c r="G41" s="82" t="s">
        <v>149</v>
      </c>
      <c r="H41" s="73" t="s">
        <v>39</v>
      </c>
      <c r="I41" s="82" t="n">
        <v>7022</v>
      </c>
      <c r="J41" s="72" t="s">
        <v>76</v>
      </c>
      <c r="K41" s="73" t="s">
        <v>42</v>
      </c>
      <c r="L41" s="82" t="s">
        <v>173</v>
      </c>
      <c r="M41" s="73" t="s">
        <v>143</v>
      </c>
      <c r="N41" s="72" t="s">
        <v>100</v>
      </c>
      <c r="O41" s="73" t="s">
        <v>46</v>
      </c>
      <c r="P41" s="72" t="s">
        <v>78</v>
      </c>
      <c r="Q41" s="72" t="s">
        <v>174</v>
      </c>
      <c r="R41" s="96" t="n">
        <v>7</v>
      </c>
      <c r="S41" s="96"/>
      <c r="T41" s="96"/>
      <c r="U41" s="72" t="s">
        <v>50</v>
      </c>
      <c r="V41" s="72" t="s">
        <v>51</v>
      </c>
      <c r="W41" s="96" t="s">
        <v>204</v>
      </c>
      <c r="X41" s="96" t="s">
        <v>205</v>
      </c>
      <c r="Y41" s="83" t="n">
        <f aca="false">F41-(AA41+AC41+AE41+AG41+AI41+AK41+AM41+AO41+AQ41+AS41+AU41+AW41+AY41+BA41+BC41+BE41+BG41+BI41+BK41+BM41+BO41+BQ41+BS41+BU41+BW41+BY41)</f>
        <v>0</v>
      </c>
      <c r="Z41" s="77" t="s">
        <v>201</v>
      </c>
      <c r="AA41" s="84" t="n">
        <v>7</v>
      </c>
    </row>
    <row r="42" customFormat="false" ht="57.75" hidden="false" customHeight="true" outlineLevel="0" collapsed="false">
      <c r="A42" s="71" t="s">
        <v>36</v>
      </c>
      <c r="B42" s="96" t="s">
        <v>37</v>
      </c>
      <c r="C42" s="72" t="s">
        <v>203</v>
      </c>
      <c r="D42" s="96" t="n">
        <v>23</v>
      </c>
      <c r="E42" s="96" t="n">
        <v>19</v>
      </c>
      <c r="F42" s="96" t="n">
        <v>10.1173</v>
      </c>
      <c r="G42" s="96" t="s">
        <v>206</v>
      </c>
      <c r="H42" s="73" t="s">
        <v>39</v>
      </c>
      <c r="I42" s="82" t="n">
        <v>7022</v>
      </c>
      <c r="J42" s="72" t="s">
        <v>76</v>
      </c>
      <c r="K42" s="73" t="s">
        <v>42</v>
      </c>
      <c r="L42" s="82" t="s">
        <v>173</v>
      </c>
      <c r="M42" s="73" t="s">
        <v>143</v>
      </c>
      <c r="N42" s="72" t="s">
        <v>100</v>
      </c>
      <c r="O42" s="73" t="s">
        <v>46</v>
      </c>
      <c r="P42" s="72" t="s">
        <v>78</v>
      </c>
      <c r="Q42" s="72" t="s">
        <v>174</v>
      </c>
      <c r="R42" s="96" t="n">
        <v>10.1173</v>
      </c>
      <c r="S42" s="96"/>
      <c r="T42" s="96"/>
      <c r="U42" s="72" t="s">
        <v>50</v>
      </c>
      <c r="V42" s="72" t="s">
        <v>51</v>
      </c>
      <c r="W42" s="96" t="s">
        <v>207</v>
      </c>
      <c r="X42" s="96" t="s">
        <v>208</v>
      </c>
      <c r="Y42" s="83" t="n">
        <f aca="false">F42-(AA42+AC42+AE42+AG42+AI42+AK42+AM42+AO42+AQ42+AS42+AU42+AW42+AY42+BA42+BC42+BE42+BG42+BI42+BK42+BM42+BO42+BQ42+BS42+BU42+BW42+BY42)</f>
        <v>0</v>
      </c>
      <c r="Z42" s="77" t="s">
        <v>201</v>
      </c>
      <c r="AA42" s="84" t="n">
        <v>10.1173</v>
      </c>
    </row>
    <row r="43" customFormat="false" ht="56.25" hidden="false" customHeight="true" outlineLevel="0" collapsed="false">
      <c r="A43" s="71" t="s">
        <v>36</v>
      </c>
      <c r="B43" s="72" t="s">
        <v>140</v>
      </c>
      <c r="C43" s="72" t="s">
        <v>140</v>
      </c>
      <c r="D43" s="96" t="n">
        <v>41</v>
      </c>
      <c r="E43" s="96" t="n">
        <v>13.18</v>
      </c>
      <c r="F43" s="96" t="n">
        <v>19.8</v>
      </c>
      <c r="G43" s="82" t="s">
        <v>209</v>
      </c>
      <c r="H43" s="73" t="s">
        <v>39</v>
      </c>
      <c r="J43" s="72" t="s">
        <v>41</v>
      </c>
      <c r="K43" s="73" t="s">
        <v>42</v>
      </c>
      <c r="L43" s="82" t="s">
        <v>173</v>
      </c>
      <c r="M43" s="77" t="s">
        <v>210</v>
      </c>
      <c r="N43" s="72" t="s">
        <v>100</v>
      </c>
      <c r="O43" s="73" t="s">
        <v>211</v>
      </c>
      <c r="P43" s="72" t="s">
        <v>78</v>
      </c>
      <c r="Q43" s="72" t="s">
        <v>212</v>
      </c>
      <c r="R43" s="96" t="n">
        <v>19.8</v>
      </c>
      <c r="U43" s="72" t="s">
        <v>50</v>
      </c>
      <c r="V43" s="72" t="s">
        <v>51</v>
      </c>
      <c r="W43" s="96" t="s">
        <v>213</v>
      </c>
      <c r="X43" s="96" t="s">
        <v>214</v>
      </c>
      <c r="Y43" s="83" t="n">
        <f aca="false">F43-(AA43+AC43+AE43+AG43+AI43+AK43+AM43+AO43+AQ43+AS43+AU43+AW43+AY43+BA43+BC43+BE43+BG43+BI43+BK43+BM43+BO43+BQ43+BS43+BU43+BW43+BY43)</f>
        <v>0</v>
      </c>
      <c r="Z43" s="77" t="s">
        <v>201</v>
      </c>
      <c r="AA43" s="84" t="n">
        <v>19.8</v>
      </c>
    </row>
    <row r="44" customFormat="false" ht="78.75" hidden="false" customHeight="true" outlineLevel="0" collapsed="false">
      <c r="A44" s="71" t="s">
        <v>36</v>
      </c>
      <c r="B44" s="72" t="s">
        <v>121</v>
      </c>
      <c r="C44" s="72" t="s">
        <v>195</v>
      </c>
      <c r="D44" s="72" t="n">
        <v>12</v>
      </c>
      <c r="E44" s="72" t="n">
        <v>11</v>
      </c>
      <c r="F44" s="72" t="n">
        <v>2.4</v>
      </c>
      <c r="G44" s="72" t="s">
        <v>215</v>
      </c>
      <c r="H44" s="73" t="s">
        <v>39</v>
      </c>
      <c r="I44" s="82" t="n">
        <v>7011</v>
      </c>
      <c r="J44" s="72" t="s">
        <v>41</v>
      </c>
      <c r="K44" s="73" t="s">
        <v>42</v>
      </c>
      <c r="L44" s="82" t="s">
        <v>173</v>
      </c>
      <c r="M44" s="73" t="s">
        <v>197</v>
      </c>
      <c r="N44" s="72" t="s">
        <v>198</v>
      </c>
      <c r="O44" s="73" t="s">
        <v>46</v>
      </c>
      <c r="P44" s="72" t="s">
        <v>78</v>
      </c>
      <c r="Q44" s="72" t="s">
        <v>174</v>
      </c>
      <c r="R44" s="72" t="n">
        <v>2.4</v>
      </c>
      <c r="S44" s="72" t="s">
        <v>49</v>
      </c>
      <c r="T44" s="72" t="s">
        <v>49</v>
      </c>
      <c r="U44" s="72" t="s">
        <v>50</v>
      </c>
      <c r="V44" s="72" t="s">
        <v>51</v>
      </c>
      <c r="W44" s="74" t="s">
        <v>216</v>
      </c>
      <c r="X44" s="74" t="s">
        <v>217</v>
      </c>
      <c r="Y44" s="83" t="n">
        <f aca="false">F44-(AA44+AC44+AE44+AG44+AI44+AK44+AM44+AO44+AQ44+AS44+AU44+AW44+AY44+BA44+BC44+BE44+BG44+BI44+BK44+BM44+BO44+BQ44+BS44+BU44+BW44+BY44)</f>
        <v>0</v>
      </c>
      <c r="Z44" s="77" t="s">
        <v>218</v>
      </c>
      <c r="AA44" s="84" t="n">
        <v>0.3631</v>
      </c>
      <c r="AB44" s="77" t="s">
        <v>219</v>
      </c>
      <c r="AC44" s="84" t="n">
        <v>2.0369</v>
      </c>
    </row>
    <row r="45" customFormat="false" ht="57.75" hidden="false" customHeight="true" outlineLevel="0" collapsed="false">
      <c r="A45" s="71" t="s">
        <v>36</v>
      </c>
      <c r="B45" s="72" t="s">
        <v>140</v>
      </c>
      <c r="C45" s="72" t="s">
        <v>140</v>
      </c>
      <c r="D45" s="96" t="n">
        <v>41</v>
      </c>
      <c r="E45" s="96" t="n">
        <v>4</v>
      </c>
      <c r="F45" s="96" t="n">
        <v>8.6</v>
      </c>
      <c r="G45" s="82" t="s">
        <v>209</v>
      </c>
      <c r="H45" s="73" t="s">
        <v>39</v>
      </c>
      <c r="I45" s="82"/>
      <c r="J45" s="72" t="s">
        <v>41</v>
      </c>
      <c r="K45" s="73" t="s">
        <v>42</v>
      </c>
      <c r="L45" s="82" t="s">
        <v>173</v>
      </c>
      <c r="M45" s="77" t="s">
        <v>210</v>
      </c>
      <c r="N45" s="72" t="s">
        <v>100</v>
      </c>
      <c r="O45" s="73" t="s">
        <v>211</v>
      </c>
      <c r="P45" s="72" t="s">
        <v>78</v>
      </c>
      <c r="Q45" s="72" t="s">
        <v>212</v>
      </c>
      <c r="R45" s="96" t="n">
        <v>8.6</v>
      </c>
      <c r="S45" s="96"/>
      <c r="T45" s="96"/>
      <c r="U45" s="72" t="s">
        <v>50</v>
      </c>
      <c r="V45" s="72" t="s">
        <v>51</v>
      </c>
      <c r="W45" s="96" t="s">
        <v>220</v>
      </c>
      <c r="X45" s="96" t="n">
        <v>87.09258</v>
      </c>
      <c r="Y45" s="83" t="n">
        <f aca="false">F45-(AA45+AC45+AE45+AG45+AI45+AK45+AM45+AO45+AQ45+AS45+AU45+AW45+AY45+BA45+BC45+BE45+BG45+BI45+BK45+BM45+BO45+BQ45+BS45+BU45+BW45+BY45)</f>
        <v>0</v>
      </c>
      <c r="Z45" s="77" t="s">
        <v>219</v>
      </c>
      <c r="AA45" s="84" t="n">
        <v>8.6</v>
      </c>
      <c r="AB45" s="77"/>
    </row>
    <row r="46" customFormat="false" ht="57.75" hidden="false" customHeight="true" outlineLevel="0" collapsed="false">
      <c r="A46" s="71" t="s">
        <v>36</v>
      </c>
      <c r="B46" s="72" t="s">
        <v>140</v>
      </c>
      <c r="C46" s="72" t="s">
        <v>140</v>
      </c>
      <c r="D46" s="96" t="n">
        <v>41</v>
      </c>
      <c r="E46" s="96" t="n">
        <v>6</v>
      </c>
      <c r="F46" s="96" t="n">
        <v>5.2</v>
      </c>
      <c r="G46" s="82" t="s">
        <v>209</v>
      </c>
      <c r="H46" s="73" t="s">
        <v>39</v>
      </c>
      <c r="I46" s="82"/>
      <c r="J46" s="72" t="s">
        <v>41</v>
      </c>
      <c r="K46" s="73" t="s">
        <v>42</v>
      </c>
      <c r="L46" s="82" t="s">
        <v>173</v>
      </c>
      <c r="M46" s="77" t="s">
        <v>210</v>
      </c>
      <c r="N46" s="72" t="s">
        <v>100</v>
      </c>
      <c r="O46" s="73" t="s">
        <v>211</v>
      </c>
      <c r="P46" s="72" t="s">
        <v>78</v>
      </c>
      <c r="Q46" s="72" t="s">
        <v>212</v>
      </c>
      <c r="R46" s="96" t="n">
        <v>5.2</v>
      </c>
      <c r="S46" s="96"/>
      <c r="T46" s="96"/>
      <c r="U46" s="72" t="s">
        <v>50</v>
      </c>
      <c r="V46" s="72" t="s">
        <v>51</v>
      </c>
      <c r="W46" s="96" t="s">
        <v>221</v>
      </c>
      <c r="X46" s="96" t="s">
        <v>222</v>
      </c>
      <c r="Y46" s="83" t="n">
        <f aca="false">F46-(AA46+AC46+AE46+AG46+AI46+AK46+AM46+AO46+AQ46+AS46+AU46+AW46+AY46+BA46+BC46+BE46+BG46+BI46+BK46+BM46+BO46+BQ46+BS46+BU46+BW46+BY46)</f>
        <v>0</v>
      </c>
      <c r="Z46" s="77" t="s">
        <v>223</v>
      </c>
      <c r="AA46" s="84" t="n">
        <v>5.2</v>
      </c>
    </row>
    <row r="47" customFormat="false" ht="54.75" hidden="false" customHeight="true" outlineLevel="0" collapsed="false">
      <c r="A47" s="71" t="s">
        <v>36</v>
      </c>
      <c r="B47" s="72" t="s">
        <v>140</v>
      </c>
      <c r="C47" s="72" t="s">
        <v>140</v>
      </c>
      <c r="D47" s="96" t="n">
        <v>41</v>
      </c>
      <c r="E47" s="96" t="n">
        <v>5.6</v>
      </c>
      <c r="F47" s="96" t="n">
        <v>2.3</v>
      </c>
      <c r="G47" s="82" t="s">
        <v>209</v>
      </c>
      <c r="H47" s="73" t="s">
        <v>39</v>
      </c>
      <c r="J47" s="72" t="s">
        <v>41</v>
      </c>
      <c r="K47" s="73" t="s">
        <v>42</v>
      </c>
      <c r="L47" s="82" t="s">
        <v>173</v>
      </c>
      <c r="M47" s="77" t="s">
        <v>210</v>
      </c>
      <c r="N47" s="72" t="s">
        <v>100</v>
      </c>
      <c r="O47" s="73" t="s">
        <v>211</v>
      </c>
      <c r="P47" s="72" t="s">
        <v>78</v>
      </c>
      <c r="Q47" s="72" t="s">
        <v>212</v>
      </c>
      <c r="R47" s="96" t="n">
        <v>2.3</v>
      </c>
      <c r="U47" s="72" t="s">
        <v>50</v>
      </c>
      <c r="V47" s="72" t="s">
        <v>51</v>
      </c>
      <c r="W47" s="96" t="s">
        <v>224</v>
      </c>
      <c r="X47" s="96" t="s">
        <v>225</v>
      </c>
      <c r="Y47" s="83" t="n">
        <f aca="false">F47-(AA47+AC47+AE47+AG47+AI47+AK47+AM47+AO47+AQ47+AS47+AU47+AW47+AY47+BA47+BC47+BE47+BG47+BI47+BK47+BM47+BO47+BQ47+BS47+BU47+BW47+BY47)</f>
        <v>0</v>
      </c>
      <c r="Z47" s="77" t="s">
        <v>219</v>
      </c>
      <c r="AA47" s="84" t="n">
        <v>2.3</v>
      </c>
    </row>
    <row r="48" customFormat="false" ht="54.75" hidden="false" customHeight="true" outlineLevel="0" collapsed="false">
      <c r="A48" s="97" t="s">
        <v>36</v>
      </c>
      <c r="B48" s="98" t="s">
        <v>226</v>
      </c>
      <c r="C48" s="98" t="s">
        <v>227</v>
      </c>
      <c r="D48" s="98" t="n">
        <v>75</v>
      </c>
      <c r="E48" s="98" t="n">
        <v>2</v>
      </c>
      <c r="F48" s="98" t="n">
        <v>9.5</v>
      </c>
      <c r="G48" s="98" t="s">
        <v>228</v>
      </c>
      <c r="H48" s="99" t="s">
        <v>39</v>
      </c>
      <c r="I48" s="100" t="s">
        <v>229</v>
      </c>
      <c r="J48" s="98" t="s">
        <v>76</v>
      </c>
      <c r="K48" s="99" t="s">
        <v>42</v>
      </c>
      <c r="L48" s="100" t="s">
        <v>173</v>
      </c>
      <c r="M48" s="99" t="s">
        <v>230</v>
      </c>
      <c r="N48" s="98" t="s">
        <v>231</v>
      </c>
      <c r="O48" s="99" t="s">
        <v>46</v>
      </c>
      <c r="P48" s="98" t="s">
        <v>78</v>
      </c>
      <c r="Q48" s="98" t="s">
        <v>232</v>
      </c>
      <c r="R48" s="98" t="n">
        <v>9.5</v>
      </c>
      <c r="S48" s="98" t="s">
        <v>49</v>
      </c>
      <c r="T48" s="98" t="s">
        <v>49</v>
      </c>
      <c r="U48" s="98" t="s">
        <v>50</v>
      </c>
      <c r="V48" s="98" t="s">
        <v>51</v>
      </c>
      <c r="W48" s="101" t="s">
        <v>233</v>
      </c>
      <c r="X48" s="101" t="s">
        <v>234</v>
      </c>
      <c r="Y48" s="102" t="n">
        <f aca="false">F48-(AA48+AC48+AE48+AG48+AI48+AK48+AM48+AO48+AQ48+AS48+AU48+AW48+AY48+BA48+BC48+BE48+BG48+BI48+BK48+BM48+BO48+BQ48+BS48+BU48+BW48+BY48)</f>
        <v>0</v>
      </c>
      <c r="Z48" s="103" t="s">
        <v>201</v>
      </c>
      <c r="AA48" s="104" t="n">
        <v>9.5</v>
      </c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</row>
    <row r="49" customFormat="false" ht="81" hidden="false" customHeight="true" outlineLevel="0" collapsed="false">
      <c r="A49" s="72" t="s">
        <v>36</v>
      </c>
      <c r="B49" s="72" t="s">
        <v>121</v>
      </c>
      <c r="C49" s="72" t="s">
        <v>195</v>
      </c>
      <c r="D49" s="72" t="n">
        <v>12</v>
      </c>
      <c r="E49" s="72" t="n">
        <v>35</v>
      </c>
      <c r="F49" s="72" t="n">
        <v>1.85</v>
      </c>
      <c r="G49" s="72" t="s">
        <v>98</v>
      </c>
      <c r="H49" s="72" t="s">
        <v>39</v>
      </c>
      <c r="I49" s="72" t="s">
        <v>41</v>
      </c>
      <c r="J49" s="72" t="n">
        <v>7011</v>
      </c>
      <c r="K49" s="73" t="s">
        <v>235</v>
      </c>
      <c r="L49" s="72" t="s">
        <v>236</v>
      </c>
      <c r="M49" s="72" t="s">
        <v>237</v>
      </c>
      <c r="N49" s="72" t="s">
        <v>198</v>
      </c>
      <c r="O49" s="72" t="s">
        <v>238</v>
      </c>
      <c r="P49" s="72" t="s">
        <v>239</v>
      </c>
      <c r="Q49" s="72" t="s">
        <v>212</v>
      </c>
      <c r="R49" s="72" t="n">
        <v>1.85</v>
      </c>
      <c r="S49" s="72" t="s">
        <v>49</v>
      </c>
      <c r="T49" s="72" t="s">
        <v>49</v>
      </c>
      <c r="U49" s="72" t="s">
        <v>50</v>
      </c>
      <c r="V49" s="72" t="s">
        <v>51</v>
      </c>
      <c r="W49" s="72" t="n">
        <v>54.17618</v>
      </c>
      <c r="X49" s="72" t="n">
        <v>86.06235</v>
      </c>
      <c r="Y49" s="83" t="n">
        <f aca="false">F49-(AA49+AC49+AE49+AG49+AI49+AK49+AM49+AO49+AQ49+AS49+AU49+AW49+AY49+BA49+BC49+BE49+BG49+BI49+BK49+BM49+BO49+BQ49+BS49+BU49+BW49+BY49)</f>
        <v>0.00700000000000012</v>
      </c>
      <c r="Z49" s="106" t="s">
        <v>240</v>
      </c>
      <c r="AA49" s="106" t="n">
        <v>1.843</v>
      </c>
    </row>
    <row r="50" customFormat="false" ht="81" hidden="false" customHeight="true" outlineLevel="0" collapsed="false">
      <c r="A50" s="72" t="s">
        <v>36</v>
      </c>
      <c r="B50" s="72" t="s">
        <v>121</v>
      </c>
      <c r="C50" s="72" t="s">
        <v>195</v>
      </c>
      <c r="D50" s="72" t="n">
        <v>12</v>
      </c>
      <c r="E50" s="72" t="n">
        <v>35</v>
      </c>
      <c r="F50" s="72" t="n">
        <v>0.8</v>
      </c>
      <c r="G50" s="72" t="s">
        <v>98</v>
      </c>
      <c r="H50" s="72" t="s">
        <v>39</v>
      </c>
      <c r="I50" s="72" t="s">
        <v>241</v>
      </c>
      <c r="J50" s="72" t="n">
        <v>7011</v>
      </c>
      <c r="K50" s="73" t="s">
        <v>235</v>
      </c>
      <c r="L50" s="72" t="s">
        <v>236</v>
      </c>
      <c r="M50" s="72" t="s">
        <v>237</v>
      </c>
      <c r="N50" s="72" t="s">
        <v>198</v>
      </c>
      <c r="O50" s="72" t="s">
        <v>238</v>
      </c>
      <c r="P50" s="72" t="s">
        <v>239</v>
      </c>
      <c r="Q50" s="72" t="s">
        <v>212</v>
      </c>
      <c r="R50" s="72" t="n">
        <v>0.8</v>
      </c>
      <c r="S50" s="72" t="s">
        <v>49</v>
      </c>
      <c r="T50" s="72" t="s">
        <v>49</v>
      </c>
      <c r="U50" s="72" t="s">
        <v>50</v>
      </c>
      <c r="V50" s="72" t="s">
        <v>51</v>
      </c>
      <c r="W50" s="72" t="n">
        <v>54.1758</v>
      </c>
      <c r="X50" s="72" t="n">
        <v>86.06061</v>
      </c>
      <c r="Y50" s="83" t="n">
        <f aca="false">F50-(AA50+AC50+AE50+AG50+AI50+AK50+AM50+AO50+AQ50+AS50+AU50+AW50+AY50+BA50+BC50+BE50+BG50+BI50+BK50+BM50+BO50+BQ50+BS50+BU50+BW50+BY50)</f>
        <v>0.0101</v>
      </c>
      <c r="Z50" s="106" t="s">
        <v>240</v>
      </c>
      <c r="AA50" s="106" t="n">
        <v>0.7899</v>
      </c>
    </row>
    <row r="51" customFormat="false" ht="81" hidden="false" customHeight="true" outlineLevel="0" collapsed="false">
      <c r="A51" s="72" t="s">
        <v>36</v>
      </c>
      <c r="B51" s="72" t="s">
        <v>121</v>
      </c>
      <c r="C51" s="72" t="s">
        <v>195</v>
      </c>
      <c r="D51" s="72" t="n">
        <v>10</v>
      </c>
      <c r="E51" s="72" t="n">
        <v>81</v>
      </c>
      <c r="F51" s="72" t="n">
        <v>9.9</v>
      </c>
      <c r="G51" s="72" t="s">
        <v>242</v>
      </c>
      <c r="H51" s="72" t="s">
        <v>39</v>
      </c>
      <c r="I51" s="72" t="s">
        <v>76</v>
      </c>
      <c r="J51" s="72" t="n">
        <v>7022</v>
      </c>
      <c r="K51" s="73" t="s">
        <v>235</v>
      </c>
      <c r="L51" s="72" t="s">
        <v>236</v>
      </c>
      <c r="M51" s="72" t="s">
        <v>237</v>
      </c>
      <c r="N51" s="72" t="s">
        <v>198</v>
      </c>
      <c r="O51" s="72" t="s">
        <v>238</v>
      </c>
      <c r="P51" s="72" t="s">
        <v>239</v>
      </c>
      <c r="Q51" s="72" t="s">
        <v>212</v>
      </c>
      <c r="R51" s="72" t="n">
        <v>9.9</v>
      </c>
      <c r="S51" s="72" t="s">
        <v>49</v>
      </c>
      <c r="T51" s="72" t="s">
        <v>49</v>
      </c>
      <c r="U51" s="72" t="s">
        <v>50</v>
      </c>
      <c r="V51" s="72" t="s">
        <v>51</v>
      </c>
      <c r="W51" s="72" t="n">
        <v>54.14501</v>
      </c>
      <c r="X51" s="72" t="n">
        <v>86.28515</v>
      </c>
      <c r="Y51" s="83" t="n">
        <f aca="false">F51-(AA51+AC51+AE51+AG51+AI51+AK51+AM51+AO51+AQ51+AS51+AU51+AW51+AY51+BA51+BC51+BE51+BG51+BI51+BK51+BM51+BO51+BQ51+BS51+BU51+BW51+BY51)</f>
        <v>0</v>
      </c>
      <c r="Z51" s="77" t="s">
        <v>112</v>
      </c>
      <c r="AA51" s="77" t="n">
        <v>9.8</v>
      </c>
      <c r="AB51" s="77" t="s">
        <v>243</v>
      </c>
      <c r="AC51" s="77" t="n">
        <v>0.1</v>
      </c>
    </row>
    <row r="52" customFormat="false" ht="81" hidden="false" customHeight="true" outlineLevel="0" collapsed="false">
      <c r="A52" s="72" t="s">
        <v>36</v>
      </c>
      <c r="B52" s="72" t="s">
        <v>121</v>
      </c>
      <c r="C52" s="72" t="s">
        <v>121</v>
      </c>
      <c r="D52" s="72" t="n">
        <v>25</v>
      </c>
      <c r="E52" s="72" t="n">
        <v>21.23</v>
      </c>
      <c r="F52" s="72" t="n">
        <v>3.8</v>
      </c>
      <c r="G52" s="72" t="s">
        <v>242</v>
      </c>
      <c r="H52" s="72" t="s">
        <v>39</v>
      </c>
      <c r="I52" s="72" t="s">
        <v>41</v>
      </c>
      <c r="J52" s="72" t="s">
        <v>244</v>
      </c>
      <c r="K52" s="73" t="s">
        <v>235</v>
      </c>
      <c r="L52" s="72" t="s">
        <v>236</v>
      </c>
      <c r="M52" s="72" t="s">
        <v>237</v>
      </c>
      <c r="N52" s="72" t="s">
        <v>198</v>
      </c>
      <c r="O52" s="72" t="s">
        <v>238</v>
      </c>
      <c r="P52" s="72" t="s">
        <v>239</v>
      </c>
      <c r="Q52" s="72" t="s">
        <v>212</v>
      </c>
      <c r="R52" s="72" t="n">
        <v>3.8</v>
      </c>
      <c r="S52" s="72" t="s">
        <v>49</v>
      </c>
      <c r="T52" s="72" t="s">
        <v>49</v>
      </c>
      <c r="U52" s="72" t="s">
        <v>50</v>
      </c>
      <c r="V52" s="72" t="s">
        <v>51</v>
      </c>
      <c r="W52" s="72" t="n">
        <v>54.17701</v>
      </c>
      <c r="X52" s="72" t="n">
        <v>86.11687</v>
      </c>
      <c r="Y52" s="83" t="n">
        <f aca="false">F52-(AA52+AC52+AE52+AG52+AI52+AK52+AM52+AO52+AQ52+AS52+AU52+AW52+AY52+BA52+BC52+BE52+BG52+BI52+BK52+BM52+BO52+BQ52+BS52+BU52+BW52+BY52)</f>
        <v>0.0461999999999998</v>
      </c>
      <c r="Z52" s="106" t="s">
        <v>245</v>
      </c>
      <c r="AA52" s="106" t="n">
        <v>3.7538</v>
      </c>
    </row>
    <row r="53" customFormat="false" ht="81" hidden="false" customHeight="true" outlineLevel="0" collapsed="false">
      <c r="A53" s="72" t="s">
        <v>36</v>
      </c>
      <c r="B53" s="72" t="s">
        <v>37</v>
      </c>
      <c r="C53" s="72" t="s">
        <v>203</v>
      </c>
      <c r="D53" s="72" t="n">
        <v>22</v>
      </c>
      <c r="E53" s="72" t="n">
        <v>12.25</v>
      </c>
      <c r="F53" s="72" t="n">
        <v>5.7</v>
      </c>
      <c r="G53" s="72" t="s">
        <v>246</v>
      </c>
      <c r="H53" s="72" t="s">
        <v>39</v>
      </c>
      <c r="I53" s="72" t="s">
        <v>76</v>
      </c>
      <c r="J53" s="72" t="n">
        <v>7022</v>
      </c>
      <c r="K53" s="73" t="s">
        <v>235</v>
      </c>
      <c r="L53" s="72" t="s">
        <v>236</v>
      </c>
      <c r="M53" s="72" t="s">
        <v>247</v>
      </c>
      <c r="N53" s="72" t="s">
        <v>248</v>
      </c>
      <c r="O53" s="72" t="s">
        <v>238</v>
      </c>
      <c r="P53" s="72" t="s">
        <v>239</v>
      </c>
      <c r="Q53" s="72" t="s">
        <v>212</v>
      </c>
      <c r="R53" s="72" t="n">
        <v>5.7</v>
      </c>
      <c r="S53" s="72" t="s">
        <v>49</v>
      </c>
      <c r="T53" s="72" t="s">
        <v>49</v>
      </c>
      <c r="U53" s="72" t="s">
        <v>50</v>
      </c>
      <c r="V53" s="72" t="s">
        <v>51</v>
      </c>
      <c r="W53" s="72" t="n">
        <v>54.44973</v>
      </c>
      <c r="X53" s="72" t="n">
        <v>87.05339</v>
      </c>
      <c r="Y53" s="83" t="n">
        <f aca="false">F53-(AA53+AC53+AE53+AG53+AI53+AK53+AM53+AO53+AQ53+AS53+AU53+AW53+AY53+BA53+BC53+BE53+BG53+BI53+BK53+BM53+BO53+BQ53+BS53+BU53+BW53+BY53)</f>
        <v>0</v>
      </c>
      <c r="Z53" s="106" t="s">
        <v>245</v>
      </c>
      <c r="AA53" s="106" t="n">
        <v>5.7</v>
      </c>
    </row>
    <row r="54" customFormat="false" ht="81" hidden="false" customHeight="true" outlineLevel="0" collapsed="false">
      <c r="A54" s="72" t="s">
        <v>36</v>
      </c>
      <c r="B54" s="72" t="s">
        <v>140</v>
      </c>
      <c r="C54" s="72" t="s">
        <v>203</v>
      </c>
      <c r="D54" s="72" t="n">
        <v>2</v>
      </c>
      <c r="E54" s="72" t="n">
        <v>6</v>
      </c>
      <c r="F54" s="72" t="n">
        <v>2.4</v>
      </c>
      <c r="G54" s="72" t="s">
        <v>98</v>
      </c>
      <c r="H54" s="72" t="s">
        <v>39</v>
      </c>
      <c r="I54" s="72" t="s">
        <v>76</v>
      </c>
      <c r="J54" s="72" t="n">
        <v>7022</v>
      </c>
      <c r="K54" s="73" t="s">
        <v>235</v>
      </c>
      <c r="L54" s="72" t="s">
        <v>236</v>
      </c>
      <c r="M54" s="72" t="s">
        <v>247</v>
      </c>
      <c r="N54" s="72" t="s">
        <v>248</v>
      </c>
      <c r="O54" s="72" t="s">
        <v>238</v>
      </c>
      <c r="P54" s="72" t="s">
        <v>239</v>
      </c>
      <c r="Q54" s="72" t="s">
        <v>212</v>
      </c>
      <c r="R54" s="72" t="n">
        <v>2.4</v>
      </c>
      <c r="S54" s="72" t="s">
        <v>49</v>
      </c>
      <c r="T54" s="72" t="s">
        <v>49</v>
      </c>
      <c r="U54" s="72" t="s">
        <v>50</v>
      </c>
      <c r="V54" s="72" t="s">
        <v>51</v>
      </c>
      <c r="W54" s="72" t="n">
        <v>54.55036</v>
      </c>
      <c r="X54" s="72" t="n">
        <v>86.81947</v>
      </c>
      <c r="Y54" s="83" t="n">
        <f aca="false">F54-(AA54+AC54+AE54+AG54+AI54+AK54+AM54+AO54+AQ54+AS54+AU54+AW54+AY54+BA54+BC54+BE54+BG54+BI54+BK54+BM54+BO54+BQ54+BS54+BU54+BW54+BY54)</f>
        <v>0.0234999999999999</v>
      </c>
      <c r="Z54" s="106" t="s">
        <v>243</v>
      </c>
      <c r="AA54" s="106" t="n">
        <v>2.3765</v>
      </c>
    </row>
    <row r="55" customFormat="false" ht="81" hidden="false" customHeight="true" outlineLevel="0" collapsed="false">
      <c r="A55" s="72" t="s">
        <v>36</v>
      </c>
      <c r="B55" s="72" t="s">
        <v>140</v>
      </c>
      <c r="C55" s="72" t="s">
        <v>203</v>
      </c>
      <c r="D55" s="72" t="n">
        <v>2</v>
      </c>
      <c r="E55" s="72" t="n">
        <v>6</v>
      </c>
      <c r="F55" s="72" t="n">
        <v>0.24</v>
      </c>
      <c r="G55" s="72" t="s">
        <v>98</v>
      </c>
      <c r="H55" s="72" t="s">
        <v>39</v>
      </c>
      <c r="I55" s="72" t="s">
        <v>76</v>
      </c>
      <c r="J55" s="72" t="n">
        <v>7022</v>
      </c>
      <c r="K55" s="73" t="s">
        <v>235</v>
      </c>
      <c r="L55" s="72" t="s">
        <v>236</v>
      </c>
      <c r="M55" s="72" t="s">
        <v>247</v>
      </c>
      <c r="N55" s="72" t="s">
        <v>248</v>
      </c>
      <c r="O55" s="72" t="s">
        <v>238</v>
      </c>
      <c r="P55" s="72" t="s">
        <v>239</v>
      </c>
      <c r="Q55" s="72" t="s">
        <v>212</v>
      </c>
      <c r="R55" s="72" t="n">
        <v>0.24</v>
      </c>
      <c r="S55" s="72" t="s">
        <v>49</v>
      </c>
      <c r="T55" s="72" t="s">
        <v>49</v>
      </c>
      <c r="U55" s="72" t="s">
        <v>50</v>
      </c>
      <c r="V55" s="72" t="s">
        <v>51</v>
      </c>
      <c r="W55" s="72" t="n">
        <v>54.55017</v>
      </c>
      <c r="X55" s="72" t="n">
        <v>86.8191</v>
      </c>
      <c r="Y55" s="83" t="n">
        <f aca="false">F55-(AA55+AC55+AE55+AG55+AI55+AK55+AM55+AO55+AQ55+AS55+AU55+AW55+AY55+BA55+BC55+BE55+BG55+BI55+BK55+BM55+BO55+BQ55+BS55+BU55+BW55+BY55)</f>
        <v>0.00969999999999999</v>
      </c>
      <c r="Z55" s="106" t="s">
        <v>245</v>
      </c>
      <c r="AA55" s="106" t="n">
        <v>0.2303</v>
      </c>
    </row>
    <row r="56" customFormat="false" ht="81" hidden="false" customHeight="true" outlineLevel="0" collapsed="false">
      <c r="A56" s="72" t="s">
        <v>36</v>
      </c>
      <c r="B56" s="72" t="s">
        <v>140</v>
      </c>
      <c r="C56" s="72" t="s">
        <v>203</v>
      </c>
      <c r="D56" s="72" t="n">
        <v>2</v>
      </c>
      <c r="E56" s="72" t="n">
        <v>6</v>
      </c>
      <c r="F56" s="72" t="n">
        <v>0.6</v>
      </c>
      <c r="G56" s="72" t="s">
        <v>98</v>
      </c>
      <c r="H56" s="72" t="s">
        <v>39</v>
      </c>
      <c r="I56" s="72" t="s">
        <v>76</v>
      </c>
      <c r="J56" s="72" t="n">
        <v>7022</v>
      </c>
      <c r="K56" s="73" t="s">
        <v>235</v>
      </c>
      <c r="L56" s="72" t="s">
        <v>236</v>
      </c>
      <c r="M56" s="72" t="s">
        <v>247</v>
      </c>
      <c r="N56" s="72" t="s">
        <v>248</v>
      </c>
      <c r="O56" s="72" t="s">
        <v>238</v>
      </c>
      <c r="P56" s="72" t="s">
        <v>239</v>
      </c>
      <c r="Q56" s="72" t="s">
        <v>212</v>
      </c>
      <c r="R56" s="72" t="n">
        <v>0.6</v>
      </c>
      <c r="S56" s="72" t="s">
        <v>49</v>
      </c>
      <c r="T56" s="72" t="s">
        <v>49</v>
      </c>
      <c r="U56" s="72" t="s">
        <v>50</v>
      </c>
      <c r="V56" s="72" t="s">
        <v>51</v>
      </c>
      <c r="W56" s="72" t="n">
        <v>54.55017</v>
      </c>
      <c r="X56" s="72" t="n">
        <v>86.8191</v>
      </c>
      <c r="Y56" s="83" t="n">
        <f aca="false">F56-(AA56+AC56+AE56+AG56+AI56+AK56+AM56+AO56+AQ56+AS56+AU56+AW56+AY56+BA56+BC56+BE56+BG56+BI56+BK56+BM56+BO56+BQ56+BS56+BU56+BW56+BY56)</f>
        <v>0</v>
      </c>
      <c r="Z56" s="106" t="s">
        <v>245</v>
      </c>
      <c r="AA56" s="106" t="n">
        <v>0.6</v>
      </c>
    </row>
    <row r="57" customFormat="false" ht="81" hidden="false" customHeight="true" outlineLevel="0" collapsed="false">
      <c r="A57" s="72" t="s">
        <v>36</v>
      </c>
      <c r="B57" s="72" t="s">
        <v>140</v>
      </c>
      <c r="C57" s="72" t="s">
        <v>203</v>
      </c>
      <c r="D57" s="72" t="n">
        <v>2</v>
      </c>
      <c r="E57" s="72" t="n">
        <v>6</v>
      </c>
      <c r="F57" s="72" t="n">
        <v>0.8</v>
      </c>
      <c r="G57" s="72" t="s">
        <v>98</v>
      </c>
      <c r="H57" s="72" t="s">
        <v>39</v>
      </c>
      <c r="I57" s="72" t="s">
        <v>76</v>
      </c>
      <c r="J57" s="72" t="n">
        <v>7022</v>
      </c>
      <c r="K57" s="73" t="s">
        <v>235</v>
      </c>
      <c r="L57" s="72" t="s">
        <v>236</v>
      </c>
      <c r="M57" s="72" t="s">
        <v>247</v>
      </c>
      <c r="N57" s="72" t="s">
        <v>248</v>
      </c>
      <c r="O57" s="72" t="s">
        <v>238</v>
      </c>
      <c r="P57" s="72" t="s">
        <v>239</v>
      </c>
      <c r="Q57" s="72" t="s">
        <v>249</v>
      </c>
      <c r="R57" s="72" t="n">
        <v>0.8</v>
      </c>
      <c r="S57" s="72" t="s">
        <v>49</v>
      </c>
      <c r="T57" s="72" t="s">
        <v>49</v>
      </c>
      <c r="U57" s="72" t="s">
        <v>50</v>
      </c>
      <c r="V57" s="72" t="s">
        <v>51</v>
      </c>
      <c r="W57" s="72" t="n">
        <v>54.54954</v>
      </c>
      <c r="X57" s="72" t="n">
        <v>86.81878</v>
      </c>
      <c r="Y57" s="83" t="n">
        <f aca="false">F57-(AA57+AC57+AE57+AG57+AI57+AK57+AM57+AO57+AQ57+AS57+AU57+AW57+AY57+BA57+BC57+BE57+BG57+BI57+BK57+BM57+BO57+BQ57+BS57+BU57+BW57+BY57)</f>
        <v>0</v>
      </c>
      <c r="Z57" s="106" t="s">
        <v>245</v>
      </c>
      <c r="AA57" s="106" t="n">
        <v>0.8</v>
      </c>
    </row>
    <row r="58" customFormat="false" ht="81" hidden="false" customHeight="true" outlineLevel="0" collapsed="false">
      <c r="A58" s="72" t="s">
        <v>36</v>
      </c>
      <c r="B58" s="72" t="s">
        <v>140</v>
      </c>
      <c r="C58" s="72" t="s">
        <v>203</v>
      </c>
      <c r="D58" s="72" t="n">
        <v>2</v>
      </c>
      <c r="E58" s="72" t="n">
        <v>4</v>
      </c>
      <c r="F58" s="72" t="n">
        <v>5.1</v>
      </c>
      <c r="G58" s="72" t="s">
        <v>141</v>
      </c>
      <c r="H58" s="72" t="s">
        <v>39</v>
      </c>
      <c r="I58" s="72" t="s">
        <v>76</v>
      </c>
      <c r="J58" s="72" t="n">
        <v>7022</v>
      </c>
      <c r="K58" s="73" t="s">
        <v>235</v>
      </c>
      <c r="L58" s="72" t="s">
        <v>236</v>
      </c>
      <c r="M58" s="72" t="s">
        <v>247</v>
      </c>
      <c r="N58" s="72" t="s">
        <v>248</v>
      </c>
      <c r="O58" s="72" t="s">
        <v>238</v>
      </c>
      <c r="P58" s="72" t="s">
        <v>239</v>
      </c>
      <c r="Q58" s="72" t="s">
        <v>249</v>
      </c>
      <c r="R58" s="72" t="n">
        <v>5.1</v>
      </c>
      <c r="S58" s="72" t="s">
        <v>49</v>
      </c>
      <c r="T58" s="72" t="s">
        <v>49</v>
      </c>
      <c r="U58" s="72" t="s">
        <v>50</v>
      </c>
      <c r="V58" s="72" t="s">
        <v>51</v>
      </c>
      <c r="W58" s="72" t="n">
        <v>54.55374</v>
      </c>
      <c r="X58" s="72" t="n">
        <v>86.82374</v>
      </c>
      <c r="Y58" s="83" t="n">
        <f aca="false">F58-(AA58+AC58+AE58+AG58+AI58+AK58+AM58+AO58+AQ58+AS58+AU58+AW58+AY58+BA58+BC58+BE58+BG58+BI58+BK58+BM58+BO58+BQ58+BS58+BU58+BW58+BY58)</f>
        <v>0</v>
      </c>
      <c r="Z58" s="106" t="s">
        <v>245</v>
      </c>
      <c r="AA58" s="106" t="n">
        <v>5.1</v>
      </c>
    </row>
    <row r="59" customFormat="false" ht="81" hidden="false" customHeight="true" outlineLevel="0" collapsed="false">
      <c r="A59" s="72" t="s">
        <v>36</v>
      </c>
      <c r="B59" s="72" t="s">
        <v>140</v>
      </c>
      <c r="C59" s="72" t="s">
        <v>203</v>
      </c>
      <c r="D59" s="72" t="n">
        <v>2</v>
      </c>
      <c r="E59" s="72" t="n">
        <v>24</v>
      </c>
      <c r="F59" s="72" t="n">
        <v>2.8</v>
      </c>
      <c r="G59" s="72" t="s">
        <v>149</v>
      </c>
      <c r="H59" s="72" t="s">
        <v>39</v>
      </c>
      <c r="I59" s="72" t="s">
        <v>76</v>
      </c>
      <c r="J59" s="72" t="n">
        <v>7022</v>
      </c>
      <c r="K59" s="73" t="s">
        <v>235</v>
      </c>
      <c r="L59" s="72" t="s">
        <v>236</v>
      </c>
      <c r="M59" s="72" t="s">
        <v>247</v>
      </c>
      <c r="N59" s="72" t="s">
        <v>248</v>
      </c>
      <c r="O59" s="72" t="s">
        <v>238</v>
      </c>
      <c r="P59" s="72" t="s">
        <v>239</v>
      </c>
      <c r="Q59" s="72" t="s">
        <v>249</v>
      </c>
      <c r="R59" s="72" t="n">
        <v>2.8</v>
      </c>
      <c r="S59" s="72" t="s">
        <v>49</v>
      </c>
      <c r="T59" s="72" t="s">
        <v>49</v>
      </c>
      <c r="U59" s="72" t="s">
        <v>50</v>
      </c>
      <c r="V59" s="72" t="s">
        <v>51</v>
      </c>
      <c r="W59" s="72" t="n">
        <v>54.54231</v>
      </c>
      <c r="X59" s="72" t="n">
        <v>86.83993</v>
      </c>
      <c r="Y59" s="83" t="n">
        <f aca="false">F59-(AA59+AC59+AE59+AG59+AI59+AK59+AM59+AO59+AQ59+AS59+AU59+AW59+AY59+BA59+BC59+BE59+BG59+BI59+BK59+BM59+BO59+BQ59+BS59+BU59+BW59+BY59)</f>
        <v>0</v>
      </c>
      <c r="Z59" s="106" t="s">
        <v>245</v>
      </c>
      <c r="AA59" s="106" t="n">
        <v>2.8</v>
      </c>
    </row>
    <row r="60" customFormat="false" ht="81" hidden="false" customHeight="true" outlineLevel="0" collapsed="false">
      <c r="A60" s="72" t="s">
        <v>36</v>
      </c>
      <c r="B60" s="72" t="s">
        <v>226</v>
      </c>
      <c r="C60" s="72" t="s">
        <v>227</v>
      </c>
      <c r="D60" s="72" t="n">
        <v>75</v>
      </c>
      <c r="E60" s="72" t="n">
        <v>2</v>
      </c>
      <c r="F60" s="72" t="n">
        <v>19</v>
      </c>
      <c r="G60" s="72" t="s">
        <v>228</v>
      </c>
      <c r="H60" s="72" t="s">
        <v>39</v>
      </c>
      <c r="I60" s="72" t="s">
        <v>76</v>
      </c>
      <c r="J60" s="72" t="n">
        <v>7022</v>
      </c>
      <c r="K60" s="73" t="s">
        <v>235</v>
      </c>
      <c r="L60" s="72" t="s">
        <v>236</v>
      </c>
      <c r="M60" s="72" t="s">
        <v>247</v>
      </c>
      <c r="N60" s="72" t="s">
        <v>45</v>
      </c>
      <c r="O60" s="72" t="s">
        <v>238</v>
      </c>
      <c r="P60" s="72" t="s">
        <v>239</v>
      </c>
      <c r="Q60" s="72" t="s">
        <v>250</v>
      </c>
      <c r="R60" s="72" t="n">
        <v>19</v>
      </c>
      <c r="S60" s="72" t="s">
        <v>49</v>
      </c>
      <c r="T60" s="72" t="s">
        <v>49</v>
      </c>
      <c r="U60" s="72" t="s">
        <v>50</v>
      </c>
      <c r="V60" s="72" t="s">
        <v>51</v>
      </c>
      <c r="W60" s="72" t="n">
        <v>54.54359</v>
      </c>
      <c r="X60" s="72" t="n">
        <v>86.36381</v>
      </c>
      <c r="Y60" s="83" t="n">
        <f aca="false">F60-(AA60+AC60+AE60+AG60+AI60+AK60+AM60+AO60+AQ60+AS60+AU60+AW60+AY60+BA60+BC60+BE60+BG60+BI60+BK60+BM60+BO60+BQ60+BS60+BU60+BW60+BY60)</f>
        <v>0</v>
      </c>
      <c r="Z60" s="107" t="s">
        <v>251</v>
      </c>
      <c r="AA60" s="108" t="n">
        <v>8</v>
      </c>
      <c r="AB60" s="107" t="s">
        <v>252</v>
      </c>
      <c r="AC60" s="108" t="n">
        <v>10.7</v>
      </c>
      <c r="AD60" s="107" t="s">
        <v>243</v>
      </c>
      <c r="AE60" s="108" t="n">
        <v>0.3</v>
      </c>
    </row>
    <row r="61" customFormat="false" ht="81" hidden="false" customHeight="true" outlineLevel="0" collapsed="false">
      <c r="A61" s="72" t="s">
        <v>36</v>
      </c>
      <c r="B61" s="72" t="s">
        <v>226</v>
      </c>
      <c r="C61" s="72" t="s">
        <v>227</v>
      </c>
      <c r="D61" s="72" t="n">
        <v>75</v>
      </c>
      <c r="E61" s="72" t="n">
        <v>4</v>
      </c>
      <c r="F61" s="72" t="n">
        <v>2.5</v>
      </c>
      <c r="G61" s="72" t="s">
        <v>228</v>
      </c>
      <c r="H61" s="72" t="s">
        <v>39</v>
      </c>
      <c r="I61" s="72" t="s">
        <v>76</v>
      </c>
      <c r="J61" s="72" t="s">
        <v>40</v>
      </c>
      <c r="K61" s="73" t="s">
        <v>235</v>
      </c>
      <c r="L61" s="72" t="s">
        <v>236</v>
      </c>
      <c r="M61" s="72" t="s">
        <v>253</v>
      </c>
      <c r="N61" s="72" t="s">
        <v>45</v>
      </c>
      <c r="O61" s="72" t="s">
        <v>238</v>
      </c>
      <c r="P61" s="72" t="s">
        <v>239</v>
      </c>
      <c r="Q61" s="72" t="s">
        <v>250</v>
      </c>
      <c r="R61" s="72" t="n">
        <v>2.5</v>
      </c>
      <c r="S61" s="72" t="s">
        <v>49</v>
      </c>
      <c r="T61" s="72" t="s">
        <v>49</v>
      </c>
      <c r="U61" s="72" t="s">
        <v>50</v>
      </c>
      <c r="V61" s="72" t="s">
        <v>51</v>
      </c>
      <c r="W61" s="72" t="n">
        <v>54.54916</v>
      </c>
      <c r="X61" s="72" t="n">
        <v>86.3763</v>
      </c>
      <c r="Y61" s="83" t="n">
        <f aca="false">F61-(AA61+AC61+AE61+AG61+AI61+AK61+AM61+AO61+AQ61+AS61+AU61+AW61+AY61+BA61+BC61+BE61+BG61+BI61+BK61+BM61+BO61+BQ61+BS61+BU61+BW61+BY61)</f>
        <v>0</v>
      </c>
      <c r="Z61" s="107" t="s">
        <v>243</v>
      </c>
      <c r="AA61" s="108" t="n">
        <v>2.5</v>
      </c>
    </row>
    <row r="62" customFormat="false" ht="81" hidden="false" customHeight="true" outlineLevel="0" collapsed="false">
      <c r="A62" s="72" t="s">
        <v>36</v>
      </c>
      <c r="B62" s="72" t="s">
        <v>226</v>
      </c>
      <c r="C62" s="72" t="s">
        <v>227</v>
      </c>
      <c r="D62" s="72" t="n">
        <v>74</v>
      </c>
      <c r="E62" s="72" t="n">
        <v>14</v>
      </c>
      <c r="F62" s="72" t="n">
        <v>3.8</v>
      </c>
      <c r="G62" s="72" t="s">
        <v>228</v>
      </c>
      <c r="H62" s="72" t="s">
        <v>39</v>
      </c>
      <c r="I62" s="72" t="s">
        <v>76</v>
      </c>
      <c r="J62" s="72" t="n">
        <v>7022</v>
      </c>
      <c r="K62" s="73" t="s">
        <v>235</v>
      </c>
      <c r="L62" s="72" t="s">
        <v>236</v>
      </c>
      <c r="M62" s="72" t="s">
        <v>247</v>
      </c>
      <c r="N62" s="72" t="s">
        <v>45</v>
      </c>
      <c r="O62" s="72" t="s">
        <v>238</v>
      </c>
      <c r="P62" s="72" t="s">
        <v>239</v>
      </c>
      <c r="Q62" s="72" t="s">
        <v>250</v>
      </c>
      <c r="R62" s="72" t="n">
        <v>3.8</v>
      </c>
      <c r="S62" s="72" t="s">
        <v>49</v>
      </c>
      <c r="T62" s="72" t="s">
        <v>49</v>
      </c>
      <c r="U62" s="72" t="s">
        <v>50</v>
      </c>
      <c r="V62" s="72" t="s">
        <v>51</v>
      </c>
      <c r="W62" s="72" t="n">
        <v>54.55378</v>
      </c>
      <c r="X62" s="72" t="n">
        <v>86.37303</v>
      </c>
      <c r="Y62" s="83" t="n">
        <f aca="false">F62-(AA62+AC62+AE62+AG62+AI62+AK62+AM62+AO62+AQ62+AS62+AU62+AW62+AY62+BA62+BC62+BE62+BG62+BI62+BK62+BM62+BO62+BQ62+BS62+BU62+BW62+BY62)</f>
        <v>0</v>
      </c>
      <c r="Z62" s="107" t="s">
        <v>254</v>
      </c>
      <c r="AA62" s="108" t="n">
        <v>3.7765</v>
      </c>
      <c r="AB62" s="107" t="s">
        <v>255</v>
      </c>
      <c r="AC62" s="108" t="n">
        <v>0.0235</v>
      </c>
    </row>
    <row r="63" customFormat="false" ht="81" hidden="false" customHeight="true" outlineLevel="0" collapsed="false">
      <c r="A63" s="72" t="s">
        <v>36</v>
      </c>
      <c r="B63" s="72" t="s">
        <v>226</v>
      </c>
      <c r="C63" s="72" t="s">
        <v>227</v>
      </c>
      <c r="D63" s="72" t="n">
        <v>74</v>
      </c>
      <c r="E63" s="72" t="n">
        <v>15</v>
      </c>
      <c r="F63" s="72" t="n">
        <v>0.4</v>
      </c>
      <c r="G63" s="72" t="s">
        <v>228</v>
      </c>
      <c r="H63" s="72" t="s">
        <v>39</v>
      </c>
      <c r="I63" s="72" t="s">
        <v>76</v>
      </c>
      <c r="J63" s="72" t="n">
        <v>7022</v>
      </c>
      <c r="K63" s="73" t="s">
        <v>235</v>
      </c>
      <c r="L63" s="72" t="s">
        <v>236</v>
      </c>
      <c r="M63" s="72" t="s">
        <v>247</v>
      </c>
      <c r="N63" s="72" t="s">
        <v>45</v>
      </c>
      <c r="O63" s="72" t="s">
        <v>238</v>
      </c>
      <c r="P63" s="72" t="s">
        <v>239</v>
      </c>
      <c r="Q63" s="72" t="s">
        <v>250</v>
      </c>
      <c r="R63" s="72" t="n">
        <v>0.4</v>
      </c>
      <c r="S63" s="72" t="s">
        <v>49</v>
      </c>
      <c r="T63" s="72" t="s">
        <v>49</v>
      </c>
      <c r="U63" s="72" t="s">
        <v>50</v>
      </c>
      <c r="V63" s="72" t="s">
        <v>51</v>
      </c>
      <c r="W63" s="72" t="n">
        <v>54.55185</v>
      </c>
      <c r="X63" s="72" t="n">
        <v>86.36868</v>
      </c>
      <c r="Y63" s="83" t="n">
        <f aca="false">F63-(AA63+AC63+AE63+AG63+AI63+AK63+AM63+AO63+AQ63+AS63+AU63+AW63+AY63+BA63+BC63+BE63+BG63+BI63+BK63+BM63+BO63+BQ63+BS63+BU63+BW63+BY63)</f>
        <v>0</v>
      </c>
      <c r="Z63" s="107" t="s">
        <v>255</v>
      </c>
      <c r="AA63" s="108" t="n">
        <v>0.4</v>
      </c>
    </row>
    <row r="64" customFormat="false" ht="81" hidden="false" customHeight="true" outlineLevel="0" collapsed="false">
      <c r="A64" s="72" t="s">
        <v>36</v>
      </c>
      <c r="B64" s="72" t="s">
        <v>256</v>
      </c>
      <c r="C64" s="72" t="s">
        <v>203</v>
      </c>
      <c r="D64" s="72" t="n">
        <v>9</v>
      </c>
      <c r="E64" s="72" t="n">
        <v>35</v>
      </c>
      <c r="F64" s="72" t="n">
        <v>3.3</v>
      </c>
      <c r="G64" s="72" t="s">
        <v>257</v>
      </c>
      <c r="H64" s="72" t="s">
        <v>39</v>
      </c>
      <c r="I64" s="72" t="s">
        <v>41</v>
      </c>
      <c r="J64" s="72" t="n">
        <v>7011</v>
      </c>
      <c r="K64" s="72" t="s">
        <v>235</v>
      </c>
      <c r="L64" s="72" t="s">
        <v>236</v>
      </c>
      <c r="M64" s="72" t="s">
        <v>230</v>
      </c>
      <c r="N64" s="72" t="s">
        <v>150</v>
      </c>
      <c r="O64" s="72" t="s">
        <v>238</v>
      </c>
      <c r="P64" s="72" t="s">
        <v>239</v>
      </c>
      <c r="Q64" s="72" t="s">
        <v>249</v>
      </c>
      <c r="R64" s="72" t="n">
        <v>3.3</v>
      </c>
      <c r="S64" s="72" t="s">
        <v>49</v>
      </c>
      <c r="T64" s="72" t="s">
        <v>49</v>
      </c>
      <c r="U64" s="72" t="s">
        <v>50</v>
      </c>
      <c r="V64" s="72" t="s">
        <v>51</v>
      </c>
      <c r="W64" s="72" t="n">
        <v>54.47811</v>
      </c>
      <c r="X64" s="72" t="n">
        <v>87.03386</v>
      </c>
      <c r="Y64" s="83" t="n">
        <f aca="false">F64-(AA64+AC64+AE64+AG64+AI64+AK64+AM64+AO64+AQ64+AS64+AU64+AW64+AY64+BA64+BC64+BE64+BG64+BI64+BK64+BM64+BO64+BQ64+BS64+BU64+BW64+BY64)</f>
        <v>0</v>
      </c>
      <c r="Z64" s="106" t="s">
        <v>258</v>
      </c>
      <c r="AA64" s="106" t="n">
        <v>3.3</v>
      </c>
    </row>
    <row r="65" customFormat="false" ht="81" hidden="false" customHeight="true" outlineLevel="0" collapsed="false">
      <c r="A65" s="72" t="s">
        <v>36</v>
      </c>
      <c r="B65" s="72" t="s">
        <v>256</v>
      </c>
      <c r="C65" s="72" t="s">
        <v>203</v>
      </c>
      <c r="D65" s="72" t="n">
        <v>9</v>
      </c>
      <c r="E65" s="72" t="n">
        <v>35</v>
      </c>
      <c r="F65" s="72" t="n">
        <v>1</v>
      </c>
      <c r="G65" s="72" t="s">
        <v>257</v>
      </c>
      <c r="H65" s="72" t="s">
        <v>39</v>
      </c>
      <c r="I65" s="72" t="s">
        <v>41</v>
      </c>
      <c r="J65" s="72" t="n">
        <v>7011</v>
      </c>
      <c r="K65" s="72" t="s">
        <v>235</v>
      </c>
      <c r="L65" s="72" t="s">
        <v>236</v>
      </c>
      <c r="M65" s="72" t="s">
        <v>230</v>
      </c>
      <c r="N65" s="72" t="s">
        <v>150</v>
      </c>
      <c r="O65" s="72" t="s">
        <v>238</v>
      </c>
      <c r="P65" s="72" t="s">
        <v>239</v>
      </c>
      <c r="Q65" s="72" t="s">
        <v>249</v>
      </c>
      <c r="R65" s="72" t="n">
        <v>3.3</v>
      </c>
      <c r="S65" s="72" t="s">
        <v>49</v>
      </c>
      <c r="T65" s="72" t="s">
        <v>49</v>
      </c>
      <c r="U65" s="72" t="s">
        <v>50</v>
      </c>
      <c r="V65" s="72" t="s">
        <v>51</v>
      </c>
      <c r="W65" s="72" t="n">
        <v>54.4779</v>
      </c>
      <c r="X65" s="72" t="n">
        <v>87.03705</v>
      </c>
      <c r="Y65" s="83" t="n">
        <f aca="false">F65-(AA65+AC65+AE65+AG65+AI65+AK65+AM65+AO65+AQ65+AS65+AU65+AW65+AY65+BA65+BC65+BE65+BG65+BI65+BK65+BM65+BO65+BQ65+BS65+BU65+BW65+BY65)</f>
        <v>0</v>
      </c>
      <c r="Z65" s="106" t="s">
        <v>259</v>
      </c>
      <c r="AA65" s="106" t="n">
        <v>1</v>
      </c>
    </row>
    <row r="66" customFormat="false" ht="81" hidden="false" customHeight="true" outlineLevel="0" collapsed="false">
      <c r="A66" s="72" t="s">
        <v>36</v>
      </c>
      <c r="B66" s="72" t="s">
        <v>37</v>
      </c>
      <c r="C66" s="72" t="s">
        <v>203</v>
      </c>
      <c r="D66" s="72" t="n">
        <v>22</v>
      </c>
      <c r="E66" s="72" t="n">
        <v>9</v>
      </c>
      <c r="F66" s="72" t="n">
        <v>1.3</v>
      </c>
      <c r="G66" s="72" t="s">
        <v>260</v>
      </c>
      <c r="H66" s="72" t="s">
        <v>39</v>
      </c>
      <c r="I66" s="72" t="s">
        <v>76</v>
      </c>
      <c r="J66" s="72" t="n">
        <v>7022</v>
      </c>
      <c r="K66" s="72" t="s">
        <v>235</v>
      </c>
      <c r="L66" s="72" t="s">
        <v>236</v>
      </c>
      <c r="M66" s="72" t="s">
        <v>230</v>
      </c>
      <c r="N66" s="72" t="s">
        <v>150</v>
      </c>
      <c r="O66" s="72" t="s">
        <v>238</v>
      </c>
      <c r="P66" s="72" t="s">
        <v>239</v>
      </c>
      <c r="Q66" s="72" t="s">
        <v>261</v>
      </c>
      <c r="R66" s="72" t="n">
        <v>1.6</v>
      </c>
      <c r="S66" s="72" t="s">
        <v>49</v>
      </c>
      <c r="T66" s="72" t="s">
        <v>49</v>
      </c>
      <c r="U66" s="72" t="s">
        <v>50</v>
      </c>
      <c r="V66" s="72" t="s">
        <v>51</v>
      </c>
      <c r="W66" s="72" t="n">
        <v>54.45334</v>
      </c>
      <c r="X66" s="72" t="n">
        <v>87.04545</v>
      </c>
      <c r="Y66" s="83" t="n">
        <f aca="false">F66-(AA66+AC66+AE66+AG66+AI66+AK66+AM66+AO66+AQ66+AS66+AU66+AW66+AY66+BA66+BC66+BE66+BG66+BI66+BK66+BM66+BO66+BQ66+BS66+BU66+BW66+BY66)</f>
        <v>0</v>
      </c>
      <c r="Z66" s="106" t="s">
        <v>259</v>
      </c>
      <c r="AA66" s="106" t="n">
        <v>1.3</v>
      </c>
    </row>
    <row r="67" customFormat="false" ht="81" hidden="false" customHeight="true" outlineLevel="0" collapsed="false">
      <c r="A67" s="109" t="s">
        <v>262</v>
      </c>
      <c r="B67" s="110" t="s">
        <v>263</v>
      </c>
      <c r="C67" s="110" t="s">
        <v>264</v>
      </c>
      <c r="D67" s="111" t="n">
        <v>2</v>
      </c>
      <c r="E67" s="111" t="n">
        <v>39</v>
      </c>
      <c r="F67" s="111" t="n">
        <v>10.8</v>
      </c>
      <c r="G67" s="111" t="s">
        <v>98</v>
      </c>
      <c r="H67" s="111" t="s">
        <v>265</v>
      </c>
      <c r="I67" s="111" t="s">
        <v>41</v>
      </c>
      <c r="J67" s="111" t="n">
        <v>3</v>
      </c>
      <c r="K67" s="112" t="s">
        <v>42</v>
      </c>
      <c r="L67" s="111" t="s">
        <v>236</v>
      </c>
      <c r="M67" s="111" t="s">
        <v>266</v>
      </c>
      <c r="N67" s="110" t="s">
        <v>267</v>
      </c>
      <c r="O67" s="111" t="s">
        <v>238</v>
      </c>
      <c r="P67" s="111" t="s">
        <v>268</v>
      </c>
      <c r="Q67" s="111" t="s">
        <v>48</v>
      </c>
      <c r="R67" s="111" t="s">
        <v>49</v>
      </c>
      <c r="S67" s="111" t="s">
        <v>49</v>
      </c>
      <c r="T67" s="111" t="s">
        <v>49</v>
      </c>
      <c r="U67" s="111"/>
      <c r="V67" s="111" t="s">
        <v>51</v>
      </c>
      <c r="W67" s="113" t="s">
        <v>269</v>
      </c>
      <c r="X67" s="114" t="s">
        <v>270</v>
      </c>
      <c r="Y67" s="115" t="n">
        <f aca="false">F67-(AA67+AC67+AE67+AG67+AI67+AK67+AM67+AO67+AQ67+AS67+AU67+AW67+AY67+BA67+BC67+BE67+BG67+BI67+BK67+BM67+BO67+BQ67+BS67+BU67+BW67+BY67)</f>
        <v>0</v>
      </c>
      <c r="Z67" s="113" t="s">
        <v>271</v>
      </c>
      <c r="AA67" s="116" t="n">
        <v>10.8</v>
      </c>
      <c r="AB67" s="116"/>
      <c r="AC67" s="116"/>
      <c r="AD67" s="116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7"/>
      <c r="BU67" s="117"/>
      <c r="BV67" s="117"/>
      <c r="BW67" s="117"/>
      <c r="BX67" s="117"/>
      <c r="BY67" s="117"/>
    </row>
    <row r="68" customFormat="false" ht="78.75" hidden="false" customHeight="true" outlineLevel="0" collapsed="false">
      <c r="A68" s="118" t="s">
        <v>262</v>
      </c>
      <c r="B68" s="119" t="s">
        <v>272</v>
      </c>
      <c r="C68" s="119" t="s">
        <v>273</v>
      </c>
      <c r="D68" s="119" t="n">
        <v>222</v>
      </c>
      <c r="E68" s="119" t="n">
        <v>2</v>
      </c>
      <c r="F68" s="119" t="n">
        <v>8.4</v>
      </c>
      <c r="G68" s="119" t="s">
        <v>98</v>
      </c>
      <c r="H68" s="120" t="s">
        <v>274</v>
      </c>
      <c r="I68" s="119" t="s">
        <v>41</v>
      </c>
      <c r="J68" s="120" t="n">
        <v>2</v>
      </c>
      <c r="K68" s="80" t="s">
        <v>42</v>
      </c>
      <c r="L68" s="120" t="s">
        <v>236</v>
      </c>
      <c r="M68" s="120" t="s">
        <v>275</v>
      </c>
      <c r="N68" s="120" t="s">
        <v>267</v>
      </c>
      <c r="O68" s="120" t="s">
        <v>276</v>
      </c>
      <c r="P68" s="119" t="s">
        <v>268</v>
      </c>
      <c r="Q68" s="119" t="s">
        <v>277</v>
      </c>
      <c r="R68" s="119" t="n">
        <v>8.4</v>
      </c>
      <c r="S68" s="120" t="s">
        <v>49</v>
      </c>
      <c r="T68" s="120" t="s">
        <v>49</v>
      </c>
      <c r="U68" s="120" t="s">
        <v>50</v>
      </c>
      <c r="V68" s="119" t="s">
        <v>51</v>
      </c>
      <c r="W68" s="119" t="n">
        <v>5633452</v>
      </c>
      <c r="X68" s="121" t="n">
        <v>8636391</v>
      </c>
      <c r="Y68" s="122" t="n">
        <f aca="false">F68-(AA68+AC68+AE68+AG68+AI68+AK68+AM68+AO68+AQ68+AS68+AU68+AW68+AY68+BA68+BC68+BE68+BG68+BI68+BK68+BM68+BO68+BQ68+BS68+BU68+BW68+BY68)</f>
        <v>8.4</v>
      </c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</row>
    <row r="69" customFormat="false" ht="81" hidden="false" customHeight="true" outlineLevel="0" collapsed="false">
      <c r="A69" s="71" t="s">
        <v>262</v>
      </c>
      <c r="B69" s="72" t="s">
        <v>263</v>
      </c>
      <c r="C69" s="72" t="s">
        <v>278</v>
      </c>
      <c r="D69" s="72" t="n">
        <v>343</v>
      </c>
      <c r="E69" s="98" t="n">
        <v>2</v>
      </c>
      <c r="F69" s="98" t="n">
        <v>2.8</v>
      </c>
      <c r="G69" s="98" t="s">
        <v>98</v>
      </c>
      <c r="H69" s="98" t="s">
        <v>265</v>
      </c>
      <c r="I69" s="98" t="s">
        <v>41</v>
      </c>
      <c r="J69" s="98" t="n">
        <v>2</v>
      </c>
      <c r="K69" s="99" t="s">
        <v>42</v>
      </c>
      <c r="L69" s="98" t="s">
        <v>236</v>
      </c>
      <c r="M69" s="98" t="s">
        <v>266</v>
      </c>
      <c r="N69" s="72" t="s">
        <v>267</v>
      </c>
      <c r="O69" s="98" t="s">
        <v>238</v>
      </c>
      <c r="P69" s="98" t="s">
        <v>268</v>
      </c>
      <c r="Q69" s="98" t="s">
        <v>49</v>
      </c>
      <c r="R69" s="98" t="s">
        <v>49</v>
      </c>
      <c r="S69" s="98" t="s">
        <v>49</v>
      </c>
      <c r="T69" s="98" t="s">
        <v>49</v>
      </c>
      <c r="U69" s="98"/>
      <c r="V69" s="98" t="s">
        <v>51</v>
      </c>
      <c r="W69" s="101" t="s">
        <v>279</v>
      </c>
      <c r="X69" s="124" t="s">
        <v>280</v>
      </c>
      <c r="Y69" s="76" t="n">
        <f aca="false">F69-(AA69+AC69+AE69+AG69+AI69+AK69+AM69+AO69+AQ69+AS69+AU69+AW69+AY69+BA69+BC69+BE69+BG69+BI69+BK69+BM69+BO69+BQ69+BS69+BU69+BW69+BY69)</f>
        <v>0</v>
      </c>
      <c r="Z69" s="101" t="s">
        <v>271</v>
      </c>
      <c r="AA69" s="125" t="n">
        <v>2.8</v>
      </c>
      <c r="AB69" s="126"/>
      <c r="AC69" s="126"/>
      <c r="AD69" s="126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3"/>
      <c r="BW69" s="103"/>
      <c r="BX69" s="103"/>
      <c r="BY69" s="103"/>
    </row>
    <row r="70" customFormat="false" ht="81" hidden="false" customHeight="true" outlineLevel="0" collapsed="false">
      <c r="A70" s="71" t="s">
        <v>262</v>
      </c>
      <c r="B70" s="72" t="s">
        <v>263</v>
      </c>
      <c r="C70" s="72" t="s">
        <v>278</v>
      </c>
      <c r="D70" s="72" t="n">
        <v>303</v>
      </c>
      <c r="E70" s="98" t="s">
        <v>281</v>
      </c>
      <c r="F70" s="98" t="n">
        <v>4.6</v>
      </c>
      <c r="G70" s="98" t="s">
        <v>98</v>
      </c>
      <c r="H70" s="98" t="s">
        <v>265</v>
      </c>
      <c r="I70" s="98" t="s">
        <v>76</v>
      </c>
      <c r="J70" s="98" t="n">
        <v>2</v>
      </c>
      <c r="K70" s="99" t="s">
        <v>42</v>
      </c>
      <c r="L70" s="98" t="s">
        <v>236</v>
      </c>
      <c r="M70" s="125" t="s">
        <v>282</v>
      </c>
      <c r="N70" s="72" t="s">
        <v>267</v>
      </c>
      <c r="O70" s="98" t="s">
        <v>238</v>
      </c>
      <c r="P70" s="98" t="s">
        <v>268</v>
      </c>
      <c r="Q70" s="98" t="s">
        <v>48</v>
      </c>
      <c r="R70" s="98"/>
      <c r="S70" s="98"/>
      <c r="T70" s="98"/>
      <c r="U70" s="98"/>
      <c r="V70" s="98" t="s">
        <v>51</v>
      </c>
      <c r="W70" s="101" t="s">
        <v>283</v>
      </c>
      <c r="X70" s="124" t="s">
        <v>284</v>
      </c>
      <c r="Y70" s="76" t="n">
        <f aca="false">F70-(AA70+AC70+AE70+AG70+AI70+AK70+AM70+AO70+AQ70+AS70+AU70+AW70+AY70+BA70+BC70+BE70+BG70+BI70+BK70+BM70+BO70+BQ70+BS70+BU70+BW70+BY70)</f>
        <v>0</v>
      </c>
      <c r="Z70" s="101" t="s">
        <v>271</v>
      </c>
      <c r="AA70" s="125" t="n">
        <v>4.6</v>
      </c>
      <c r="AB70" s="126"/>
      <c r="AC70" s="126"/>
      <c r="AD70" s="126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</row>
    <row r="71" customFormat="false" ht="81" hidden="false" customHeight="true" outlineLevel="0" collapsed="false">
      <c r="A71" s="71" t="s">
        <v>262</v>
      </c>
      <c r="B71" s="72" t="s">
        <v>263</v>
      </c>
      <c r="C71" s="125" t="s">
        <v>278</v>
      </c>
      <c r="D71" s="127" t="n">
        <v>303</v>
      </c>
      <c r="E71" s="127" t="n">
        <v>10</v>
      </c>
      <c r="F71" s="127" t="n">
        <v>4.2</v>
      </c>
      <c r="G71" s="125" t="s">
        <v>98</v>
      </c>
      <c r="H71" s="125" t="s">
        <v>265</v>
      </c>
      <c r="I71" s="127" t="s">
        <v>76</v>
      </c>
      <c r="J71" s="127" t="n">
        <v>2</v>
      </c>
      <c r="K71" s="128" t="s">
        <v>42</v>
      </c>
      <c r="L71" s="125" t="s">
        <v>236</v>
      </c>
      <c r="M71" s="125" t="s">
        <v>282</v>
      </c>
      <c r="N71" s="72" t="s">
        <v>267</v>
      </c>
      <c r="O71" s="127" t="s">
        <v>238</v>
      </c>
      <c r="P71" s="125" t="s">
        <v>268</v>
      </c>
      <c r="Q71" s="98" t="s">
        <v>48</v>
      </c>
      <c r="R71" s="125"/>
      <c r="S71" s="125"/>
      <c r="T71" s="125"/>
      <c r="U71" s="125"/>
      <c r="V71" s="125" t="s">
        <v>51</v>
      </c>
      <c r="W71" s="74" t="s">
        <v>279</v>
      </c>
      <c r="X71" s="74" t="s">
        <v>280</v>
      </c>
      <c r="Y71" s="76" t="n">
        <f aca="false">F71-(AA71+AC71+AE71+AG71+AI71+AK71+AM71+AO71+AQ71+AS71+AU71+AW71+AY71+BA71+BC71+BE71+BG71+BI71+BK71+BM71+BO71+BQ71+BS71+BU71+BW71+BY71)</f>
        <v>0</v>
      </c>
      <c r="Z71" s="101" t="s">
        <v>271</v>
      </c>
      <c r="AA71" s="125" t="n">
        <v>4.2</v>
      </c>
      <c r="AB71" s="125"/>
      <c r="AC71" s="125"/>
      <c r="AD71" s="125"/>
    </row>
    <row r="72" customFormat="false" ht="81" hidden="false" customHeight="true" outlineLevel="0" collapsed="false">
      <c r="A72" s="71" t="s">
        <v>262</v>
      </c>
      <c r="B72" s="72" t="s">
        <v>263</v>
      </c>
      <c r="C72" s="125" t="s">
        <v>278</v>
      </c>
      <c r="D72" s="72" t="n">
        <v>303</v>
      </c>
      <c r="E72" s="98" t="n">
        <v>5</v>
      </c>
      <c r="F72" s="98" t="n">
        <v>8.5</v>
      </c>
      <c r="G72" s="98" t="s">
        <v>98</v>
      </c>
      <c r="H72" s="98" t="s">
        <v>265</v>
      </c>
      <c r="I72" s="98" t="s">
        <v>76</v>
      </c>
      <c r="J72" s="98" t="n">
        <v>2</v>
      </c>
      <c r="K72" s="99" t="s">
        <v>42</v>
      </c>
      <c r="L72" s="98" t="s">
        <v>236</v>
      </c>
      <c r="M72" s="125" t="s">
        <v>282</v>
      </c>
      <c r="N72" s="72" t="s">
        <v>267</v>
      </c>
      <c r="O72" s="98" t="s">
        <v>238</v>
      </c>
      <c r="P72" s="98" t="s">
        <v>268</v>
      </c>
      <c r="Q72" s="98" t="s">
        <v>49</v>
      </c>
      <c r="R72" s="98" t="s">
        <v>49</v>
      </c>
      <c r="S72" s="98" t="s">
        <v>49</v>
      </c>
      <c r="T72" s="98" t="s">
        <v>49</v>
      </c>
      <c r="U72" s="98"/>
      <c r="V72" s="98" t="s">
        <v>51</v>
      </c>
      <c r="W72" s="101" t="s">
        <v>279</v>
      </c>
      <c r="X72" s="124" t="s">
        <v>280</v>
      </c>
      <c r="Y72" s="76" t="n">
        <f aca="false">F72-(AA72+AC72+AE72+AG72+AI72+AK72+AM72+AO72+AQ72+AS72+AU72+AW72+AY72+BA72+BC72+BE72+BG72+BI72+BK72+BM72+BO72+BQ72+BS72+BU72+BW72+BY72)</f>
        <v>0</v>
      </c>
      <c r="Z72" s="101" t="s">
        <v>271</v>
      </c>
      <c r="AA72" s="125" t="n">
        <v>8.5</v>
      </c>
      <c r="AB72" s="125"/>
      <c r="AC72" s="125"/>
      <c r="AD72" s="125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</row>
    <row r="73" customFormat="false" ht="81" hidden="false" customHeight="true" outlineLevel="0" collapsed="false">
      <c r="A73" s="71" t="s">
        <v>262</v>
      </c>
      <c r="B73" s="72" t="s">
        <v>263</v>
      </c>
      <c r="C73" s="129" t="s">
        <v>264</v>
      </c>
      <c r="D73" s="98" t="n">
        <v>1</v>
      </c>
      <c r="E73" s="98" t="n">
        <v>20</v>
      </c>
      <c r="F73" s="98" t="n">
        <v>12.2</v>
      </c>
      <c r="G73" s="98" t="s">
        <v>98</v>
      </c>
      <c r="H73" s="98" t="s">
        <v>265</v>
      </c>
      <c r="I73" s="98" t="s">
        <v>76</v>
      </c>
      <c r="J73" s="98" t="n">
        <v>3</v>
      </c>
      <c r="K73" s="99" t="s">
        <v>42</v>
      </c>
      <c r="L73" s="98" t="s">
        <v>236</v>
      </c>
      <c r="M73" s="125" t="s">
        <v>282</v>
      </c>
      <c r="N73" s="72" t="s">
        <v>267</v>
      </c>
      <c r="O73" s="98" t="s">
        <v>238</v>
      </c>
      <c r="P73" s="98" t="s">
        <v>268</v>
      </c>
      <c r="Q73" s="98" t="s">
        <v>48</v>
      </c>
      <c r="R73" s="98"/>
      <c r="S73" s="98"/>
      <c r="T73" s="98"/>
      <c r="U73" s="98"/>
      <c r="V73" s="98" t="s">
        <v>51</v>
      </c>
      <c r="W73" s="101" t="s">
        <v>285</v>
      </c>
      <c r="X73" s="124" t="s">
        <v>286</v>
      </c>
      <c r="Y73" s="76" t="n">
        <f aca="false">F73-(AA73+AC73+AE73+AG73+AI73+AK73+AM73+AO73+AQ73+AS73+AU73+AW73+AY73+BA73+BC73+BE73+BG73+BI73+BK73+BM73+BO73+BQ73+BS73+BU73+BW73+BY73)</f>
        <v>0</v>
      </c>
      <c r="Z73" s="101" t="s">
        <v>271</v>
      </c>
      <c r="AA73" s="125" t="n">
        <v>12.2</v>
      </c>
      <c r="AB73" s="125"/>
      <c r="AC73" s="125"/>
      <c r="AD73" s="125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</row>
    <row r="74" customFormat="false" ht="81" hidden="false" customHeight="true" outlineLevel="0" collapsed="false">
      <c r="A74" s="71" t="s">
        <v>262</v>
      </c>
      <c r="B74" s="72" t="s">
        <v>263</v>
      </c>
      <c r="C74" s="125" t="s">
        <v>263</v>
      </c>
      <c r="D74" s="72" t="n">
        <v>18</v>
      </c>
      <c r="E74" s="98" t="n">
        <v>89</v>
      </c>
      <c r="F74" s="98" t="n">
        <v>9.1</v>
      </c>
      <c r="G74" s="98" t="s">
        <v>98</v>
      </c>
      <c r="H74" s="98" t="s">
        <v>265</v>
      </c>
      <c r="I74" s="98" t="s">
        <v>76</v>
      </c>
      <c r="J74" s="98" t="n">
        <v>3</v>
      </c>
      <c r="K74" s="99" t="s">
        <v>42</v>
      </c>
      <c r="L74" s="98" t="s">
        <v>236</v>
      </c>
      <c r="M74" s="125" t="s">
        <v>282</v>
      </c>
      <c r="N74" s="72" t="s">
        <v>267</v>
      </c>
      <c r="O74" s="98" t="s">
        <v>238</v>
      </c>
      <c r="P74" s="98" t="s">
        <v>268</v>
      </c>
      <c r="Q74" s="98" t="s">
        <v>48</v>
      </c>
      <c r="R74" s="98"/>
      <c r="S74" s="98"/>
      <c r="T74" s="98"/>
      <c r="U74" s="98"/>
      <c r="V74" s="98" t="s">
        <v>51</v>
      </c>
      <c r="W74" s="101" t="s">
        <v>287</v>
      </c>
      <c r="X74" s="124" t="s">
        <v>288</v>
      </c>
      <c r="Y74" s="76" t="n">
        <f aca="false">F74-(AA74+AC74+AE74+AG74+AI74+AK74+AM74+AO74+AQ74+AS74+AU74+AW74+AY74+BA74+BC74+BE74+BG74+BI74+BK74+BM74+BO74+BQ74+BS74+BU74+BW74+BY74)</f>
        <v>0</v>
      </c>
      <c r="Z74" s="101" t="s">
        <v>271</v>
      </c>
      <c r="AA74" s="125" t="n">
        <v>9.1</v>
      </c>
      <c r="AB74" s="125"/>
      <c r="AC74" s="125"/>
      <c r="AD74" s="125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</row>
    <row r="75" customFormat="false" ht="81" hidden="false" customHeight="true" outlineLevel="0" collapsed="false">
      <c r="A75" s="71" t="s">
        <v>262</v>
      </c>
      <c r="B75" s="72" t="s">
        <v>263</v>
      </c>
      <c r="C75" s="125" t="s">
        <v>263</v>
      </c>
      <c r="D75" s="127" t="n">
        <v>9</v>
      </c>
      <c r="E75" s="127" t="n">
        <v>58</v>
      </c>
      <c r="F75" s="127" t="n">
        <v>1.5</v>
      </c>
      <c r="G75" s="127" t="s">
        <v>98</v>
      </c>
      <c r="H75" s="125" t="s">
        <v>265</v>
      </c>
      <c r="I75" s="127" t="s">
        <v>41</v>
      </c>
      <c r="J75" s="127" t="n">
        <v>3</v>
      </c>
      <c r="K75" s="128" t="s">
        <v>42</v>
      </c>
      <c r="L75" s="127" t="s">
        <v>236</v>
      </c>
      <c r="M75" s="98" t="s">
        <v>266</v>
      </c>
      <c r="N75" s="72" t="s">
        <v>267</v>
      </c>
      <c r="O75" s="127" t="s">
        <v>238</v>
      </c>
      <c r="P75" s="127" t="s">
        <v>268</v>
      </c>
      <c r="Q75" s="98" t="s">
        <v>48</v>
      </c>
      <c r="R75" s="125"/>
      <c r="S75" s="125"/>
      <c r="T75" s="125"/>
      <c r="U75" s="125"/>
      <c r="V75" s="127" t="s">
        <v>51</v>
      </c>
      <c r="W75" s="74" t="s">
        <v>289</v>
      </c>
      <c r="X75" s="74" t="s">
        <v>290</v>
      </c>
      <c r="Y75" s="76" t="n">
        <f aca="false">F75-(AA75+AC75+AE75+AG75+AI75+AK75+AM75+AO75+AQ75+AS75+AU75+AW75+AY75+BA75+BC75+BE75+BG75+BI75+BK75+BM75+BO75+BQ75+BS75+BU75+BW75+BY75)</f>
        <v>0</v>
      </c>
      <c r="Z75" s="101" t="s">
        <v>271</v>
      </c>
      <c r="AA75" s="125" t="n">
        <v>1.5</v>
      </c>
      <c r="AB75" s="125"/>
      <c r="AC75" s="125"/>
      <c r="AD75" s="125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</row>
    <row r="76" customFormat="false" ht="81" hidden="false" customHeight="true" outlineLevel="0" collapsed="false">
      <c r="A76" s="71" t="s">
        <v>262</v>
      </c>
      <c r="B76" s="72" t="s">
        <v>263</v>
      </c>
      <c r="C76" s="125" t="s">
        <v>263</v>
      </c>
      <c r="D76" s="98" t="n">
        <v>4</v>
      </c>
      <c r="E76" s="98" t="n">
        <v>17</v>
      </c>
      <c r="F76" s="98" t="n">
        <v>1.3</v>
      </c>
      <c r="G76" s="98" t="s">
        <v>98</v>
      </c>
      <c r="H76" s="98" t="s">
        <v>265</v>
      </c>
      <c r="I76" s="98" t="s">
        <v>41</v>
      </c>
      <c r="J76" s="98" t="n">
        <v>3</v>
      </c>
      <c r="K76" s="99" t="s">
        <v>42</v>
      </c>
      <c r="L76" s="98" t="s">
        <v>236</v>
      </c>
      <c r="M76" s="98" t="s">
        <v>266</v>
      </c>
      <c r="N76" s="72" t="s">
        <v>267</v>
      </c>
      <c r="O76" s="98" t="s">
        <v>238</v>
      </c>
      <c r="P76" s="98" t="s">
        <v>268</v>
      </c>
      <c r="Q76" s="98" t="s">
        <v>48</v>
      </c>
      <c r="R76" s="98" t="s">
        <v>49</v>
      </c>
      <c r="S76" s="98" t="s">
        <v>49</v>
      </c>
      <c r="T76" s="98" t="s">
        <v>49</v>
      </c>
      <c r="U76" s="98"/>
      <c r="V76" s="98" t="s">
        <v>51</v>
      </c>
      <c r="W76" s="101" t="s">
        <v>291</v>
      </c>
      <c r="X76" s="124" t="s">
        <v>292</v>
      </c>
      <c r="Y76" s="76" t="n">
        <f aca="false">F76-(AA76+AC76+AE76+AG76+AI76+AK76+AM76+AO76+AQ76+AS76+AU76+AW76+AY76+BA76+BC76+BE76+BG76+BI76+BK76+BM76+BO76+BQ76+BS76+BU76+BW76+BY76)</f>
        <v>0</v>
      </c>
      <c r="Z76" s="101" t="s">
        <v>271</v>
      </c>
      <c r="AA76" s="125" t="n">
        <v>1.3</v>
      </c>
      <c r="AB76" s="125"/>
      <c r="AC76" s="125"/>
      <c r="AD76" s="125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</row>
    <row r="77" customFormat="false" ht="81" hidden="false" customHeight="true" outlineLevel="0" collapsed="false">
      <c r="A77" s="71" t="s">
        <v>262</v>
      </c>
      <c r="B77" s="72" t="s">
        <v>263</v>
      </c>
      <c r="C77" s="125" t="s">
        <v>264</v>
      </c>
      <c r="D77" s="98" t="n">
        <v>4</v>
      </c>
      <c r="E77" s="98" t="n">
        <v>7</v>
      </c>
      <c r="F77" s="98" t="n">
        <v>10.3</v>
      </c>
      <c r="G77" s="98" t="s">
        <v>98</v>
      </c>
      <c r="H77" s="98" t="s">
        <v>265</v>
      </c>
      <c r="I77" s="98" t="s">
        <v>41</v>
      </c>
      <c r="J77" s="98" t="n">
        <v>3</v>
      </c>
      <c r="K77" s="99" t="s">
        <v>42</v>
      </c>
      <c r="L77" s="98" t="s">
        <v>236</v>
      </c>
      <c r="M77" s="125" t="s">
        <v>282</v>
      </c>
      <c r="N77" s="72" t="s">
        <v>267</v>
      </c>
      <c r="O77" s="98" t="s">
        <v>238</v>
      </c>
      <c r="P77" s="98" t="s">
        <v>268</v>
      </c>
      <c r="Q77" s="98" t="s">
        <v>48</v>
      </c>
      <c r="R77" s="98"/>
      <c r="S77" s="98"/>
      <c r="T77" s="98"/>
      <c r="U77" s="98"/>
      <c r="V77" s="98" t="s">
        <v>51</v>
      </c>
      <c r="W77" s="101" t="s">
        <v>293</v>
      </c>
      <c r="X77" s="124" t="s">
        <v>294</v>
      </c>
      <c r="Y77" s="76" t="n">
        <f aca="false">F77-(AA77+AC77+AE77+AG77+AI77+AK77+AM77+AO77+AQ77+AS77+AU77+AW77+AY77+BA77+BC77+BE77+BG77+BI77+BK77+BM77+BO77+BQ77+BS77+BU77+BW77+BY77)</f>
        <v>0</v>
      </c>
      <c r="Z77" s="101" t="s">
        <v>271</v>
      </c>
      <c r="AA77" s="125" t="n">
        <v>10.3</v>
      </c>
      <c r="AB77" s="125"/>
      <c r="AC77" s="125"/>
      <c r="AD77" s="125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</row>
    <row r="78" customFormat="false" ht="81" hidden="false" customHeight="true" outlineLevel="0" collapsed="false">
      <c r="A78" s="71" t="s">
        <v>262</v>
      </c>
      <c r="B78" s="72" t="s">
        <v>263</v>
      </c>
      <c r="C78" s="125" t="s">
        <v>264</v>
      </c>
      <c r="D78" s="127" t="n">
        <v>8</v>
      </c>
      <c r="E78" s="127" t="n">
        <v>26</v>
      </c>
      <c r="F78" s="127" t="n">
        <v>1.2</v>
      </c>
      <c r="G78" s="127" t="s">
        <v>98</v>
      </c>
      <c r="H78" s="125" t="s">
        <v>265</v>
      </c>
      <c r="I78" s="127" t="s">
        <v>41</v>
      </c>
      <c r="J78" s="127" t="n">
        <v>3</v>
      </c>
      <c r="K78" s="128" t="s">
        <v>42</v>
      </c>
      <c r="L78" s="127" t="s">
        <v>236</v>
      </c>
      <c r="M78" s="98" t="s">
        <v>266</v>
      </c>
      <c r="N78" s="72" t="s">
        <v>267</v>
      </c>
      <c r="O78" s="127" t="s">
        <v>238</v>
      </c>
      <c r="P78" s="127" t="s">
        <v>268</v>
      </c>
      <c r="Q78" s="98" t="s">
        <v>48</v>
      </c>
      <c r="R78" s="125"/>
      <c r="S78" s="125"/>
      <c r="T78" s="125"/>
      <c r="U78" s="125"/>
      <c r="V78" s="127" t="s">
        <v>51</v>
      </c>
      <c r="W78" s="74" t="s">
        <v>295</v>
      </c>
      <c r="X78" s="74" t="s">
        <v>296</v>
      </c>
      <c r="Y78" s="76" t="n">
        <f aca="false">F78-(AA78+AC78+AE78+AG78+AI78+AK78+AM78+AO78+AQ78+AS78+AU78+AW78+AY78+BA78+BC78+BE78+BG78+BI78+BK78+BM78+BO78+BQ78+BS78+BU78+BW78+BY78)</f>
        <v>0</v>
      </c>
      <c r="Z78" s="101" t="s">
        <v>271</v>
      </c>
      <c r="AA78" s="125" t="n">
        <v>1.2</v>
      </c>
      <c r="AB78" s="125"/>
      <c r="AC78" s="125"/>
      <c r="AD78" s="125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</row>
    <row r="79" customFormat="false" ht="81" hidden="false" customHeight="true" outlineLevel="0" collapsed="false">
      <c r="A79" s="109" t="s">
        <v>262</v>
      </c>
      <c r="B79" s="72" t="s">
        <v>263</v>
      </c>
      <c r="C79" s="129" t="s">
        <v>264</v>
      </c>
      <c r="D79" s="127" t="n">
        <v>4</v>
      </c>
      <c r="E79" s="127" t="n">
        <v>7</v>
      </c>
      <c r="F79" s="127" t="n">
        <v>5.5</v>
      </c>
      <c r="G79" s="125" t="s">
        <v>98</v>
      </c>
      <c r="H79" s="125" t="s">
        <v>265</v>
      </c>
      <c r="I79" s="127" t="s">
        <v>41</v>
      </c>
      <c r="J79" s="127" t="n">
        <v>3</v>
      </c>
      <c r="K79" s="128" t="s">
        <v>42</v>
      </c>
      <c r="L79" s="125" t="s">
        <v>236</v>
      </c>
      <c r="M79" s="125" t="s">
        <v>282</v>
      </c>
      <c r="N79" s="72" t="s">
        <v>267</v>
      </c>
      <c r="O79" s="127" t="s">
        <v>238</v>
      </c>
      <c r="P79" s="127" t="s">
        <v>268</v>
      </c>
      <c r="Q79" s="98" t="s">
        <v>48</v>
      </c>
      <c r="R79" s="125"/>
      <c r="S79" s="125"/>
      <c r="T79" s="125"/>
      <c r="U79" s="125"/>
      <c r="V79" s="127" t="s">
        <v>51</v>
      </c>
      <c r="W79" s="74" t="s">
        <v>297</v>
      </c>
      <c r="X79" s="74" t="s">
        <v>298</v>
      </c>
      <c r="Y79" s="76" t="n">
        <f aca="false">F79-(AA79+AC79+AE79+AG79+AI79+AK79+AM79+AO79+AQ79+AS79+AU79+AW79+AY79+BA79+BC79+BE79+BG79+BI79+BK79+BM79+BO79+BQ79+BS79+BU79+BW79+BY79)</f>
        <v>0</v>
      </c>
      <c r="Z79" s="101" t="s">
        <v>271</v>
      </c>
      <c r="AA79" s="125" t="n">
        <v>5.5</v>
      </c>
      <c r="AB79" s="125"/>
      <c r="AC79" s="125"/>
      <c r="AD79" s="125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</row>
    <row r="80" customFormat="false" ht="78.75" hidden="false" customHeight="true" outlineLevel="0" collapsed="false">
      <c r="A80" s="71" t="s">
        <v>262</v>
      </c>
      <c r="B80" s="72" t="s">
        <v>272</v>
      </c>
      <c r="C80" s="128" t="s">
        <v>273</v>
      </c>
      <c r="D80" s="128" t="n">
        <v>207</v>
      </c>
      <c r="E80" s="128" t="n">
        <v>4</v>
      </c>
      <c r="F80" s="128" t="n">
        <v>1.6</v>
      </c>
      <c r="G80" s="128" t="s">
        <v>98</v>
      </c>
      <c r="H80" s="72" t="s">
        <v>274</v>
      </c>
      <c r="I80" s="130" t="s">
        <v>41</v>
      </c>
      <c r="J80" s="72" t="n">
        <v>3</v>
      </c>
      <c r="K80" s="73" t="s">
        <v>42</v>
      </c>
      <c r="L80" s="72" t="s">
        <v>236</v>
      </c>
      <c r="M80" s="72" t="s">
        <v>275</v>
      </c>
      <c r="N80" s="72" t="s">
        <v>267</v>
      </c>
      <c r="O80" s="72" t="s">
        <v>276</v>
      </c>
      <c r="P80" s="128" t="s">
        <v>268</v>
      </c>
      <c r="Q80" s="128" t="s">
        <v>277</v>
      </c>
      <c r="R80" s="128" t="n">
        <v>1.6</v>
      </c>
      <c r="S80" s="72" t="s">
        <v>49</v>
      </c>
      <c r="T80" s="72" t="s">
        <v>49</v>
      </c>
      <c r="U80" s="72" t="s">
        <v>50</v>
      </c>
      <c r="V80" s="128" t="s">
        <v>51</v>
      </c>
      <c r="W80" s="128"/>
      <c r="X80" s="131"/>
      <c r="Y80" s="76" t="n">
        <f aca="false">F80-(AA80+AC80+AE80+AG80+AI80+AK80+AM80+AO80+AQ80+AS80+AU80+AW80+AY80+BA80+BC80+BE80+BG80+BI80+BK80+BM80+BO80+BQ80+BS80+BU80+BW80+BY80)</f>
        <v>0.3245</v>
      </c>
      <c r="Z80" s="77" t="s">
        <v>299</v>
      </c>
      <c r="AA80" s="77" t="n">
        <v>1.2755</v>
      </c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</row>
    <row r="81" customFormat="false" ht="81" hidden="false" customHeight="true" outlineLevel="0" collapsed="false">
      <c r="A81" s="132" t="s">
        <v>262</v>
      </c>
      <c r="B81" s="125" t="s">
        <v>263</v>
      </c>
      <c r="C81" s="125" t="s">
        <v>264</v>
      </c>
      <c r="D81" s="127" t="n">
        <v>1</v>
      </c>
      <c r="E81" s="127" t="n">
        <v>20</v>
      </c>
      <c r="F81" s="127" t="n">
        <v>25.7</v>
      </c>
      <c r="G81" s="127" t="s">
        <v>98</v>
      </c>
      <c r="H81" s="125" t="s">
        <v>265</v>
      </c>
      <c r="I81" s="127" t="s">
        <v>76</v>
      </c>
      <c r="J81" s="127" t="n">
        <v>3</v>
      </c>
      <c r="K81" s="128" t="s">
        <v>42</v>
      </c>
      <c r="L81" s="127" t="s">
        <v>236</v>
      </c>
      <c r="M81" s="98" t="s">
        <v>266</v>
      </c>
      <c r="N81" s="72" t="s">
        <v>267</v>
      </c>
      <c r="O81" s="127" t="s">
        <v>238</v>
      </c>
      <c r="P81" s="127" t="s">
        <v>268</v>
      </c>
      <c r="Q81" s="98" t="s">
        <v>48</v>
      </c>
      <c r="R81" s="125"/>
      <c r="S81" s="125"/>
      <c r="T81" s="125"/>
      <c r="U81" s="125"/>
      <c r="V81" s="127" t="s">
        <v>51</v>
      </c>
      <c r="W81" s="74" t="s">
        <v>300</v>
      </c>
      <c r="X81" s="74" t="s">
        <v>301</v>
      </c>
      <c r="Y81" s="76" t="n">
        <f aca="false">F81-(AA81+AC81+AE81+AG81+AI81+AK81+AM81+AO81+AQ81+AS81+AU81+AW81+AY81+BA81+BC81+BE81+BG81+BI81+BK81+BM81+BO81+BQ81+BS81+BU81+BW81+BY81)</f>
        <v>0</v>
      </c>
      <c r="Z81" s="101" t="s">
        <v>271</v>
      </c>
      <c r="AA81" s="125" t="n">
        <v>25.7</v>
      </c>
      <c r="AB81" s="125"/>
      <c r="AC81" s="125"/>
      <c r="AD81" s="125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</row>
    <row r="82" customFormat="false" ht="81" hidden="false" customHeight="true" outlineLevel="0" collapsed="false">
      <c r="A82" s="132" t="s">
        <v>262</v>
      </c>
      <c r="B82" s="125" t="s">
        <v>263</v>
      </c>
      <c r="C82" s="125" t="s">
        <v>278</v>
      </c>
      <c r="D82" s="98" t="n">
        <v>438</v>
      </c>
      <c r="E82" s="98" t="n">
        <v>10</v>
      </c>
      <c r="F82" s="98" t="n">
        <v>1</v>
      </c>
      <c r="G82" s="98" t="s">
        <v>98</v>
      </c>
      <c r="H82" s="98" t="s">
        <v>265</v>
      </c>
      <c r="I82" s="98" t="s">
        <v>76</v>
      </c>
      <c r="J82" s="98" t="n">
        <v>2</v>
      </c>
      <c r="K82" s="99" t="s">
        <v>42</v>
      </c>
      <c r="L82" s="98" t="s">
        <v>236</v>
      </c>
      <c r="M82" s="126" t="s">
        <v>282</v>
      </c>
      <c r="N82" s="72" t="s">
        <v>267</v>
      </c>
      <c r="O82" s="98" t="s">
        <v>238</v>
      </c>
      <c r="P82" s="98" t="s">
        <v>268</v>
      </c>
      <c r="Q82" s="98" t="s">
        <v>48</v>
      </c>
      <c r="R82" s="98" t="s">
        <v>49</v>
      </c>
      <c r="S82" s="98" t="s">
        <v>49</v>
      </c>
      <c r="T82" s="98" t="s">
        <v>49</v>
      </c>
      <c r="U82" s="98"/>
      <c r="V82" s="98" t="s">
        <v>51</v>
      </c>
      <c r="W82" s="101" t="s">
        <v>302</v>
      </c>
      <c r="X82" s="101" t="s">
        <v>303</v>
      </c>
      <c r="Y82" s="76" t="n">
        <f aca="false">F82-(AA82+AC82+AE82+AG82+AI82+AK82+AM82+AO82+AQ82+AS82+AU82+AW82+AY82+BA82+BC82+BE82+BG82+BI82+BK82+BM82+BO82+BQ82+BS82+BU82+BW82+BY82)</f>
        <v>0</v>
      </c>
      <c r="Z82" s="101" t="s">
        <v>271</v>
      </c>
      <c r="AA82" s="125" t="n">
        <v>1</v>
      </c>
      <c r="AB82" s="125"/>
      <c r="AC82" s="125"/>
      <c r="AD82" s="125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</row>
    <row r="83" customFormat="false" ht="81" hidden="false" customHeight="true" outlineLevel="0" collapsed="false">
      <c r="A83" s="132" t="s">
        <v>262</v>
      </c>
      <c r="B83" s="125" t="s">
        <v>263</v>
      </c>
      <c r="C83" s="125" t="s">
        <v>278</v>
      </c>
      <c r="D83" s="72" t="n">
        <v>435</v>
      </c>
      <c r="E83" s="72" t="n">
        <v>3</v>
      </c>
      <c r="F83" s="72" t="n">
        <v>1.3</v>
      </c>
      <c r="G83" s="72" t="s">
        <v>98</v>
      </c>
      <c r="H83" s="72" t="s">
        <v>265</v>
      </c>
      <c r="I83" s="72" t="s">
        <v>76</v>
      </c>
      <c r="J83" s="72" t="n">
        <v>2</v>
      </c>
      <c r="K83" s="73" t="s">
        <v>42</v>
      </c>
      <c r="L83" s="72" t="s">
        <v>236</v>
      </c>
      <c r="M83" s="125" t="s">
        <v>282</v>
      </c>
      <c r="N83" s="72" t="s">
        <v>267</v>
      </c>
      <c r="O83" s="72" t="s">
        <v>238</v>
      </c>
      <c r="P83" s="72" t="s">
        <v>268</v>
      </c>
      <c r="Q83" s="98" t="s">
        <v>48</v>
      </c>
      <c r="R83" s="72"/>
      <c r="S83" s="72"/>
      <c r="T83" s="72"/>
      <c r="U83" s="72"/>
      <c r="V83" s="72" t="s">
        <v>51</v>
      </c>
      <c r="W83" s="74" t="s">
        <v>304</v>
      </c>
      <c r="X83" s="74" t="s">
        <v>305</v>
      </c>
      <c r="Y83" s="76" t="n">
        <f aca="false">F83-(AA83+AC83+AE83+AG83+AI83+AK83+AM83+AO83+AQ83+AS83+AU83+AW83+AY83+BA83+BC83+BE83+BG83+BI83+BK83+BM83+BO83+BQ83+BS83+BU83+BW83+BY83)</f>
        <v>0</v>
      </c>
      <c r="Z83" s="101" t="s">
        <v>271</v>
      </c>
      <c r="AA83" s="125" t="n">
        <v>1.3</v>
      </c>
      <c r="AB83" s="125"/>
      <c r="AC83" s="125"/>
      <c r="AD83" s="125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</row>
    <row r="84" customFormat="false" ht="78.75" hidden="false" customHeight="true" outlineLevel="0" collapsed="false">
      <c r="A84" s="71" t="s">
        <v>262</v>
      </c>
      <c r="B84" s="78" t="s">
        <v>263</v>
      </c>
      <c r="C84" s="133" t="s">
        <v>306</v>
      </c>
      <c r="D84" s="134" t="n">
        <v>280</v>
      </c>
      <c r="E84" s="74" t="s">
        <v>307</v>
      </c>
      <c r="F84" s="135" t="n">
        <v>50</v>
      </c>
      <c r="G84" s="72" t="s">
        <v>308</v>
      </c>
      <c r="H84" s="72" t="s">
        <v>274</v>
      </c>
      <c r="I84" s="72" t="s">
        <v>76</v>
      </c>
      <c r="J84" s="72" t="n">
        <v>2</v>
      </c>
      <c r="K84" s="73" t="s">
        <v>42</v>
      </c>
      <c r="L84" s="73" t="s">
        <v>236</v>
      </c>
      <c r="M84" s="136" t="s">
        <v>309</v>
      </c>
      <c r="N84" s="137" t="s">
        <v>267</v>
      </c>
      <c r="O84" s="72" t="s">
        <v>310</v>
      </c>
      <c r="P84" s="72" t="s">
        <v>268</v>
      </c>
      <c r="Q84" s="128" t="s">
        <v>277</v>
      </c>
      <c r="R84" s="72" t="n">
        <v>50</v>
      </c>
      <c r="S84" s="72"/>
      <c r="T84" s="72"/>
      <c r="U84" s="72"/>
      <c r="V84" s="72" t="s">
        <v>51</v>
      </c>
      <c r="W84" s="101" t="s">
        <v>311</v>
      </c>
      <c r="X84" s="101" t="s">
        <v>312</v>
      </c>
      <c r="Y84" s="76" t="n">
        <f aca="false">F84-(AA84+AC84+AE84+AG84+AI84+AK84+AM84+AO84+AQ84+AS84+AU84+AW84+AY84+BA84+BC84+BE84+BG84+BI84+BK84+BM84+BO84+BQ84+BS84+BU84+BW84+BY84)</f>
        <v>0</v>
      </c>
      <c r="Z84" s="77" t="s">
        <v>313</v>
      </c>
      <c r="AA84" s="77" t="n">
        <v>50</v>
      </c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</row>
    <row r="85" customFormat="false" ht="78.75" hidden="false" customHeight="true" outlineLevel="0" collapsed="false">
      <c r="A85" s="71" t="s">
        <v>262</v>
      </c>
      <c r="B85" s="78" t="s">
        <v>272</v>
      </c>
      <c r="C85" s="133" t="s">
        <v>314</v>
      </c>
      <c r="D85" s="134" t="n">
        <v>102</v>
      </c>
      <c r="E85" s="74" t="s">
        <v>315</v>
      </c>
      <c r="F85" s="135" t="n">
        <v>48</v>
      </c>
      <c r="G85" s="72" t="s">
        <v>316</v>
      </c>
      <c r="H85" s="72" t="s">
        <v>274</v>
      </c>
      <c r="I85" s="72" t="s">
        <v>41</v>
      </c>
      <c r="J85" s="72" t="n">
        <v>2</v>
      </c>
      <c r="K85" s="73" t="s">
        <v>42</v>
      </c>
      <c r="L85" s="73" t="s">
        <v>236</v>
      </c>
      <c r="M85" s="136" t="s">
        <v>317</v>
      </c>
      <c r="N85" s="137" t="s">
        <v>267</v>
      </c>
      <c r="O85" s="72" t="s">
        <v>310</v>
      </c>
      <c r="P85" s="72" t="s">
        <v>268</v>
      </c>
      <c r="Q85" s="128" t="s">
        <v>277</v>
      </c>
      <c r="R85" s="72" t="n">
        <v>48</v>
      </c>
      <c r="S85" s="72"/>
      <c r="T85" s="72"/>
      <c r="U85" s="72"/>
      <c r="V85" s="72" t="s">
        <v>51</v>
      </c>
      <c r="W85" s="101" t="s">
        <v>318</v>
      </c>
      <c r="X85" s="101" t="s">
        <v>319</v>
      </c>
      <c r="Y85" s="76" t="n">
        <f aca="false">F85-(AA85+AC85+AE85+AG85+AI85+AK85+AM85+AO85+AQ85+AS85+AU85+AW85+AY85+BA85+BC85+BE85+BG85+BI85+BK85+BM85+BO85+BQ85+BS85+BU85+BW85+BY85)</f>
        <v>0</v>
      </c>
      <c r="Z85" s="77" t="s">
        <v>313</v>
      </c>
      <c r="AA85" s="77" t="n">
        <v>48</v>
      </c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</row>
    <row r="86" customFormat="false" ht="78.75" hidden="false" customHeight="true" outlineLevel="0" collapsed="false">
      <c r="A86" s="63" t="s">
        <v>262</v>
      </c>
      <c r="B86" s="138" t="s">
        <v>272</v>
      </c>
      <c r="C86" s="139" t="s">
        <v>314</v>
      </c>
      <c r="D86" s="140" t="n">
        <v>50</v>
      </c>
      <c r="E86" s="66" t="s">
        <v>307</v>
      </c>
      <c r="F86" s="141" t="n">
        <v>41</v>
      </c>
      <c r="G86" s="64" t="s">
        <v>98</v>
      </c>
      <c r="H86" s="64" t="s">
        <v>274</v>
      </c>
      <c r="I86" s="64" t="s">
        <v>41</v>
      </c>
      <c r="J86" s="64" t="n">
        <v>2</v>
      </c>
      <c r="K86" s="65" t="s">
        <v>42</v>
      </c>
      <c r="L86" s="65" t="s">
        <v>236</v>
      </c>
      <c r="M86" s="142" t="s">
        <v>317</v>
      </c>
      <c r="N86" s="143" t="s">
        <v>267</v>
      </c>
      <c r="O86" s="64" t="s">
        <v>238</v>
      </c>
      <c r="P86" s="64" t="s">
        <v>268</v>
      </c>
      <c r="Q86" s="144" t="s">
        <v>320</v>
      </c>
      <c r="R86" s="64" t="n">
        <v>41</v>
      </c>
      <c r="S86" s="64"/>
      <c r="T86" s="64"/>
      <c r="U86" s="64"/>
      <c r="V86" s="64"/>
      <c r="W86" s="145" t="s">
        <v>321</v>
      </c>
      <c r="X86" s="145" t="s">
        <v>322</v>
      </c>
      <c r="Y86" s="68" t="n">
        <f aca="false">F86-(AA86+AC86+AE86+AG86+AI86+AK86+AM86+AO86+AQ86+AS86+AU86+AW86+AY86+BA86+BC86+BE86+BG86+BI86+BK86+BM86+BO86+BQ86+BS86+BU86+BW86+BY86)</f>
        <v>0.991599999999998</v>
      </c>
      <c r="Z86" s="69" t="s">
        <v>313</v>
      </c>
      <c r="AA86" s="69" t="n">
        <v>40.0084</v>
      </c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</row>
    <row r="87" customFormat="false" ht="78.75" hidden="false" customHeight="true" outlineLevel="0" collapsed="false">
      <c r="A87" s="71" t="s">
        <v>262</v>
      </c>
      <c r="B87" s="78" t="s">
        <v>272</v>
      </c>
      <c r="C87" s="133" t="s">
        <v>314</v>
      </c>
      <c r="D87" s="134" t="n">
        <v>115</v>
      </c>
      <c r="E87" s="74" t="s">
        <v>323</v>
      </c>
      <c r="F87" s="135" t="n">
        <v>52</v>
      </c>
      <c r="G87" s="72" t="s">
        <v>308</v>
      </c>
      <c r="H87" s="72" t="s">
        <v>274</v>
      </c>
      <c r="I87" s="72" t="s">
        <v>41</v>
      </c>
      <c r="J87" s="72" t="n">
        <v>2</v>
      </c>
      <c r="K87" s="73" t="s">
        <v>42</v>
      </c>
      <c r="L87" s="73" t="s">
        <v>236</v>
      </c>
      <c r="M87" s="136" t="s">
        <v>317</v>
      </c>
      <c r="N87" s="137" t="s">
        <v>267</v>
      </c>
      <c r="O87" s="72" t="s">
        <v>310</v>
      </c>
      <c r="P87" s="72" t="s">
        <v>268</v>
      </c>
      <c r="Q87" s="128" t="s">
        <v>277</v>
      </c>
      <c r="R87" s="72" t="n">
        <v>52</v>
      </c>
      <c r="S87" s="72"/>
      <c r="T87" s="72"/>
      <c r="U87" s="72"/>
      <c r="V87" s="72" t="s">
        <v>51</v>
      </c>
      <c r="W87" s="74" t="s">
        <v>324</v>
      </c>
      <c r="X87" s="74" t="s">
        <v>325</v>
      </c>
      <c r="Y87" s="76" t="n">
        <f aca="false">F87-(AA87+AC87+AE87+AG87+AI87+AK87+AM87+AO87+AQ87+AS87+AU87+AW87+AY87+BA87+BC87+BE87+BG87+BI87+BK87+BM87+BO87+BQ87+BS87+BU87+BW87+BY87)</f>
        <v>0</v>
      </c>
      <c r="Z87" s="77" t="s">
        <v>313</v>
      </c>
      <c r="AA87" s="77" t="n">
        <v>52</v>
      </c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</row>
    <row r="88" customFormat="false" ht="78.75" hidden="false" customHeight="true" outlineLevel="0" collapsed="false">
      <c r="A88" s="107" t="s">
        <v>262</v>
      </c>
      <c r="B88" s="78" t="s">
        <v>272</v>
      </c>
      <c r="C88" s="133" t="s">
        <v>314</v>
      </c>
      <c r="D88" s="134" t="n">
        <v>157</v>
      </c>
      <c r="E88" s="74" t="s">
        <v>326</v>
      </c>
      <c r="F88" s="146" t="n">
        <v>40.2</v>
      </c>
      <c r="G88" s="72" t="s">
        <v>316</v>
      </c>
      <c r="H88" s="72" t="s">
        <v>274</v>
      </c>
      <c r="I88" s="72" t="s">
        <v>76</v>
      </c>
      <c r="J88" s="72" t="n">
        <v>2</v>
      </c>
      <c r="K88" s="73" t="s">
        <v>42</v>
      </c>
      <c r="L88" s="82" t="s">
        <v>236</v>
      </c>
      <c r="M88" s="136" t="s">
        <v>317</v>
      </c>
      <c r="N88" s="72" t="s">
        <v>267</v>
      </c>
      <c r="O88" s="72" t="s">
        <v>310</v>
      </c>
      <c r="P88" s="72" t="s">
        <v>268</v>
      </c>
      <c r="Q88" s="147" t="s">
        <v>277</v>
      </c>
      <c r="R88" s="72" t="n">
        <v>40.2</v>
      </c>
      <c r="S88" s="72"/>
      <c r="T88" s="72"/>
      <c r="U88" s="72"/>
      <c r="V88" s="72" t="s">
        <v>51</v>
      </c>
      <c r="W88" s="74" t="s">
        <v>327</v>
      </c>
      <c r="X88" s="74" t="s">
        <v>328</v>
      </c>
      <c r="Y88" s="83" t="n">
        <f aca="false">F88-(AA88+AC88+AE88+AG88+AI88+AK88+AM88+AO88+AQ88+AS88+AU88+AW88+AY88+BA88+BC88+BE88+BG88+BI88+BK88+BM88+BO88+BQ88+BS88+BU88+BW88+BY88)</f>
        <v>3.6715</v>
      </c>
      <c r="Z88" s="77" t="s">
        <v>329</v>
      </c>
      <c r="AA88" s="84" t="n">
        <v>16.5056</v>
      </c>
      <c r="AB88" s="77" t="s">
        <v>330</v>
      </c>
      <c r="AC88" s="84" t="n">
        <v>15.4229</v>
      </c>
      <c r="AD88" s="77" t="s">
        <v>331</v>
      </c>
      <c r="AE88" s="84" t="n">
        <v>4.6</v>
      </c>
    </row>
    <row r="89" customFormat="false" ht="78.75" hidden="false" customHeight="true" outlineLevel="0" collapsed="false">
      <c r="A89" s="107" t="s">
        <v>262</v>
      </c>
      <c r="B89" s="78" t="s">
        <v>272</v>
      </c>
      <c r="C89" s="133" t="s">
        <v>314</v>
      </c>
      <c r="D89" s="134" t="n">
        <v>158</v>
      </c>
      <c r="E89" s="74" t="s">
        <v>315</v>
      </c>
      <c r="F89" s="146" t="n">
        <v>7</v>
      </c>
      <c r="G89" s="72" t="s">
        <v>98</v>
      </c>
      <c r="H89" s="72" t="s">
        <v>274</v>
      </c>
      <c r="I89" s="72" t="s">
        <v>41</v>
      </c>
      <c r="J89" s="72" t="n">
        <v>2</v>
      </c>
      <c r="K89" s="73" t="s">
        <v>42</v>
      </c>
      <c r="L89" s="82" t="s">
        <v>236</v>
      </c>
      <c r="M89" s="136" t="s">
        <v>317</v>
      </c>
      <c r="N89" s="72" t="s">
        <v>267</v>
      </c>
      <c r="O89" s="72" t="s">
        <v>238</v>
      </c>
      <c r="P89" s="72" t="s">
        <v>268</v>
      </c>
      <c r="Q89" s="147" t="s">
        <v>320</v>
      </c>
      <c r="R89" s="72" t="n">
        <v>7</v>
      </c>
      <c r="S89" s="72"/>
      <c r="T89" s="72"/>
      <c r="U89" s="72"/>
      <c r="V89" s="72" t="s">
        <v>51</v>
      </c>
      <c r="W89" s="74" t="s">
        <v>332</v>
      </c>
      <c r="X89" s="74" t="s">
        <v>333</v>
      </c>
      <c r="Y89" s="83" t="n">
        <f aca="false">F89-(AA89+AC89+AE89+AG89+AI89+AK89+AM89+AO89+AQ89+AS89+AU89+AW89+AY89+BA89+BC89+BE89+BG89+BI89+BK89+BM89+BO89+BQ89+BS89+BU89+BW89+BY89)</f>
        <v>0</v>
      </c>
      <c r="Z89" s="77" t="s">
        <v>334</v>
      </c>
      <c r="AA89" s="84" t="n">
        <v>7</v>
      </c>
    </row>
    <row r="90" customFormat="false" ht="78.75" hidden="false" customHeight="true" outlineLevel="0" collapsed="false">
      <c r="A90" s="148" t="s">
        <v>262</v>
      </c>
      <c r="B90" s="138" t="s">
        <v>272</v>
      </c>
      <c r="C90" s="139" t="s">
        <v>314</v>
      </c>
      <c r="D90" s="140" t="n">
        <v>167</v>
      </c>
      <c r="E90" s="66" t="s">
        <v>335</v>
      </c>
      <c r="F90" s="149" t="n">
        <v>1.5</v>
      </c>
      <c r="G90" s="64" t="s">
        <v>316</v>
      </c>
      <c r="H90" s="64" t="s">
        <v>274</v>
      </c>
      <c r="I90" s="64" t="s">
        <v>41</v>
      </c>
      <c r="J90" s="64" t="n">
        <v>2</v>
      </c>
      <c r="K90" s="65" t="s">
        <v>42</v>
      </c>
      <c r="L90" s="85" t="s">
        <v>236</v>
      </c>
      <c r="M90" s="142" t="s">
        <v>336</v>
      </c>
      <c r="N90" s="64" t="s">
        <v>267</v>
      </c>
      <c r="O90" s="64" t="s">
        <v>337</v>
      </c>
      <c r="P90" s="64" t="s">
        <v>268</v>
      </c>
      <c r="Q90" s="150" t="s">
        <v>277</v>
      </c>
      <c r="R90" s="64" t="n">
        <v>1.5</v>
      </c>
      <c r="S90" s="64"/>
      <c r="T90" s="64"/>
      <c r="U90" s="64"/>
      <c r="V90" s="64" t="s">
        <v>51</v>
      </c>
      <c r="W90" s="66" t="s">
        <v>332</v>
      </c>
      <c r="X90" s="66" t="s">
        <v>333</v>
      </c>
      <c r="Y90" s="86" t="n">
        <f aca="false">F90-(AA90+AC90+AE90+AG90+AI90+AK90+AM90+AO90+AQ90+AS90+AU90+AW90+AY90+BA90+BC90+BE90+BG90+BI90+BK90+BM90+BO90+BQ90+BS90+BU90+BW90+BY90)</f>
        <v>0.9777</v>
      </c>
      <c r="Z90" s="69" t="s">
        <v>334</v>
      </c>
      <c r="AA90" s="87" t="n">
        <v>0.5223</v>
      </c>
    </row>
    <row r="91" customFormat="false" ht="78.75" hidden="false" customHeight="true" outlineLevel="0" collapsed="false">
      <c r="A91" s="107" t="s">
        <v>262</v>
      </c>
      <c r="B91" s="78" t="s">
        <v>272</v>
      </c>
      <c r="C91" s="133" t="s">
        <v>314</v>
      </c>
      <c r="D91" s="134" t="n">
        <v>172</v>
      </c>
      <c r="E91" s="74" t="s">
        <v>307</v>
      </c>
      <c r="F91" s="146" t="n">
        <v>6.6</v>
      </c>
      <c r="G91" s="72" t="s">
        <v>316</v>
      </c>
      <c r="H91" s="72" t="s">
        <v>274</v>
      </c>
      <c r="I91" s="72" t="s">
        <v>41</v>
      </c>
      <c r="J91" s="72" t="n">
        <v>2</v>
      </c>
      <c r="K91" s="73" t="s">
        <v>42</v>
      </c>
      <c r="L91" s="82" t="s">
        <v>236</v>
      </c>
      <c r="M91" s="136" t="s">
        <v>336</v>
      </c>
      <c r="N91" s="72" t="s">
        <v>267</v>
      </c>
      <c r="O91" s="72" t="s">
        <v>337</v>
      </c>
      <c r="P91" s="72" t="s">
        <v>268</v>
      </c>
      <c r="Q91" s="147" t="s">
        <v>277</v>
      </c>
      <c r="R91" s="72" t="n">
        <v>6.6</v>
      </c>
      <c r="S91" s="72"/>
      <c r="T91" s="72"/>
      <c r="U91" s="72"/>
      <c r="V91" s="72" t="s">
        <v>51</v>
      </c>
      <c r="W91" s="74" t="s">
        <v>338</v>
      </c>
      <c r="X91" s="74" t="s">
        <v>339</v>
      </c>
      <c r="Y91" s="83" t="n">
        <f aca="false">F91-(AA91+AC91+AE91+AG91+AI91+AK91+AM91+AO91+AQ91+AS91+AU91+AW91+AY91+BA91+BC91+BE91+BG91+BI91+BK91+BM91+BO91+BQ91+BS91+BU91+BW91+BY91)</f>
        <v>0</v>
      </c>
      <c r="Z91" s="77" t="s">
        <v>334</v>
      </c>
      <c r="AA91" s="84" t="n">
        <v>6.6</v>
      </c>
    </row>
    <row r="92" customFormat="false" ht="78.75" hidden="false" customHeight="true" outlineLevel="0" collapsed="false">
      <c r="A92" s="107" t="s">
        <v>262</v>
      </c>
      <c r="B92" s="78" t="s">
        <v>272</v>
      </c>
      <c r="C92" s="133" t="s">
        <v>314</v>
      </c>
      <c r="D92" s="134" t="n">
        <v>154</v>
      </c>
      <c r="E92" s="74" t="s">
        <v>340</v>
      </c>
      <c r="F92" s="146" t="n">
        <v>3.6</v>
      </c>
      <c r="G92" s="72" t="s">
        <v>98</v>
      </c>
      <c r="H92" s="72" t="s">
        <v>274</v>
      </c>
      <c r="I92" s="72" t="s">
        <v>76</v>
      </c>
      <c r="J92" s="72" t="n">
        <v>2</v>
      </c>
      <c r="K92" s="73" t="s">
        <v>42</v>
      </c>
      <c r="L92" s="82" t="s">
        <v>236</v>
      </c>
      <c r="M92" s="136" t="s">
        <v>317</v>
      </c>
      <c r="N92" s="72" t="s">
        <v>267</v>
      </c>
      <c r="O92" s="72" t="s">
        <v>337</v>
      </c>
      <c r="P92" s="72" t="s">
        <v>268</v>
      </c>
      <c r="Q92" s="147" t="s">
        <v>277</v>
      </c>
      <c r="R92" s="72" t="n">
        <v>3.6</v>
      </c>
      <c r="S92" s="72"/>
      <c r="T92" s="72"/>
      <c r="U92" s="72"/>
      <c r="V92" s="72" t="s">
        <v>51</v>
      </c>
      <c r="W92" s="74" t="s">
        <v>341</v>
      </c>
      <c r="X92" s="74" t="s">
        <v>342</v>
      </c>
      <c r="Y92" s="83" t="n">
        <f aca="false">F92-(AA92+AC92+AE92+AG92+AI92+AK92+AM92+AO92+AQ92+AS92+AU92+AW92+AY92+BA92+BC92+BE92+BG92+BI92+BK92+BM92+BO92+BQ92+BS92+BU92+BW92+BY92)</f>
        <v>0</v>
      </c>
      <c r="Z92" s="77" t="s">
        <v>334</v>
      </c>
      <c r="AA92" s="84" t="n">
        <v>3.6</v>
      </c>
    </row>
    <row r="93" customFormat="false" ht="78.75" hidden="false" customHeight="true" outlineLevel="0" collapsed="false">
      <c r="A93" s="107" t="s">
        <v>262</v>
      </c>
      <c r="B93" s="78" t="s">
        <v>272</v>
      </c>
      <c r="C93" s="133" t="s">
        <v>314</v>
      </c>
      <c r="D93" s="134" t="n">
        <v>154</v>
      </c>
      <c r="E93" s="74" t="s">
        <v>343</v>
      </c>
      <c r="F93" s="146" t="n">
        <v>12.6</v>
      </c>
      <c r="G93" s="72" t="s">
        <v>308</v>
      </c>
      <c r="H93" s="72" t="s">
        <v>274</v>
      </c>
      <c r="I93" s="72" t="s">
        <v>76</v>
      </c>
      <c r="J93" s="72" t="n">
        <v>2</v>
      </c>
      <c r="K93" s="73" t="s">
        <v>42</v>
      </c>
      <c r="L93" s="82" t="s">
        <v>236</v>
      </c>
      <c r="M93" s="136" t="s">
        <v>336</v>
      </c>
      <c r="N93" s="72" t="s">
        <v>267</v>
      </c>
      <c r="O93" s="72" t="s">
        <v>310</v>
      </c>
      <c r="P93" s="72" t="s">
        <v>268</v>
      </c>
      <c r="Q93" s="147" t="s">
        <v>277</v>
      </c>
      <c r="R93" s="72" t="n">
        <v>12.6</v>
      </c>
      <c r="S93" s="72"/>
      <c r="T93" s="72"/>
      <c r="U93" s="72"/>
      <c r="V93" s="72" t="s">
        <v>51</v>
      </c>
      <c r="W93" s="74" t="s">
        <v>344</v>
      </c>
      <c r="X93" s="74" t="s">
        <v>345</v>
      </c>
      <c r="Y93" s="83" t="n">
        <f aca="false">F93-(AA93+AC93+AE93+AG93+AI93+AK93+AM93+AO93+AQ93+AS93+AU93+AW93+AY93+BA93+BC93+BE93+BG93+BI93+BK93+BM93+BO93+BQ93+BS93+BU93+BW93+BY93)</f>
        <v>0</v>
      </c>
      <c r="Z93" s="77" t="s">
        <v>334</v>
      </c>
      <c r="AA93" s="84" t="n">
        <v>12.6</v>
      </c>
    </row>
    <row r="94" customFormat="false" ht="78.75" hidden="false" customHeight="true" outlineLevel="0" collapsed="false">
      <c r="A94" s="151" t="s">
        <v>262</v>
      </c>
      <c r="B94" s="152" t="s">
        <v>272</v>
      </c>
      <c r="C94" s="153" t="s">
        <v>314</v>
      </c>
      <c r="D94" s="154" t="n">
        <v>167</v>
      </c>
      <c r="E94" s="101" t="s">
        <v>335</v>
      </c>
      <c r="F94" s="155" t="n">
        <v>4.6</v>
      </c>
      <c r="G94" s="98" t="s">
        <v>98</v>
      </c>
      <c r="H94" s="98" t="s">
        <v>274</v>
      </c>
      <c r="I94" s="98" t="s">
        <v>41</v>
      </c>
      <c r="J94" s="98" t="n">
        <v>2</v>
      </c>
      <c r="K94" s="99" t="s">
        <v>42</v>
      </c>
      <c r="L94" s="100" t="s">
        <v>236</v>
      </c>
      <c r="M94" s="156" t="s">
        <v>336</v>
      </c>
      <c r="N94" s="157" t="s">
        <v>267</v>
      </c>
      <c r="O94" s="98" t="s">
        <v>337</v>
      </c>
      <c r="P94" s="98" t="s">
        <v>268</v>
      </c>
      <c r="Q94" s="158" t="s">
        <v>277</v>
      </c>
      <c r="R94" s="98" t="n">
        <v>4.6</v>
      </c>
      <c r="S94" s="98"/>
      <c r="T94" s="98"/>
      <c r="U94" s="98"/>
      <c r="V94" s="98" t="s">
        <v>51</v>
      </c>
      <c r="W94" s="101" t="s">
        <v>346</v>
      </c>
      <c r="X94" s="101" t="s">
        <v>347</v>
      </c>
      <c r="Y94" s="102" t="n">
        <f aca="false">F94-(AA94+AC94+AE94+AG94+AI94+AK94+AM94+AO94+AQ94+AS94+AU94+AW94+AY94+BA94+BC94+BE94+BG94+BI94+BK94+BM94+BO94+BQ94+BS94+BU94+BW94+BY94)</f>
        <v>0</v>
      </c>
      <c r="Z94" s="159" t="s">
        <v>348</v>
      </c>
      <c r="AA94" s="105" t="n">
        <v>4.6</v>
      </c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5"/>
    </row>
    <row r="95" customFormat="false" ht="78.75" hidden="false" customHeight="true" outlineLevel="0" collapsed="false">
      <c r="A95" s="78" t="s">
        <v>262</v>
      </c>
      <c r="B95" s="78" t="s">
        <v>272</v>
      </c>
      <c r="C95" s="133" t="s">
        <v>314</v>
      </c>
      <c r="D95" s="134" t="n">
        <v>105</v>
      </c>
      <c r="E95" s="74" t="s">
        <v>349</v>
      </c>
      <c r="F95" s="146" t="n">
        <v>12.8</v>
      </c>
      <c r="G95" s="72" t="s">
        <v>308</v>
      </c>
      <c r="H95" s="72" t="s">
        <v>350</v>
      </c>
      <c r="I95" s="72" t="s">
        <v>76</v>
      </c>
      <c r="J95" s="72" t="n">
        <v>2</v>
      </c>
      <c r="K95" s="73" t="s">
        <v>42</v>
      </c>
      <c r="L95" s="82" t="s">
        <v>236</v>
      </c>
      <c r="M95" s="136" t="s">
        <v>351</v>
      </c>
      <c r="N95" s="72" t="s">
        <v>267</v>
      </c>
      <c r="O95" s="72" t="s">
        <v>310</v>
      </c>
      <c r="P95" s="72" t="s">
        <v>268</v>
      </c>
      <c r="Q95" s="160" t="s">
        <v>277</v>
      </c>
      <c r="R95" s="72" t="n">
        <v>12.8</v>
      </c>
      <c r="S95" s="72"/>
      <c r="T95" s="72"/>
      <c r="U95" s="72"/>
      <c r="V95" s="72" t="s">
        <v>51</v>
      </c>
      <c r="W95" s="74" t="s">
        <v>352</v>
      </c>
      <c r="X95" s="74" t="s">
        <v>353</v>
      </c>
      <c r="Y95" s="83" t="n">
        <f aca="false">F95-(AA95+AC95+AE95+AG95+AI95+AK95+AM95+AO95+AQ95+AS95+AU95+AW95+AY95+BA95+BC95+BE95+BG95+BI95+BK95+BM95+BO95+BQ95+BS95+BU95+BW95+BY95)</f>
        <v>0</v>
      </c>
      <c r="Z95" s="77" t="s">
        <v>354</v>
      </c>
      <c r="AA95" s="84" t="n">
        <v>6.3086</v>
      </c>
      <c r="AB95" s="77" t="s">
        <v>355</v>
      </c>
      <c r="AC95" s="84" t="n">
        <v>6.4914</v>
      </c>
    </row>
    <row r="96" customFormat="false" ht="78.75" hidden="false" customHeight="true" outlineLevel="0" collapsed="false">
      <c r="A96" s="78" t="s">
        <v>262</v>
      </c>
      <c r="B96" s="78" t="s">
        <v>272</v>
      </c>
      <c r="C96" s="133" t="s">
        <v>314</v>
      </c>
      <c r="D96" s="134" t="n">
        <v>105</v>
      </c>
      <c r="E96" s="74" t="s">
        <v>356</v>
      </c>
      <c r="F96" s="146" t="n">
        <v>5.2</v>
      </c>
      <c r="G96" s="72" t="s">
        <v>316</v>
      </c>
      <c r="H96" s="72" t="s">
        <v>350</v>
      </c>
      <c r="I96" s="72" t="s">
        <v>76</v>
      </c>
      <c r="J96" s="72" t="n">
        <v>2</v>
      </c>
      <c r="K96" s="73" t="s">
        <v>42</v>
      </c>
      <c r="L96" s="82" t="s">
        <v>236</v>
      </c>
      <c r="M96" s="136" t="s">
        <v>351</v>
      </c>
      <c r="N96" s="72" t="s">
        <v>267</v>
      </c>
      <c r="O96" s="72" t="s">
        <v>310</v>
      </c>
      <c r="P96" s="72" t="s">
        <v>268</v>
      </c>
      <c r="Q96" s="160" t="s">
        <v>277</v>
      </c>
      <c r="R96" s="72" t="n">
        <v>5.2</v>
      </c>
      <c r="S96" s="72"/>
      <c r="T96" s="72"/>
      <c r="U96" s="72"/>
      <c r="V96" s="72" t="s">
        <v>51</v>
      </c>
      <c r="W96" s="161" t="s">
        <v>357</v>
      </c>
      <c r="X96" s="162" t="s">
        <v>358</v>
      </c>
      <c r="Y96" s="83" t="n">
        <f aca="false">F96-(AA96+AC96+AE96+AG96+AI96+AK96+AM96+AO96+AQ96+AS96+AU96+AW96+AY96+BA96+BC96+BE96+BG96+BI96+BK96+BM96+BO96+BQ96+BS96+BU96+BW96+BY96)</f>
        <v>0</v>
      </c>
      <c r="Z96" s="77" t="s">
        <v>355</v>
      </c>
      <c r="AA96" s="84" t="n">
        <v>5.2</v>
      </c>
    </row>
    <row r="97" customFormat="false" ht="78.75" hidden="false" customHeight="true" outlineLevel="0" collapsed="false">
      <c r="A97" s="78" t="s">
        <v>262</v>
      </c>
      <c r="B97" s="78" t="s">
        <v>272</v>
      </c>
      <c r="C97" s="133" t="s">
        <v>314</v>
      </c>
      <c r="D97" s="134" t="n">
        <v>169</v>
      </c>
      <c r="E97" s="74" t="s">
        <v>359</v>
      </c>
      <c r="F97" s="146" t="n">
        <v>25</v>
      </c>
      <c r="G97" s="72" t="s">
        <v>98</v>
      </c>
      <c r="H97" s="72" t="s">
        <v>350</v>
      </c>
      <c r="I97" s="72" t="s">
        <v>41</v>
      </c>
      <c r="J97" s="72" t="n">
        <v>2</v>
      </c>
      <c r="K97" s="73" t="s">
        <v>42</v>
      </c>
      <c r="L97" s="82" t="s">
        <v>236</v>
      </c>
      <c r="M97" s="136" t="s">
        <v>360</v>
      </c>
      <c r="N97" s="72" t="s">
        <v>267</v>
      </c>
      <c r="O97" s="72" t="s">
        <v>238</v>
      </c>
      <c r="P97" s="72" t="s">
        <v>268</v>
      </c>
      <c r="Q97" s="160" t="s">
        <v>320</v>
      </c>
      <c r="R97" s="72" t="n">
        <v>25</v>
      </c>
      <c r="S97" s="72"/>
      <c r="T97" s="72"/>
      <c r="U97" s="72"/>
      <c r="V97" s="72" t="s">
        <v>51</v>
      </c>
      <c r="W97" s="161" t="s">
        <v>361</v>
      </c>
      <c r="X97" s="162" t="s">
        <v>362</v>
      </c>
      <c r="Y97" s="83" t="n">
        <f aca="false">F97-(AA97+AC97+AE97+AG97+AI97+AK97+AM97+AO97+AQ97+AS97+AU97+AW97+AY97+BA97+BC97+BE97+BG97+BI97+BK97+BM97+BO97+BQ97+BS97+BU97+BW97+BY97)</f>
        <v>0</v>
      </c>
      <c r="Z97" s="77" t="s">
        <v>354</v>
      </c>
      <c r="AA97" s="84" t="n">
        <v>25</v>
      </c>
    </row>
    <row r="98" customFormat="false" ht="78.75" hidden="false" customHeight="true" outlineLevel="0" collapsed="false">
      <c r="A98" s="78" t="s">
        <v>262</v>
      </c>
      <c r="B98" s="78" t="s">
        <v>272</v>
      </c>
      <c r="C98" s="133" t="s">
        <v>314</v>
      </c>
      <c r="D98" s="134" t="n">
        <v>167</v>
      </c>
      <c r="E98" s="74" t="s">
        <v>349</v>
      </c>
      <c r="F98" s="146" t="n">
        <v>14.7</v>
      </c>
      <c r="G98" s="72" t="s">
        <v>308</v>
      </c>
      <c r="H98" s="72" t="s">
        <v>350</v>
      </c>
      <c r="I98" s="72" t="s">
        <v>41</v>
      </c>
      <c r="J98" s="72" t="n">
        <v>2</v>
      </c>
      <c r="K98" s="73" t="s">
        <v>42</v>
      </c>
      <c r="L98" s="82" t="s">
        <v>236</v>
      </c>
      <c r="M98" s="136" t="s">
        <v>363</v>
      </c>
      <c r="N98" s="72" t="s">
        <v>267</v>
      </c>
      <c r="O98" s="72" t="s">
        <v>310</v>
      </c>
      <c r="P98" s="72" t="s">
        <v>268</v>
      </c>
      <c r="Q98" s="160" t="s">
        <v>277</v>
      </c>
      <c r="R98" s="72" t="n">
        <v>14.7</v>
      </c>
      <c r="S98" s="72"/>
      <c r="T98" s="72"/>
      <c r="U98" s="72"/>
      <c r="V98" s="72" t="s">
        <v>51</v>
      </c>
      <c r="W98" s="161" t="s">
        <v>364</v>
      </c>
      <c r="X98" s="162" t="s">
        <v>365</v>
      </c>
      <c r="Y98" s="83" t="n">
        <f aca="false">F98-(AA98+AC98+AE98+AG98+AI98+AK98+AM98+AO98+AQ98+AS98+AU98+AW98+AY98+BA98+BC98+BE98+BG98+BI98+BK98+BM98+BO98+BQ98+BS98+BU98+BW98+BY98)</f>
        <v>0</v>
      </c>
      <c r="Z98" s="77" t="s">
        <v>355</v>
      </c>
      <c r="AA98" s="84" t="n">
        <v>4.781</v>
      </c>
      <c r="AB98" s="77" t="s">
        <v>366</v>
      </c>
      <c r="AC98" s="84" t="n">
        <v>9.919</v>
      </c>
    </row>
    <row r="99" customFormat="false" ht="99" hidden="false" customHeight="true" outlineLevel="0" collapsed="false">
      <c r="A99" s="78" t="s">
        <v>262</v>
      </c>
      <c r="B99" s="78" t="s">
        <v>272</v>
      </c>
      <c r="C99" s="133" t="s">
        <v>314</v>
      </c>
      <c r="D99" s="134" t="n">
        <v>175</v>
      </c>
      <c r="E99" s="74" t="s">
        <v>356</v>
      </c>
      <c r="F99" s="146" t="n">
        <v>5.2</v>
      </c>
      <c r="G99" s="72" t="s">
        <v>308</v>
      </c>
      <c r="H99" s="72" t="s">
        <v>350</v>
      </c>
      <c r="I99" s="72" t="s">
        <v>41</v>
      </c>
      <c r="J99" s="72" t="n">
        <v>2</v>
      </c>
      <c r="K99" s="73" t="s">
        <v>42</v>
      </c>
      <c r="L99" s="82" t="s">
        <v>236</v>
      </c>
      <c r="M99" s="136" t="s">
        <v>363</v>
      </c>
      <c r="N99" s="72" t="s">
        <v>267</v>
      </c>
      <c r="O99" s="72" t="s">
        <v>310</v>
      </c>
      <c r="P99" s="72" t="s">
        <v>268</v>
      </c>
      <c r="Q99" s="160" t="s">
        <v>277</v>
      </c>
      <c r="R99" s="72" t="n">
        <v>5.2</v>
      </c>
      <c r="S99" s="72"/>
      <c r="T99" s="72"/>
      <c r="U99" s="72"/>
      <c r="V99" s="72" t="s">
        <v>51</v>
      </c>
      <c r="W99" s="161" t="s">
        <v>367</v>
      </c>
      <c r="X99" s="162" t="s">
        <v>368</v>
      </c>
      <c r="Y99" s="83" t="n">
        <f aca="false">F99-(AA99+AC99+AE99+AG99+AI99+AK99+AM99+AO99+AQ99+AS99+AU99+AW99+AY99+BA99+BC99+BE99+BG99+BI99+BK99+BM99+BO99+BQ99+BS99+BU99+BW99+BY99)</f>
        <v>0</v>
      </c>
      <c r="Z99" s="77" t="s">
        <v>355</v>
      </c>
      <c r="AA99" s="84" t="n">
        <v>4.4884</v>
      </c>
      <c r="AB99" s="163" t="s">
        <v>369</v>
      </c>
      <c r="AC99" s="84" t="n">
        <v>0.7116</v>
      </c>
    </row>
    <row r="100" customFormat="false" ht="78.75" hidden="false" customHeight="true" outlineLevel="0" collapsed="false">
      <c r="A100" s="78" t="s">
        <v>262</v>
      </c>
      <c r="B100" s="78" t="s">
        <v>272</v>
      </c>
      <c r="C100" s="133" t="s">
        <v>314</v>
      </c>
      <c r="D100" s="134" t="n">
        <v>177</v>
      </c>
      <c r="E100" s="74" t="s">
        <v>349</v>
      </c>
      <c r="F100" s="146" t="n">
        <v>8.4</v>
      </c>
      <c r="G100" s="72" t="s">
        <v>308</v>
      </c>
      <c r="H100" s="72" t="s">
        <v>274</v>
      </c>
      <c r="I100" s="72" t="s">
        <v>41</v>
      </c>
      <c r="J100" s="72" t="n">
        <v>2</v>
      </c>
      <c r="K100" s="73" t="s">
        <v>42</v>
      </c>
      <c r="L100" s="82" t="s">
        <v>236</v>
      </c>
      <c r="M100" s="136" t="s">
        <v>363</v>
      </c>
      <c r="N100" s="72" t="s">
        <v>267</v>
      </c>
      <c r="O100" s="72" t="s">
        <v>310</v>
      </c>
      <c r="P100" s="72" t="s">
        <v>268</v>
      </c>
      <c r="Q100" s="160" t="s">
        <v>277</v>
      </c>
      <c r="R100" s="72" t="n">
        <v>8.4</v>
      </c>
      <c r="S100" s="72"/>
      <c r="T100" s="72"/>
      <c r="U100" s="72"/>
      <c r="V100" s="72" t="s">
        <v>51</v>
      </c>
      <c r="W100" s="161" t="s">
        <v>370</v>
      </c>
      <c r="X100" s="162" t="s">
        <v>371</v>
      </c>
      <c r="Y100" s="83" t="n">
        <f aca="false">F100-(AA100+AC100+AE100+AG100+AI100+AK100+AM100+AO100+AQ100+AS100+AU100+AW100+AY100+BA100+BC100+BE100+BG100+BI100+BK100+BM100+BO100+BQ100+BS100+BU100+BW100+BY100)</f>
        <v>0</v>
      </c>
      <c r="Z100" s="77" t="s">
        <v>372</v>
      </c>
      <c r="AA100" s="84" t="n">
        <v>8.4</v>
      </c>
    </row>
    <row r="101" customFormat="false" ht="115.5" hidden="false" customHeight="true" outlineLevel="0" collapsed="false">
      <c r="A101" s="78" t="s">
        <v>262</v>
      </c>
      <c r="B101" s="78" t="s">
        <v>272</v>
      </c>
      <c r="C101" s="133" t="s">
        <v>314</v>
      </c>
      <c r="D101" s="134" t="n">
        <v>175</v>
      </c>
      <c r="E101" s="74" t="s">
        <v>335</v>
      </c>
      <c r="F101" s="146" t="n">
        <v>1.2</v>
      </c>
      <c r="G101" s="72" t="s">
        <v>308</v>
      </c>
      <c r="H101" s="72" t="s">
        <v>274</v>
      </c>
      <c r="I101" s="72" t="s">
        <v>41</v>
      </c>
      <c r="J101" s="72" t="n">
        <v>2</v>
      </c>
      <c r="K101" s="73" t="s">
        <v>42</v>
      </c>
      <c r="L101" s="82" t="s">
        <v>236</v>
      </c>
      <c r="M101" s="136" t="s">
        <v>363</v>
      </c>
      <c r="N101" s="72" t="s">
        <v>267</v>
      </c>
      <c r="O101" s="72" t="s">
        <v>310</v>
      </c>
      <c r="P101" s="72" t="s">
        <v>268</v>
      </c>
      <c r="Q101" s="160" t="s">
        <v>277</v>
      </c>
      <c r="R101" s="72" t="n">
        <v>1.2</v>
      </c>
      <c r="S101" s="72"/>
      <c r="T101" s="72"/>
      <c r="U101" s="72"/>
      <c r="V101" s="72" t="s">
        <v>51</v>
      </c>
      <c r="W101" s="161" t="s">
        <v>373</v>
      </c>
      <c r="X101" s="161" t="s">
        <v>374</v>
      </c>
      <c r="Y101" s="83" t="n">
        <f aca="false">F101-(AA101+AC101+AE101+AG101+AI101+AK101+AM101+AO101+AQ101+AS101+AU101+AW101+AY101+BA101+BC101+BE101+BG101+BI101+BK101+BM101+BO101+BQ101+BS101+BU101+BW101+BY101)</f>
        <v>0</v>
      </c>
      <c r="Z101" s="77" t="s">
        <v>372</v>
      </c>
      <c r="AA101" s="84" t="n">
        <v>0.2286</v>
      </c>
      <c r="AB101" s="77" t="s">
        <v>366</v>
      </c>
      <c r="AC101" s="84" t="n">
        <v>0.9332</v>
      </c>
      <c r="AD101" s="163" t="s">
        <v>369</v>
      </c>
      <c r="AE101" s="84" t="n">
        <v>0.0382</v>
      </c>
    </row>
    <row r="102" customFormat="false" ht="115.5" hidden="false" customHeight="true" outlineLevel="0" collapsed="false">
      <c r="A102" s="78" t="s">
        <v>262</v>
      </c>
      <c r="B102" s="78" t="s">
        <v>272</v>
      </c>
      <c r="C102" s="133" t="s">
        <v>314</v>
      </c>
      <c r="D102" s="134" t="n">
        <v>175</v>
      </c>
      <c r="E102" s="74" t="s">
        <v>375</v>
      </c>
      <c r="F102" s="146" t="n">
        <v>1</v>
      </c>
      <c r="G102" s="72" t="s">
        <v>308</v>
      </c>
      <c r="H102" s="72" t="s">
        <v>274</v>
      </c>
      <c r="I102" s="72" t="s">
        <v>41</v>
      </c>
      <c r="J102" s="72" t="n">
        <v>2</v>
      </c>
      <c r="K102" s="73" t="s">
        <v>42</v>
      </c>
      <c r="L102" s="82" t="s">
        <v>236</v>
      </c>
      <c r="M102" s="136" t="s">
        <v>363</v>
      </c>
      <c r="N102" s="72" t="s">
        <v>267</v>
      </c>
      <c r="O102" s="72" t="s">
        <v>310</v>
      </c>
      <c r="P102" s="72" t="s">
        <v>268</v>
      </c>
      <c r="Q102" s="160" t="s">
        <v>277</v>
      </c>
      <c r="R102" s="72" t="n">
        <v>1</v>
      </c>
      <c r="S102" s="72"/>
      <c r="T102" s="72"/>
      <c r="U102" s="72"/>
      <c r="V102" s="72" t="s">
        <v>51</v>
      </c>
      <c r="W102" s="161" t="s">
        <v>373</v>
      </c>
      <c r="X102" s="161" t="s">
        <v>374</v>
      </c>
      <c r="Y102" s="83" t="n">
        <f aca="false">F102-(AA102+AC102+AE102+AG102+AI102+AK102+AM102+AO102+AQ102+AS102+AU102+AW102+AY102+BA102+BC102+BE102+BG102+BI102+BK102+BM102+BO102+BQ102+BS102+BU102+BW102+BY102)</f>
        <v>0</v>
      </c>
      <c r="Z102" s="163" t="s">
        <v>369</v>
      </c>
      <c r="AA102" s="84" t="n">
        <v>1</v>
      </c>
    </row>
    <row r="103" customFormat="false" ht="78.75" hidden="false" customHeight="true" outlineLevel="0" collapsed="false">
      <c r="A103" s="164" t="s">
        <v>376</v>
      </c>
      <c r="B103" s="165" t="s">
        <v>376</v>
      </c>
      <c r="C103" s="165" t="s">
        <v>377</v>
      </c>
      <c r="D103" s="165" t="n">
        <v>2</v>
      </c>
      <c r="E103" s="165" t="n">
        <v>26</v>
      </c>
      <c r="F103" s="165" t="n">
        <v>5.8</v>
      </c>
      <c r="G103" s="165" t="s">
        <v>378</v>
      </c>
      <c r="H103" s="165" t="s">
        <v>379</v>
      </c>
      <c r="I103" s="165" t="s">
        <v>40</v>
      </c>
      <c r="J103" s="165" t="s">
        <v>380</v>
      </c>
      <c r="K103" s="166" t="s">
        <v>381</v>
      </c>
      <c r="L103" s="165" t="s">
        <v>382</v>
      </c>
      <c r="M103" s="165" t="s">
        <v>383</v>
      </c>
      <c r="N103" s="165" t="s">
        <v>384</v>
      </c>
      <c r="O103" s="165" t="s">
        <v>276</v>
      </c>
      <c r="P103" s="165" t="s">
        <v>78</v>
      </c>
      <c r="Q103" s="165" t="s">
        <v>277</v>
      </c>
      <c r="R103" s="165" t="n">
        <v>5.8</v>
      </c>
      <c r="S103" s="165" t="s">
        <v>385</v>
      </c>
      <c r="T103" s="165" t="n">
        <v>5.8</v>
      </c>
      <c r="U103" s="165" t="s">
        <v>50</v>
      </c>
      <c r="V103" s="165" t="s">
        <v>51</v>
      </c>
      <c r="W103" s="165" t="n">
        <v>5455969</v>
      </c>
      <c r="X103" s="167" t="n">
        <v>8629126</v>
      </c>
      <c r="Y103" s="168" t="n">
        <f aca="false">F103-(AA103+AC103+AE103+AG103+AI103+AK103+AM103+AO103+AQ103+AS103+AU103+AW103+AY103+BA103+BC103+BE103+BG103+BI103+BK103+BM103+BO103+BQ103+BS103+BU103+BW103+BY103)</f>
        <v>5.8</v>
      </c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</row>
    <row r="104" customFormat="false" ht="60" hidden="false" customHeight="true" outlineLevel="0" collapsed="false">
      <c r="A104" s="170" t="s">
        <v>376</v>
      </c>
      <c r="B104" s="171" t="s">
        <v>386</v>
      </c>
      <c r="C104" s="171" t="s">
        <v>386</v>
      </c>
      <c r="D104" s="171" t="n">
        <v>82</v>
      </c>
      <c r="E104" s="171" t="n">
        <v>1</v>
      </c>
      <c r="F104" s="171" t="n">
        <v>62</v>
      </c>
      <c r="G104" s="171" t="s">
        <v>209</v>
      </c>
      <c r="H104" s="171" t="s">
        <v>379</v>
      </c>
      <c r="I104" s="171" t="n">
        <v>0</v>
      </c>
      <c r="J104" s="171" t="n">
        <v>0</v>
      </c>
      <c r="K104" s="171" t="s">
        <v>381</v>
      </c>
      <c r="L104" s="171" t="s">
        <v>43</v>
      </c>
      <c r="M104" s="171" t="s">
        <v>387</v>
      </c>
      <c r="N104" s="171" t="s">
        <v>209</v>
      </c>
      <c r="O104" s="171" t="s">
        <v>388</v>
      </c>
      <c r="P104" s="171" t="s">
        <v>389</v>
      </c>
      <c r="Q104" s="171" t="s">
        <v>390</v>
      </c>
      <c r="R104" s="171" t="n">
        <v>16.9491</v>
      </c>
      <c r="S104" s="171"/>
      <c r="T104" s="171"/>
      <c r="U104" s="171" t="s">
        <v>50</v>
      </c>
      <c r="V104" s="171" t="s">
        <v>391</v>
      </c>
      <c r="W104" s="171" t="s">
        <v>392</v>
      </c>
      <c r="X104" s="172" t="s">
        <v>393</v>
      </c>
      <c r="Y104" s="68" t="n">
        <f aca="false">F104-(AA104+AC104+AE104+AG104+AI104+AK104+AM104+AO104+AQ104+AS104+AU104+AW104+AY104+BA104+BC104+BE104+BG104+BI104+BK104+BM104+BO104+BQ104+BS104+BU104+BW104+BY104)</f>
        <v>0.829100000000004</v>
      </c>
      <c r="Z104" s="171" t="s">
        <v>394</v>
      </c>
      <c r="AA104" s="171" t="n">
        <v>5</v>
      </c>
      <c r="AB104" s="171" t="s">
        <v>395</v>
      </c>
      <c r="AC104" s="171" t="n">
        <v>42.9328</v>
      </c>
      <c r="AD104" s="171" t="s">
        <v>396</v>
      </c>
      <c r="AE104" s="171" t="n">
        <v>2.1181</v>
      </c>
      <c r="AF104" s="171" t="s">
        <v>397</v>
      </c>
      <c r="AG104" s="171" t="n">
        <v>11.12</v>
      </c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1"/>
      <c r="BB104" s="171"/>
      <c r="BC104" s="171"/>
      <c r="BD104" s="171"/>
      <c r="BE104" s="171"/>
      <c r="BF104" s="171"/>
      <c r="BG104" s="171"/>
      <c r="BH104" s="171"/>
      <c r="BI104" s="171"/>
      <c r="BJ104" s="171"/>
      <c r="BK104" s="171"/>
      <c r="BL104" s="171"/>
      <c r="BM104" s="171"/>
      <c r="BN104" s="171"/>
      <c r="BO104" s="171"/>
      <c r="BP104" s="171"/>
      <c r="BQ104" s="171"/>
      <c r="BR104" s="171"/>
      <c r="BS104" s="171"/>
      <c r="BT104" s="171"/>
      <c r="BU104" s="171"/>
      <c r="BV104" s="171"/>
      <c r="BW104" s="171"/>
      <c r="BX104" s="171"/>
      <c r="BY104" s="171"/>
    </row>
    <row r="105" customFormat="false" ht="48.75" hidden="false" customHeight="true" outlineLevel="0" collapsed="false">
      <c r="A105" s="173" t="s">
        <v>376</v>
      </c>
      <c r="B105" s="174" t="s">
        <v>398</v>
      </c>
      <c r="C105" s="174" t="s">
        <v>399</v>
      </c>
      <c r="D105" s="174" t="n">
        <v>33</v>
      </c>
      <c r="E105" s="174" t="n">
        <v>10</v>
      </c>
      <c r="F105" s="174" t="n">
        <v>57</v>
      </c>
      <c r="G105" s="174" t="s">
        <v>228</v>
      </c>
      <c r="H105" s="174" t="s">
        <v>379</v>
      </c>
      <c r="I105" s="174" t="s">
        <v>40</v>
      </c>
      <c r="J105" s="174" t="s">
        <v>400</v>
      </c>
      <c r="K105" s="174" t="s">
        <v>381</v>
      </c>
      <c r="L105" s="174"/>
      <c r="M105" s="174" t="s">
        <v>401</v>
      </c>
      <c r="N105" s="174"/>
      <c r="O105" s="174" t="s">
        <v>276</v>
      </c>
      <c r="P105" s="174" t="s">
        <v>402</v>
      </c>
      <c r="Q105" s="174" t="s">
        <v>277</v>
      </c>
      <c r="R105" s="174" t="n">
        <v>57</v>
      </c>
      <c r="S105" s="175"/>
      <c r="T105" s="175"/>
      <c r="U105" s="174" t="s">
        <v>50</v>
      </c>
      <c r="V105" s="174" t="s">
        <v>51</v>
      </c>
      <c r="W105" s="175" t="s">
        <v>403</v>
      </c>
      <c r="X105" s="176" t="s">
        <v>404</v>
      </c>
      <c r="Y105" s="177" t="n">
        <f aca="false">F105-(AA105+AC105+AE105+AG105+AI105+AK105+AM105+AO105+AQ105+AS105+AU105+AW105+AY105+BA105+BC105+BE105+BG105+BI105+BK105+BM105+BO105+BQ105+BS105+BU105+BW105+BY105)</f>
        <v>1.8339</v>
      </c>
      <c r="Z105" s="178" t="s">
        <v>405</v>
      </c>
      <c r="AA105" s="178" t="n">
        <v>5.1</v>
      </c>
      <c r="AB105" s="178" t="s">
        <v>406</v>
      </c>
      <c r="AC105" s="178" t="n">
        <v>48.4244</v>
      </c>
      <c r="AD105" s="178" t="s">
        <v>407</v>
      </c>
      <c r="AE105" s="178" t="n">
        <v>0.667</v>
      </c>
      <c r="AF105" s="178" t="s">
        <v>408</v>
      </c>
      <c r="AG105" s="175" t="n">
        <v>0.9747</v>
      </c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75"/>
      <c r="AW105" s="175"/>
      <c r="AX105" s="175"/>
      <c r="AY105" s="175"/>
      <c r="AZ105" s="175"/>
      <c r="BA105" s="175"/>
      <c r="BB105" s="175"/>
      <c r="BC105" s="175"/>
      <c r="BD105" s="175"/>
      <c r="BE105" s="175"/>
      <c r="BF105" s="175"/>
      <c r="BG105" s="175"/>
      <c r="BH105" s="175"/>
      <c r="BI105" s="175"/>
      <c r="BJ105" s="175"/>
      <c r="BK105" s="175"/>
      <c r="BL105" s="175"/>
      <c r="BM105" s="175"/>
      <c r="BN105" s="175"/>
      <c r="BO105" s="175"/>
      <c r="BP105" s="175"/>
      <c r="BQ105" s="175"/>
      <c r="BR105" s="175"/>
      <c r="BS105" s="175"/>
      <c r="BT105" s="175"/>
      <c r="BU105" s="175"/>
      <c r="BV105" s="175"/>
      <c r="BW105" s="175"/>
      <c r="BX105" s="175"/>
      <c r="BY105" s="175"/>
    </row>
    <row r="106" customFormat="false" ht="60" hidden="false" customHeight="true" outlineLevel="0" collapsed="false">
      <c r="A106" s="179" t="s">
        <v>376</v>
      </c>
      <c r="B106" s="180" t="s">
        <v>386</v>
      </c>
      <c r="C106" s="180" t="s">
        <v>386</v>
      </c>
      <c r="D106" s="180" t="n">
        <v>77</v>
      </c>
      <c r="E106" s="180" t="n">
        <v>5</v>
      </c>
      <c r="F106" s="180" t="n">
        <v>30.8741</v>
      </c>
      <c r="G106" s="180" t="s">
        <v>209</v>
      </c>
      <c r="H106" s="180" t="s">
        <v>379</v>
      </c>
      <c r="I106" s="180" t="s">
        <v>49</v>
      </c>
      <c r="J106" s="180" t="s">
        <v>49</v>
      </c>
      <c r="K106" s="180" t="s">
        <v>381</v>
      </c>
      <c r="L106" s="180" t="s">
        <v>43</v>
      </c>
      <c r="M106" s="180" t="s">
        <v>387</v>
      </c>
      <c r="N106" s="180" t="s">
        <v>209</v>
      </c>
      <c r="O106" s="180" t="s">
        <v>388</v>
      </c>
      <c r="P106" s="180" t="s">
        <v>389</v>
      </c>
      <c r="Q106" s="180" t="s">
        <v>390</v>
      </c>
      <c r="R106" s="180" t="n">
        <v>20.575</v>
      </c>
      <c r="S106" s="180"/>
      <c r="T106" s="180"/>
      <c r="U106" s="180" t="s">
        <v>50</v>
      </c>
      <c r="V106" s="180"/>
      <c r="W106" s="180" t="s">
        <v>409</v>
      </c>
      <c r="X106" s="181" t="s">
        <v>410</v>
      </c>
      <c r="Y106" s="76" t="n">
        <f aca="false">F106-(AA106+AC106+AE106+AG106+AI106+AK106+AM106+AO106+AQ106+AS106+AU106+AW106+AY106+BA106+BC106+BE106+BG106+BI106+BK106+BM106+BO106+BQ106+BS106+BU106+BW106+BY106)</f>
        <v>0</v>
      </c>
      <c r="Z106" s="180" t="s">
        <v>394</v>
      </c>
      <c r="AA106" s="180" t="n">
        <v>10.2991</v>
      </c>
      <c r="AB106" s="180" t="s">
        <v>411</v>
      </c>
      <c r="AC106" s="180" t="n">
        <v>14.2779</v>
      </c>
      <c r="AD106" s="180" t="s">
        <v>412</v>
      </c>
      <c r="AE106" s="180" t="n">
        <v>6.2971</v>
      </c>
      <c r="AF106" s="180"/>
      <c r="AG106" s="180"/>
      <c r="AH106" s="180"/>
      <c r="AI106" s="180"/>
      <c r="AJ106" s="180"/>
      <c r="AK106" s="180"/>
      <c r="AL106" s="180"/>
      <c r="AM106" s="180"/>
      <c r="AN106" s="180"/>
      <c r="AO106" s="180"/>
      <c r="AP106" s="180"/>
      <c r="AQ106" s="180"/>
      <c r="AR106" s="180"/>
      <c r="AS106" s="180"/>
      <c r="AT106" s="180"/>
      <c r="AU106" s="180"/>
      <c r="AV106" s="180"/>
      <c r="AW106" s="180"/>
      <c r="AX106" s="180"/>
      <c r="AY106" s="180"/>
      <c r="AZ106" s="180"/>
      <c r="BA106" s="180"/>
      <c r="BB106" s="180"/>
      <c r="BC106" s="180"/>
      <c r="BD106" s="180"/>
      <c r="BE106" s="180"/>
      <c r="BF106" s="180"/>
      <c r="BG106" s="180"/>
      <c r="BH106" s="180"/>
      <c r="BI106" s="180"/>
      <c r="BJ106" s="180"/>
      <c r="BK106" s="180"/>
      <c r="BL106" s="180"/>
      <c r="BM106" s="180"/>
      <c r="BN106" s="180"/>
      <c r="BO106" s="180"/>
      <c r="BP106" s="180"/>
      <c r="BQ106" s="180"/>
      <c r="BR106" s="180"/>
      <c r="BS106" s="180"/>
      <c r="BT106" s="180"/>
      <c r="BU106" s="180"/>
      <c r="BV106" s="180"/>
      <c r="BW106" s="180"/>
      <c r="BX106" s="180"/>
      <c r="BY106" s="180"/>
    </row>
    <row r="107" customFormat="false" ht="60" hidden="false" customHeight="true" outlineLevel="0" collapsed="false">
      <c r="A107" s="71" t="s">
        <v>376</v>
      </c>
      <c r="B107" s="78" t="s">
        <v>376</v>
      </c>
      <c r="C107" s="133" t="s">
        <v>413</v>
      </c>
      <c r="D107" s="182" t="n">
        <v>23</v>
      </c>
      <c r="E107" s="183" t="s">
        <v>414</v>
      </c>
      <c r="F107" s="184" t="n">
        <v>14</v>
      </c>
      <c r="G107" s="78" t="s">
        <v>415</v>
      </c>
      <c r="H107" s="180"/>
      <c r="I107" s="78" t="s">
        <v>416</v>
      </c>
      <c r="J107" s="180"/>
      <c r="K107" s="180" t="s">
        <v>381</v>
      </c>
      <c r="L107" s="180"/>
      <c r="M107" s="78" t="s">
        <v>417</v>
      </c>
      <c r="N107" s="180"/>
      <c r="O107" s="78" t="s">
        <v>418</v>
      </c>
      <c r="P107" s="180"/>
      <c r="Q107" s="180"/>
      <c r="R107" s="180"/>
      <c r="S107" s="180"/>
      <c r="T107" s="180"/>
      <c r="U107" s="180"/>
      <c r="V107" s="180"/>
      <c r="W107" s="183" t="s">
        <v>419</v>
      </c>
      <c r="X107" s="183" t="s">
        <v>420</v>
      </c>
      <c r="Y107" s="76" t="n">
        <f aca="false">F107-(AA107+AC107+AE107+AG107+AI107+AK107+AM107+AO107+AQ107+AS107+AU107+AW107+AY107+BA107+BC107+BE107+BG107+BI107+BK107+BM107+BO107+BQ107+BS107+BU107+BW107+BY107)</f>
        <v>14</v>
      </c>
      <c r="Z107" s="180"/>
      <c r="AA107" s="180"/>
      <c r="AB107" s="180"/>
      <c r="AC107" s="180"/>
      <c r="AD107" s="180"/>
      <c r="AE107" s="180"/>
      <c r="AF107" s="180"/>
      <c r="AG107" s="180"/>
      <c r="AH107" s="180"/>
      <c r="AI107" s="180"/>
      <c r="AJ107" s="180"/>
      <c r="AK107" s="180"/>
      <c r="AL107" s="180"/>
      <c r="AM107" s="180"/>
      <c r="AN107" s="180"/>
      <c r="AO107" s="180"/>
      <c r="AP107" s="180"/>
      <c r="AQ107" s="180"/>
      <c r="AR107" s="180"/>
      <c r="AS107" s="180"/>
      <c r="AT107" s="180"/>
      <c r="AU107" s="180"/>
      <c r="AV107" s="180"/>
      <c r="AW107" s="180"/>
      <c r="AX107" s="180"/>
      <c r="AY107" s="180"/>
      <c r="AZ107" s="180"/>
      <c r="BA107" s="180"/>
      <c r="BB107" s="180"/>
      <c r="BC107" s="180"/>
      <c r="BD107" s="180"/>
      <c r="BE107" s="180"/>
      <c r="BF107" s="180"/>
      <c r="BG107" s="180"/>
      <c r="BH107" s="180"/>
      <c r="BI107" s="180"/>
      <c r="BJ107" s="180"/>
      <c r="BK107" s="180"/>
      <c r="BL107" s="180"/>
      <c r="BM107" s="180"/>
      <c r="BN107" s="180"/>
      <c r="BO107" s="180"/>
      <c r="BP107" s="180"/>
      <c r="BQ107" s="180"/>
      <c r="BR107" s="180"/>
      <c r="BS107" s="180"/>
      <c r="BT107" s="180"/>
      <c r="BU107" s="180"/>
      <c r="BV107" s="180"/>
      <c r="BW107" s="180"/>
      <c r="BX107" s="180"/>
      <c r="BY107" s="180"/>
    </row>
    <row r="108" customFormat="false" ht="60" hidden="false" customHeight="true" outlineLevel="0" collapsed="false">
      <c r="A108" s="63" t="s">
        <v>376</v>
      </c>
      <c r="B108" s="138" t="s">
        <v>421</v>
      </c>
      <c r="C108" s="139" t="s">
        <v>422</v>
      </c>
      <c r="D108" s="185" t="n">
        <v>17</v>
      </c>
      <c r="E108" s="186" t="s">
        <v>340</v>
      </c>
      <c r="F108" s="187" t="n">
        <v>7.4</v>
      </c>
      <c r="G108" s="138" t="s">
        <v>423</v>
      </c>
      <c r="H108" s="171"/>
      <c r="I108" s="138" t="s">
        <v>416</v>
      </c>
      <c r="J108" s="171"/>
      <c r="K108" s="171" t="s">
        <v>381</v>
      </c>
      <c r="L108" s="171"/>
      <c r="M108" s="138" t="s">
        <v>417</v>
      </c>
      <c r="N108" s="171"/>
      <c r="O108" s="138" t="s">
        <v>418</v>
      </c>
      <c r="P108" s="171"/>
      <c r="Q108" s="171"/>
      <c r="R108" s="171"/>
      <c r="S108" s="171"/>
      <c r="T108" s="171"/>
      <c r="U108" s="171"/>
      <c r="V108" s="171"/>
      <c r="W108" s="186" t="s">
        <v>424</v>
      </c>
      <c r="X108" s="186" t="s">
        <v>425</v>
      </c>
      <c r="Y108" s="68" t="n">
        <f aca="false">F108-(AA108+AC108+AE108+AG108+AI108+AK108+AM108+AO108+AQ108+AS108+AU108+AW108+AY108+BA108+BC108+BE108+BG108+BI108+BK108+BM108+BO108+BQ108+BS108+BU108+BW108+BY108)</f>
        <v>1.5318</v>
      </c>
      <c r="Z108" s="171" t="s">
        <v>426</v>
      </c>
      <c r="AA108" s="171" t="n">
        <v>5.8682</v>
      </c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171"/>
      <c r="AL108" s="171"/>
      <c r="AM108" s="171"/>
      <c r="AN108" s="171"/>
      <c r="AO108" s="171"/>
      <c r="AP108" s="171"/>
      <c r="AQ108" s="171"/>
      <c r="AR108" s="171"/>
      <c r="AS108" s="171"/>
      <c r="AT108" s="171"/>
      <c r="AU108" s="171"/>
      <c r="AV108" s="171"/>
      <c r="AW108" s="171"/>
      <c r="AX108" s="171"/>
      <c r="AY108" s="171"/>
      <c r="AZ108" s="171"/>
      <c r="BA108" s="171"/>
      <c r="BB108" s="171"/>
      <c r="BC108" s="171"/>
      <c r="BD108" s="171"/>
      <c r="BE108" s="171"/>
      <c r="BF108" s="171"/>
      <c r="BG108" s="171"/>
      <c r="BH108" s="171"/>
      <c r="BI108" s="171"/>
      <c r="BJ108" s="171"/>
      <c r="BK108" s="171"/>
      <c r="BL108" s="171"/>
      <c r="BM108" s="171"/>
      <c r="BN108" s="171"/>
      <c r="BO108" s="171"/>
      <c r="BP108" s="171"/>
      <c r="BQ108" s="171"/>
      <c r="BR108" s="171"/>
      <c r="BS108" s="171"/>
      <c r="BT108" s="171"/>
      <c r="BU108" s="171"/>
      <c r="BV108" s="171"/>
      <c r="BW108" s="171"/>
      <c r="BX108" s="171"/>
      <c r="BY108" s="171"/>
    </row>
    <row r="109" customFormat="false" ht="60" hidden="false" customHeight="true" outlineLevel="0" collapsed="false">
      <c r="A109" s="63" t="s">
        <v>376</v>
      </c>
      <c r="B109" s="138" t="s">
        <v>421</v>
      </c>
      <c r="C109" s="139" t="s">
        <v>422</v>
      </c>
      <c r="D109" s="185" t="n">
        <v>17</v>
      </c>
      <c r="E109" s="186" t="s">
        <v>427</v>
      </c>
      <c r="F109" s="187" t="n">
        <v>6</v>
      </c>
      <c r="G109" s="138" t="s">
        <v>423</v>
      </c>
      <c r="H109" s="171"/>
      <c r="I109" s="138" t="s">
        <v>416</v>
      </c>
      <c r="J109" s="171"/>
      <c r="K109" s="171" t="s">
        <v>381</v>
      </c>
      <c r="L109" s="171"/>
      <c r="M109" s="138" t="s">
        <v>417</v>
      </c>
      <c r="N109" s="171"/>
      <c r="O109" s="138" t="s">
        <v>418</v>
      </c>
      <c r="P109" s="171"/>
      <c r="Q109" s="171"/>
      <c r="R109" s="171"/>
      <c r="S109" s="171"/>
      <c r="T109" s="171"/>
      <c r="U109" s="171"/>
      <c r="V109" s="171"/>
      <c r="W109" s="186" t="s">
        <v>428</v>
      </c>
      <c r="X109" s="186" t="s">
        <v>429</v>
      </c>
      <c r="Y109" s="68" t="n">
        <f aca="false">F109-(AA109+AC109+AE109+AG109+AI109+AK109+AM109+AO109+AQ109+AS109+AU109+AW109+AY109+BA109+BC109+BE109+BG109+BI109+BK109+BM109+BO109+BQ109+BS109+BU109+BW109+BY109)</f>
        <v>0.1779</v>
      </c>
      <c r="Z109" s="171" t="s">
        <v>430</v>
      </c>
      <c r="AA109" s="171" t="n">
        <v>3.5063</v>
      </c>
      <c r="AB109" s="171" t="s">
        <v>412</v>
      </c>
      <c r="AC109" s="171" t="n">
        <v>0.6909</v>
      </c>
      <c r="AD109" s="171" t="s">
        <v>431</v>
      </c>
      <c r="AE109" s="171" t="n">
        <v>0.905</v>
      </c>
      <c r="AF109" s="171" t="s">
        <v>432</v>
      </c>
      <c r="AG109" s="171" t="n">
        <v>0.7199</v>
      </c>
      <c r="AH109" s="171"/>
      <c r="AI109" s="171"/>
      <c r="AJ109" s="171"/>
      <c r="AK109" s="171"/>
      <c r="AL109" s="171"/>
      <c r="AM109" s="171"/>
      <c r="AN109" s="171"/>
      <c r="AO109" s="171"/>
      <c r="AP109" s="171"/>
      <c r="AQ109" s="171"/>
      <c r="AR109" s="171"/>
      <c r="AS109" s="171"/>
      <c r="AT109" s="171"/>
      <c r="AU109" s="171"/>
      <c r="AV109" s="171"/>
      <c r="AW109" s="171"/>
      <c r="AX109" s="171"/>
      <c r="AY109" s="171"/>
      <c r="AZ109" s="171"/>
      <c r="BA109" s="171"/>
      <c r="BB109" s="171"/>
      <c r="BC109" s="171"/>
      <c r="BD109" s="171"/>
      <c r="BE109" s="171"/>
      <c r="BF109" s="171"/>
      <c r="BG109" s="171"/>
      <c r="BH109" s="171"/>
      <c r="BI109" s="171"/>
      <c r="BJ109" s="171"/>
      <c r="BK109" s="171"/>
      <c r="BL109" s="171"/>
      <c r="BM109" s="171"/>
      <c r="BN109" s="171"/>
      <c r="BO109" s="171"/>
      <c r="BP109" s="171"/>
      <c r="BQ109" s="171"/>
      <c r="BR109" s="171"/>
      <c r="BS109" s="171"/>
      <c r="BT109" s="171"/>
      <c r="BU109" s="171"/>
      <c r="BV109" s="171"/>
      <c r="BW109" s="171"/>
      <c r="BX109" s="171"/>
      <c r="BY109" s="171"/>
    </row>
    <row r="110" customFormat="false" ht="60" hidden="false" customHeight="true" outlineLevel="0" collapsed="false">
      <c r="A110" s="71" t="s">
        <v>376</v>
      </c>
      <c r="B110" s="78" t="s">
        <v>376</v>
      </c>
      <c r="C110" s="133" t="s">
        <v>433</v>
      </c>
      <c r="D110" s="182" t="n">
        <v>1</v>
      </c>
      <c r="E110" s="183" t="s">
        <v>340</v>
      </c>
      <c r="F110" s="184" t="n">
        <v>16</v>
      </c>
      <c r="G110" s="78" t="s">
        <v>169</v>
      </c>
      <c r="H110" s="180"/>
      <c r="I110" s="78" t="s">
        <v>416</v>
      </c>
      <c r="J110" s="180"/>
      <c r="K110" s="180" t="s">
        <v>381</v>
      </c>
      <c r="L110" s="180"/>
      <c r="M110" s="78" t="s">
        <v>417</v>
      </c>
      <c r="N110" s="180"/>
      <c r="O110" s="78" t="s">
        <v>418</v>
      </c>
      <c r="P110" s="180"/>
      <c r="Q110" s="180"/>
      <c r="R110" s="180"/>
      <c r="S110" s="180"/>
      <c r="T110" s="180"/>
      <c r="U110" s="180"/>
      <c r="V110" s="180"/>
      <c r="W110" s="183" t="s">
        <v>434</v>
      </c>
      <c r="X110" s="183" t="s">
        <v>435</v>
      </c>
      <c r="Y110" s="76" t="n">
        <f aca="false">F110-(AA110+AC110+AE110+AG110+AI110+AK110+AM110+AO110+AQ110+AS110+AU110+AW110+AY110+BA110+BC110+BE110+BG110+BI110+BK110+BM110+BO110+BQ110+BS110+BU110+BW110+BY110)</f>
        <v>0</v>
      </c>
      <c r="Z110" s="180" t="s">
        <v>436</v>
      </c>
      <c r="AA110" s="180" t="n">
        <v>16</v>
      </c>
      <c r="AB110" s="180"/>
      <c r="AC110" s="180"/>
      <c r="AD110" s="180"/>
      <c r="AE110" s="180"/>
      <c r="AF110" s="180"/>
      <c r="AG110" s="180"/>
      <c r="AH110" s="180"/>
      <c r="AI110" s="180"/>
      <c r="AJ110" s="180"/>
      <c r="AK110" s="180"/>
      <c r="AL110" s="180"/>
      <c r="AM110" s="180"/>
      <c r="AN110" s="180"/>
      <c r="AO110" s="180"/>
      <c r="AP110" s="180"/>
      <c r="AQ110" s="180"/>
      <c r="AR110" s="180"/>
      <c r="AS110" s="180"/>
      <c r="AT110" s="180"/>
      <c r="AU110" s="180"/>
      <c r="AV110" s="180"/>
      <c r="AW110" s="180"/>
      <c r="AX110" s="180"/>
      <c r="AY110" s="180"/>
      <c r="AZ110" s="180"/>
      <c r="BA110" s="180"/>
      <c r="BB110" s="180"/>
      <c r="BC110" s="180"/>
      <c r="BD110" s="180"/>
      <c r="BE110" s="180"/>
      <c r="BF110" s="180"/>
      <c r="BG110" s="180"/>
      <c r="BH110" s="180"/>
      <c r="BI110" s="180"/>
      <c r="BJ110" s="180"/>
      <c r="BK110" s="180"/>
      <c r="BL110" s="180"/>
      <c r="BM110" s="180"/>
      <c r="BN110" s="180"/>
      <c r="BO110" s="180"/>
      <c r="BP110" s="180"/>
      <c r="BQ110" s="180"/>
      <c r="BR110" s="180"/>
      <c r="BS110" s="180"/>
      <c r="BT110" s="180"/>
      <c r="BU110" s="180"/>
      <c r="BV110" s="180"/>
      <c r="BW110" s="180"/>
      <c r="BX110" s="180"/>
      <c r="BY110" s="180"/>
    </row>
    <row r="111" customFormat="false" ht="60" hidden="false" customHeight="true" outlineLevel="0" collapsed="false">
      <c r="A111" s="71" t="s">
        <v>376</v>
      </c>
      <c r="B111" s="188" t="s">
        <v>376</v>
      </c>
      <c r="C111" s="188" t="s">
        <v>437</v>
      </c>
      <c r="D111" s="188" t="n">
        <v>3</v>
      </c>
      <c r="E111" s="188" t="n">
        <v>68</v>
      </c>
      <c r="F111" s="188" t="n">
        <v>9.3</v>
      </c>
      <c r="G111" s="188" t="s">
        <v>438</v>
      </c>
      <c r="H111" s="188" t="s">
        <v>439</v>
      </c>
      <c r="I111" s="188" t="s">
        <v>440</v>
      </c>
      <c r="J111" s="188" t="s">
        <v>380</v>
      </c>
      <c r="K111" s="188" t="s">
        <v>381</v>
      </c>
      <c r="L111" s="188" t="s">
        <v>441</v>
      </c>
      <c r="M111" s="188" t="s">
        <v>442</v>
      </c>
      <c r="N111" s="188" t="s">
        <v>443</v>
      </c>
      <c r="O111" s="188" t="s">
        <v>444</v>
      </c>
      <c r="P111" s="188" t="s">
        <v>445</v>
      </c>
      <c r="Q111" s="188"/>
      <c r="R111" s="188"/>
      <c r="S111" s="188"/>
      <c r="T111" s="188"/>
      <c r="U111" s="188" t="s">
        <v>50</v>
      </c>
      <c r="V111" s="188"/>
      <c r="W111" s="189" t="s">
        <v>446</v>
      </c>
      <c r="X111" s="189" t="s">
        <v>447</v>
      </c>
      <c r="Y111" s="76" t="n">
        <f aca="false">F111-(AA111+AC111+AE111+AG111+AI111+AK111+AM111+AO111+AQ111+AS111+AU111+AW111+AY111+BA111+BC111+BE111+BG111+BI111+BK111+BM111+BO111+BQ111+BS111+BU111+BW111+BY111)</f>
        <v>0</v>
      </c>
      <c r="Z111" s="180" t="s">
        <v>448</v>
      </c>
      <c r="AA111" s="180" t="n">
        <v>9.3</v>
      </c>
      <c r="AB111" s="180"/>
      <c r="AC111" s="180"/>
      <c r="AD111" s="180"/>
      <c r="AE111" s="180"/>
      <c r="AF111" s="180"/>
      <c r="AG111" s="180"/>
      <c r="AH111" s="180"/>
      <c r="AI111" s="180"/>
      <c r="AJ111" s="180"/>
      <c r="AK111" s="180"/>
      <c r="AL111" s="180"/>
      <c r="AM111" s="180"/>
      <c r="AN111" s="180"/>
      <c r="AO111" s="180"/>
      <c r="AP111" s="180"/>
      <c r="AQ111" s="180"/>
      <c r="AR111" s="180"/>
      <c r="AS111" s="180"/>
      <c r="AT111" s="180"/>
      <c r="AU111" s="180"/>
      <c r="AV111" s="180"/>
      <c r="AW111" s="180"/>
      <c r="AX111" s="180"/>
      <c r="AY111" s="180"/>
      <c r="AZ111" s="180"/>
      <c r="BA111" s="180"/>
      <c r="BB111" s="180"/>
      <c r="BC111" s="180"/>
      <c r="BD111" s="180"/>
      <c r="BE111" s="180"/>
      <c r="BF111" s="180"/>
      <c r="BG111" s="180"/>
      <c r="BH111" s="180"/>
      <c r="BI111" s="180"/>
      <c r="BJ111" s="180"/>
      <c r="BK111" s="180"/>
      <c r="BL111" s="180"/>
      <c r="BM111" s="180"/>
      <c r="BN111" s="180"/>
      <c r="BO111" s="180"/>
      <c r="BP111" s="180"/>
      <c r="BQ111" s="180"/>
      <c r="BR111" s="180"/>
      <c r="BS111" s="180"/>
      <c r="BT111" s="180"/>
      <c r="BU111" s="180"/>
      <c r="BV111" s="180"/>
      <c r="BW111" s="180"/>
      <c r="BX111" s="180"/>
      <c r="BY111" s="180"/>
    </row>
    <row r="112" customFormat="false" ht="60" hidden="false" customHeight="true" outlineLevel="0" collapsed="false">
      <c r="A112" s="71" t="s">
        <v>376</v>
      </c>
      <c r="B112" s="188" t="s">
        <v>376</v>
      </c>
      <c r="C112" s="190" t="s">
        <v>449</v>
      </c>
      <c r="D112" s="190" t="n">
        <v>3</v>
      </c>
      <c r="E112" s="190" t="n">
        <v>26</v>
      </c>
      <c r="F112" s="190" t="n">
        <v>20</v>
      </c>
      <c r="G112" s="190" t="s">
        <v>98</v>
      </c>
      <c r="H112" s="188" t="s">
        <v>439</v>
      </c>
      <c r="I112" s="188" t="s">
        <v>440</v>
      </c>
      <c r="J112" s="188" t="s">
        <v>380</v>
      </c>
      <c r="K112" s="188" t="s">
        <v>381</v>
      </c>
      <c r="L112" s="190" t="s">
        <v>236</v>
      </c>
      <c r="M112" s="78" t="s">
        <v>450</v>
      </c>
      <c r="N112" s="188" t="s">
        <v>443</v>
      </c>
      <c r="O112" s="188" t="s">
        <v>276</v>
      </c>
      <c r="P112" s="188" t="s">
        <v>445</v>
      </c>
      <c r="Q112" s="190"/>
      <c r="R112" s="190"/>
      <c r="S112" s="190"/>
      <c r="T112" s="190"/>
      <c r="U112" s="188" t="s">
        <v>50</v>
      </c>
      <c r="V112" s="190"/>
      <c r="W112" s="189" t="s">
        <v>451</v>
      </c>
      <c r="X112" s="189" t="s">
        <v>452</v>
      </c>
      <c r="Y112" s="76" t="n">
        <f aca="false">F112-(AA112+AC112+AE112+AG112+AI112+AK112+AM112+AO112+AQ112+AS112+AU112+AW112+AY112+BA112+BC112+BE112+BG112+BI112+BK112+BM112+BO112+BQ112+BS112+BU112+BW112+BY112)</f>
        <v>0</v>
      </c>
      <c r="Z112" s="180" t="s">
        <v>448</v>
      </c>
      <c r="AA112" s="180" t="n">
        <v>20</v>
      </c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0"/>
      <c r="AN112" s="180"/>
      <c r="AO112" s="180"/>
      <c r="AP112" s="180"/>
      <c r="AQ112" s="180"/>
      <c r="AR112" s="180"/>
      <c r="AS112" s="180"/>
      <c r="AT112" s="180"/>
      <c r="AU112" s="180"/>
      <c r="AV112" s="180"/>
      <c r="AW112" s="180"/>
      <c r="AX112" s="180"/>
      <c r="AY112" s="180"/>
      <c r="AZ112" s="180"/>
      <c r="BA112" s="180"/>
      <c r="BB112" s="180"/>
      <c r="BC112" s="180"/>
      <c r="BD112" s="180"/>
      <c r="BE112" s="180"/>
      <c r="BF112" s="180"/>
      <c r="BG112" s="180"/>
      <c r="BH112" s="180"/>
      <c r="BI112" s="180"/>
      <c r="BJ112" s="180"/>
      <c r="BK112" s="180"/>
      <c r="BL112" s="180"/>
      <c r="BM112" s="180"/>
      <c r="BN112" s="180"/>
      <c r="BO112" s="180"/>
      <c r="BP112" s="180"/>
      <c r="BQ112" s="180"/>
      <c r="BR112" s="180"/>
      <c r="BS112" s="180"/>
      <c r="BT112" s="180"/>
      <c r="BU112" s="180"/>
      <c r="BV112" s="180"/>
      <c r="BW112" s="180"/>
      <c r="BX112" s="180"/>
      <c r="BY112" s="180"/>
    </row>
    <row r="113" customFormat="false" ht="60" hidden="false" customHeight="true" outlineLevel="0" collapsed="false">
      <c r="A113" s="71" t="s">
        <v>376</v>
      </c>
      <c r="B113" s="188" t="s">
        <v>376</v>
      </c>
      <c r="C113" s="188" t="s">
        <v>433</v>
      </c>
      <c r="D113" s="188" t="n">
        <v>3</v>
      </c>
      <c r="E113" s="188" t="n">
        <v>2</v>
      </c>
      <c r="F113" s="188" t="n">
        <v>17</v>
      </c>
      <c r="G113" s="188" t="s">
        <v>228</v>
      </c>
      <c r="H113" s="188" t="s">
        <v>439</v>
      </c>
      <c r="I113" s="188" t="s">
        <v>440</v>
      </c>
      <c r="J113" s="188" t="s">
        <v>380</v>
      </c>
      <c r="K113" s="188" t="s">
        <v>381</v>
      </c>
      <c r="L113" s="188" t="s">
        <v>441</v>
      </c>
      <c r="M113" s="78" t="s">
        <v>450</v>
      </c>
      <c r="N113" s="188" t="s">
        <v>453</v>
      </c>
      <c r="O113" s="188" t="s">
        <v>276</v>
      </c>
      <c r="P113" s="188" t="s">
        <v>445</v>
      </c>
      <c r="Q113" s="188"/>
      <c r="R113" s="188"/>
      <c r="S113" s="188"/>
      <c r="T113" s="191"/>
      <c r="U113" s="188" t="s">
        <v>50</v>
      </c>
      <c r="V113" s="191"/>
      <c r="W113" s="189" t="s">
        <v>454</v>
      </c>
      <c r="X113" s="189" t="s">
        <v>455</v>
      </c>
      <c r="Y113" s="76" t="n">
        <f aca="false">F113-(AA113+AC113+AE113+AG113+AI113+AK113+AM113+AO113+AQ113+AS113+AU113+AW113+AY113+BA113+BC113+BE113+BG113+BI113+BK113+BM113+BO113+BQ113+BS113+BU113+BW113+BY113)</f>
        <v>0</v>
      </c>
      <c r="Z113" s="180" t="s">
        <v>448</v>
      </c>
      <c r="AA113" s="180" t="n">
        <v>17</v>
      </c>
      <c r="AB113" s="180"/>
      <c r="AC113" s="180"/>
      <c r="AD113" s="180"/>
      <c r="AE113" s="180"/>
      <c r="AF113" s="180"/>
      <c r="AG113" s="180"/>
      <c r="AH113" s="180"/>
      <c r="AI113" s="180"/>
      <c r="AJ113" s="180"/>
      <c r="AK113" s="180"/>
      <c r="AL113" s="180"/>
      <c r="AM113" s="180"/>
      <c r="AN113" s="180"/>
      <c r="AO113" s="180"/>
      <c r="AP113" s="180"/>
      <c r="AQ113" s="180"/>
      <c r="AR113" s="180"/>
      <c r="AS113" s="180"/>
      <c r="AT113" s="180"/>
      <c r="AU113" s="180"/>
      <c r="AV113" s="180"/>
      <c r="AW113" s="180"/>
      <c r="AX113" s="180"/>
      <c r="AY113" s="180"/>
      <c r="AZ113" s="180"/>
      <c r="BA113" s="180"/>
      <c r="BB113" s="180"/>
      <c r="BC113" s="180"/>
      <c r="BD113" s="180"/>
      <c r="BE113" s="180"/>
      <c r="BF113" s="180"/>
      <c r="BG113" s="180"/>
      <c r="BH113" s="180"/>
      <c r="BI113" s="180"/>
      <c r="BJ113" s="180"/>
      <c r="BK113" s="180"/>
      <c r="BL113" s="180"/>
      <c r="BM113" s="180"/>
      <c r="BN113" s="180"/>
      <c r="BO113" s="180"/>
      <c r="BP113" s="180"/>
      <c r="BQ113" s="180"/>
      <c r="BR113" s="180"/>
      <c r="BS113" s="180"/>
      <c r="BT113" s="180"/>
      <c r="BU113" s="180"/>
      <c r="BV113" s="180"/>
      <c r="BW113" s="180"/>
      <c r="BX113" s="180"/>
      <c r="BY113" s="180"/>
    </row>
    <row r="114" customFormat="false" ht="60" hidden="false" customHeight="true" outlineLevel="0" collapsed="false">
      <c r="A114" s="71" t="s">
        <v>376</v>
      </c>
      <c r="B114" s="188" t="s">
        <v>376</v>
      </c>
      <c r="C114" s="188" t="s">
        <v>433</v>
      </c>
      <c r="D114" s="188" t="n">
        <v>8</v>
      </c>
      <c r="E114" s="188" t="n">
        <v>13</v>
      </c>
      <c r="F114" s="188" t="n">
        <v>8.5</v>
      </c>
      <c r="G114" s="188" t="s">
        <v>228</v>
      </c>
      <c r="H114" s="188" t="s">
        <v>439</v>
      </c>
      <c r="I114" s="188" t="s">
        <v>440</v>
      </c>
      <c r="J114" s="188" t="s">
        <v>380</v>
      </c>
      <c r="K114" s="188" t="s">
        <v>381</v>
      </c>
      <c r="L114" s="188" t="s">
        <v>441</v>
      </c>
      <c r="M114" s="78" t="s">
        <v>456</v>
      </c>
      <c r="N114" s="188" t="s">
        <v>453</v>
      </c>
      <c r="O114" s="188" t="s">
        <v>276</v>
      </c>
      <c r="P114" s="188" t="s">
        <v>445</v>
      </c>
      <c r="Q114" s="188"/>
      <c r="R114" s="188"/>
      <c r="S114" s="188"/>
      <c r="T114" s="191"/>
      <c r="U114" s="188" t="s">
        <v>50</v>
      </c>
      <c r="V114" s="191"/>
      <c r="W114" s="189" t="s">
        <v>457</v>
      </c>
      <c r="X114" s="189" t="s">
        <v>458</v>
      </c>
      <c r="Y114" s="76" t="n">
        <f aca="false">F114-(AA114+AC114+AE114+AG114+AI114+AK114+AM114+AO114+AQ114+AS114+AU114+AW114+AY114+BA114+BC114+BE114+BG114+BI114+BK114+BM114+BO114+BQ114+BS114+BU114+BW114+BY114)</f>
        <v>0</v>
      </c>
      <c r="Z114" s="180" t="s">
        <v>448</v>
      </c>
      <c r="AA114" s="180" t="n">
        <v>8.5</v>
      </c>
      <c r="AB114" s="180"/>
      <c r="AC114" s="180"/>
      <c r="AD114" s="180"/>
      <c r="AE114" s="180"/>
      <c r="AF114" s="180"/>
      <c r="AG114" s="180"/>
      <c r="AH114" s="180"/>
      <c r="AI114" s="180"/>
      <c r="AJ114" s="180"/>
      <c r="AK114" s="180"/>
      <c r="AL114" s="180"/>
      <c r="AM114" s="180"/>
      <c r="AN114" s="180"/>
      <c r="AO114" s="180"/>
      <c r="AP114" s="180"/>
      <c r="AQ114" s="180"/>
      <c r="AR114" s="180"/>
      <c r="AS114" s="180"/>
      <c r="AT114" s="180"/>
      <c r="AU114" s="180"/>
      <c r="AV114" s="180"/>
      <c r="AW114" s="180"/>
      <c r="AX114" s="180"/>
      <c r="AY114" s="180"/>
      <c r="AZ114" s="180"/>
      <c r="BA114" s="180"/>
      <c r="BB114" s="180"/>
      <c r="BC114" s="180"/>
      <c r="BD114" s="180"/>
      <c r="BE114" s="180"/>
      <c r="BF114" s="180"/>
      <c r="BG114" s="180"/>
      <c r="BH114" s="180"/>
      <c r="BI114" s="180"/>
      <c r="BJ114" s="180"/>
      <c r="BK114" s="180"/>
      <c r="BL114" s="180"/>
      <c r="BM114" s="180"/>
      <c r="BN114" s="180"/>
      <c r="BO114" s="180"/>
      <c r="BP114" s="180"/>
      <c r="BQ114" s="180"/>
      <c r="BR114" s="180"/>
      <c r="BS114" s="180"/>
      <c r="BT114" s="180"/>
      <c r="BU114" s="180"/>
      <c r="BV114" s="180"/>
      <c r="BW114" s="180"/>
      <c r="BX114" s="180"/>
      <c r="BY114" s="180"/>
    </row>
    <row r="115" customFormat="false" ht="60" hidden="false" customHeight="true" outlineLevel="0" collapsed="false">
      <c r="A115" s="71" t="s">
        <v>376</v>
      </c>
      <c r="B115" s="188" t="s">
        <v>376</v>
      </c>
      <c r="C115" s="188" t="s">
        <v>459</v>
      </c>
      <c r="D115" s="188" t="n">
        <v>2</v>
      </c>
      <c r="E115" s="188" t="n">
        <v>39</v>
      </c>
      <c r="F115" s="188" t="n">
        <v>7.1</v>
      </c>
      <c r="G115" s="188" t="s">
        <v>98</v>
      </c>
      <c r="H115" s="188" t="s">
        <v>439</v>
      </c>
      <c r="I115" s="188" t="s">
        <v>440</v>
      </c>
      <c r="J115" s="188" t="s">
        <v>380</v>
      </c>
      <c r="K115" s="188" t="s">
        <v>381</v>
      </c>
      <c r="L115" s="188" t="s">
        <v>441</v>
      </c>
      <c r="M115" s="78" t="s">
        <v>450</v>
      </c>
      <c r="N115" s="188" t="s">
        <v>453</v>
      </c>
      <c r="O115" s="188" t="s">
        <v>276</v>
      </c>
      <c r="P115" s="188" t="s">
        <v>445</v>
      </c>
      <c r="Q115" s="188"/>
      <c r="R115" s="188"/>
      <c r="S115" s="188"/>
      <c r="T115" s="191"/>
      <c r="U115" s="188" t="s">
        <v>50</v>
      </c>
      <c r="V115" s="191"/>
      <c r="W115" s="189" t="s">
        <v>460</v>
      </c>
      <c r="X115" s="189" t="s">
        <v>461</v>
      </c>
      <c r="Y115" s="76" t="n">
        <f aca="false">F115-(AA115+AC115+AE115+AG115+AI115+AK115+AM115+AO115+AQ115+AS115+AU115+AW115+AY115+BA115+BC115+BE115+BG115+BI115+BK115+BM115+BO115+BQ115+BS115+BU115+BW115+BY115)</f>
        <v>0</v>
      </c>
      <c r="Z115" s="180" t="s">
        <v>448</v>
      </c>
      <c r="AA115" s="180" t="n">
        <v>7.1</v>
      </c>
      <c r="AB115" s="180"/>
      <c r="AC115" s="180"/>
      <c r="AD115" s="180"/>
      <c r="AE115" s="180"/>
      <c r="AF115" s="180"/>
      <c r="AG115" s="180"/>
      <c r="AH115" s="180"/>
      <c r="AI115" s="180"/>
      <c r="AJ115" s="180"/>
      <c r="AK115" s="180"/>
      <c r="AL115" s="180"/>
      <c r="AM115" s="180"/>
      <c r="AN115" s="180"/>
      <c r="AO115" s="180"/>
      <c r="AP115" s="180"/>
      <c r="AQ115" s="180"/>
      <c r="AR115" s="180"/>
      <c r="AS115" s="180"/>
      <c r="AT115" s="180"/>
      <c r="AU115" s="180"/>
      <c r="AV115" s="180"/>
      <c r="AW115" s="180"/>
      <c r="AX115" s="180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0"/>
      <c r="BQ115" s="180"/>
      <c r="BR115" s="180"/>
      <c r="BS115" s="180"/>
      <c r="BT115" s="180"/>
      <c r="BU115" s="180"/>
      <c r="BV115" s="180"/>
      <c r="BW115" s="180"/>
      <c r="BX115" s="180"/>
      <c r="BY115" s="180"/>
    </row>
    <row r="116" customFormat="false" ht="60" hidden="false" customHeight="true" outlineLevel="0" collapsed="false">
      <c r="A116" s="71" t="s">
        <v>376</v>
      </c>
      <c r="B116" s="188" t="s">
        <v>376</v>
      </c>
      <c r="C116" s="188" t="s">
        <v>462</v>
      </c>
      <c r="D116" s="188" t="n">
        <v>1</v>
      </c>
      <c r="E116" s="188" t="n">
        <v>12.13</v>
      </c>
      <c r="F116" s="188" t="n">
        <v>9.5</v>
      </c>
      <c r="G116" s="188" t="s">
        <v>93</v>
      </c>
      <c r="H116" s="188" t="s">
        <v>439</v>
      </c>
      <c r="I116" s="188" t="s">
        <v>440</v>
      </c>
      <c r="J116" s="188" t="s">
        <v>380</v>
      </c>
      <c r="K116" s="188" t="s">
        <v>381</v>
      </c>
      <c r="L116" s="188" t="s">
        <v>441</v>
      </c>
      <c r="M116" s="78" t="s">
        <v>450</v>
      </c>
      <c r="N116" s="188" t="s">
        <v>453</v>
      </c>
      <c r="O116" s="188" t="s">
        <v>276</v>
      </c>
      <c r="P116" s="188" t="s">
        <v>445</v>
      </c>
      <c r="Q116" s="188"/>
      <c r="R116" s="188"/>
      <c r="S116" s="188"/>
      <c r="T116" s="191"/>
      <c r="U116" s="191" t="s">
        <v>50</v>
      </c>
      <c r="V116" s="191"/>
      <c r="W116" s="189" t="s">
        <v>463</v>
      </c>
      <c r="X116" s="189" t="s">
        <v>464</v>
      </c>
      <c r="Y116" s="76" t="n">
        <f aca="false">F116-(AA116+AC116+AE116+AG116+AI116+AK116+AM116+AO116+AQ116+AS116+AU116+AW116+AY116+BA116+BC116+BE116+BG116+BI116+BK116+BM116+BO116+BQ116+BS116+BU116+BW116+BY116)</f>
        <v>0</v>
      </c>
      <c r="Z116" s="180" t="s">
        <v>448</v>
      </c>
      <c r="AA116" s="180" t="n">
        <v>9.5</v>
      </c>
      <c r="AB116" s="180"/>
      <c r="AC116" s="180"/>
      <c r="AD116" s="180"/>
      <c r="AE116" s="180"/>
      <c r="AF116" s="180"/>
      <c r="AG116" s="180"/>
      <c r="AH116" s="180"/>
      <c r="AI116" s="180"/>
      <c r="AJ116" s="180"/>
      <c r="AK116" s="180"/>
      <c r="AL116" s="180"/>
      <c r="AM116" s="180"/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80"/>
      <c r="AX116" s="180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0"/>
      <c r="BQ116" s="180"/>
      <c r="BR116" s="180"/>
      <c r="BS116" s="180"/>
      <c r="BT116" s="180"/>
      <c r="BU116" s="180"/>
      <c r="BV116" s="180"/>
      <c r="BW116" s="180"/>
      <c r="BX116" s="180"/>
      <c r="BY116" s="180"/>
    </row>
    <row r="117" customFormat="false" ht="60" hidden="false" customHeight="true" outlineLevel="0" collapsed="false">
      <c r="A117" s="71" t="s">
        <v>376</v>
      </c>
      <c r="B117" s="188" t="s">
        <v>376</v>
      </c>
      <c r="C117" s="188" t="s">
        <v>413</v>
      </c>
      <c r="D117" s="188" t="n">
        <v>21</v>
      </c>
      <c r="E117" s="188" t="n">
        <v>22</v>
      </c>
      <c r="F117" s="188" t="n">
        <v>10</v>
      </c>
      <c r="G117" s="188" t="s">
        <v>93</v>
      </c>
      <c r="H117" s="188" t="s">
        <v>439</v>
      </c>
      <c r="I117" s="188" t="s">
        <v>440</v>
      </c>
      <c r="J117" s="188" t="s">
        <v>380</v>
      </c>
      <c r="K117" s="188" t="s">
        <v>381</v>
      </c>
      <c r="L117" s="188" t="s">
        <v>441</v>
      </c>
      <c r="M117" s="78" t="s">
        <v>450</v>
      </c>
      <c r="N117" s="188" t="s">
        <v>453</v>
      </c>
      <c r="O117" s="188" t="s">
        <v>276</v>
      </c>
      <c r="P117" s="188" t="s">
        <v>445</v>
      </c>
      <c r="Q117" s="188"/>
      <c r="R117" s="188"/>
      <c r="S117" s="188"/>
      <c r="T117" s="191"/>
      <c r="U117" s="191" t="s">
        <v>50</v>
      </c>
      <c r="V117" s="191"/>
      <c r="W117" s="189" t="s">
        <v>465</v>
      </c>
      <c r="X117" s="189" t="s">
        <v>466</v>
      </c>
      <c r="Y117" s="76" t="n">
        <f aca="false">F117-(AA117+AC117+AE117+AG117+AI117+AK117+AM117+AO117+AQ117+AS117+AU117+AW117+AY117+BA117+BC117+BE117+BG117+BI117+BK117+BM117+BO117+BQ117+BS117+BU117+BW117+BY117)</f>
        <v>0</v>
      </c>
      <c r="Z117" s="180" t="s">
        <v>448</v>
      </c>
      <c r="AA117" s="180" t="n">
        <v>10</v>
      </c>
      <c r="AB117" s="180"/>
      <c r="AC117" s="180"/>
      <c r="AD117" s="180"/>
      <c r="AE117" s="180"/>
      <c r="AF117" s="180"/>
      <c r="AG117" s="180"/>
      <c r="AH117" s="180"/>
      <c r="AI117" s="180"/>
      <c r="AJ117" s="180"/>
      <c r="AK117" s="180"/>
      <c r="AL117" s="180"/>
      <c r="AM117" s="180"/>
      <c r="AN117" s="180"/>
      <c r="AO117" s="180"/>
      <c r="AP117" s="180"/>
      <c r="AQ117" s="180"/>
      <c r="AR117" s="180"/>
      <c r="AS117" s="180"/>
      <c r="AT117" s="180"/>
      <c r="AU117" s="180"/>
      <c r="AV117" s="180"/>
      <c r="AW117" s="180"/>
      <c r="AX117" s="180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0"/>
      <c r="BQ117" s="180"/>
      <c r="BR117" s="180"/>
      <c r="BS117" s="180"/>
      <c r="BT117" s="180"/>
      <c r="BU117" s="180"/>
      <c r="BV117" s="180"/>
      <c r="BW117" s="180"/>
      <c r="BX117" s="180"/>
      <c r="BY117" s="180"/>
    </row>
    <row r="118" customFormat="false" ht="60" hidden="false" customHeight="true" outlineLevel="0" collapsed="false">
      <c r="A118" s="71" t="s">
        <v>376</v>
      </c>
      <c r="B118" s="188" t="s">
        <v>376</v>
      </c>
      <c r="C118" s="188" t="s">
        <v>467</v>
      </c>
      <c r="D118" s="188" t="n">
        <v>3</v>
      </c>
      <c r="E118" s="188" t="n">
        <v>36</v>
      </c>
      <c r="F118" s="188" t="n">
        <v>8.9</v>
      </c>
      <c r="G118" s="188" t="s">
        <v>98</v>
      </c>
      <c r="H118" s="188" t="s">
        <v>439</v>
      </c>
      <c r="I118" s="188" t="s">
        <v>440</v>
      </c>
      <c r="J118" s="188" t="s">
        <v>380</v>
      </c>
      <c r="K118" s="188" t="s">
        <v>381</v>
      </c>
      <c r="L118" s="188" t="s">
        <v>441</v>
      </c>
      <c r="M118" s="78" t="s">
        <v>456</v>
      </c>
      <c r="N118" s="188" t="s">
        <v>443</v>
      </c>
      <c r="O118" s="188" t="s">
        <v>276</v>
      </c>
      <c r="P118" s="188" t="s">
        <v>445</v>
      </c>
      <c r="Q118" s="188"/>
      <c r="R118" s="188"/>
      <c r="S118" s="188"/>
      <c r="T118" s="191"/>
      <c r="U118" s="191" t="s">
        <v>50</v>
      </c>
      <c r="V118" s="191"/>
      <c r="W118" s="189" t="s">
        <v>468</v>
      </c>
      <c r="X118" s="189" t="s">
        <v>469</v>
      </c>
      <c r="Y118" s="76" t="n">
        <f aca="false">F118-(AA118+AC118+AE118+AG118+AI118+AK118+AM118+AO118+AQ118+AS118+AU118+AW118+AY118+BA118+BC118+BE118+BG118+BI118+BK118+BM118+BO118+BQ118+BS118+BU118+BW118+BY118)</f>
        <v>0</v>
      </c>
      <c r="Z118" s="180" t="s">
        <v>448</v>
      </c>
      <c r="AA118" s="180" t="n">
        <v>8.9</v>
      </c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</row>
    <row r="119" customFormat="false" ht="60" hidden="false" customHeight="true" outlineLevel="0" collapsed="false">
      <c r="A119" s="71" t="s">
        <v>376</v>
      </c>
      <c r="B119" s="188" t="s">
        <v>376</v>
      </c>
      <c r="C119" s="188" t="s">
        <v>413</v>
      </c>
      <c r="D119" s="188" t="n">
        <v>23</v>
      </c>
      <c r="E119" s="188" t="n">
        <v>17</v>
      </c>
      <c r="F119" s="188" t="n">
        <v>5.8</v>
      </c>
      <c r="G119" s="188" t="s">
        <v>98</v>
      </c>
      <c r="H119" s="188" t="s">
        <v>439</v>
      </c>
      <c r="I119" s="188" t="s">
        <v>440</v>
      </c>
      <c r="J119" s="188" t="s">
        <v>380</v>
      </c>
      <c r="K119" s="188" t="s">
        <v>381</v>
      </c>
      <c r="L119" s="188" t="s">
        <v>441</v>
      </c>
      <c r="M119" s="78" t="s">
        <v>456</v>
      </c>
      <c r="N119" s="188" t="s">
        <v>443</v>
      </c>
      <c r="O119" s="188" t="s">
        <v>276</v>
      </c>
      <c r="P119" s="188" t="s">
        <v>445</v>
      </c>
      <c r="Q119" s="188"/>
      <c r="R119" s="188"/>
      <c r="S119" s="188"/>
      <c r="T119" s="188"/>
      <c r="U119" s="191" t="s">
        <v>50</v>
      </c>
      <c r="V119" s="188"/>
      <c r="W119" s="189" t="s">
        <v>470</v>
      </c>
      <c r="X119" s="189" t="s">
        <v>471</v>
      </c>
      <c r="Y119" s="76" t="n">
        <f aca="false">F119-(AA119+AC119+AE119+AG119+AI119+AK119+AM119+AO119+AQ119+AS119+AU119+AW119+AY119+BA119+BC119+BE119+BG119+BI119+BK119+BM119+BO119+BQ119+BS119+BU119+BW119+BY119)</f>
        <v>0</v>
      </c>
      <c r="Z119" s="180" t="s">
        <v>448</v>
      </c>
      <c r="AA119" s="180" t="n">
        <v>5.8</v>
      </c>
      <c r="AB119" s="180"/>
      <c r="AC119" s="180"/>
      <c r="AD119" s="180"/>
      <c r="AE119" s="180"/>
      <c r="AF119" s="180"/>
      <c r="AG119" s="180"/>
      <c r="AH119" s="180"/>
      <c r="AI119" s="180"/>
      <c r="AJ119" s="180"/>
      <c r="AK119" s="180"/>
      <c r="AL119" s="180"/>
      <c r="AM119" s="180"/>
      <c r="AN119" s="180"/>
      <c r="AO119" s="180"/>
      <c r="AP119" s="180"/>
      <c r="AQ119" s="180"/>
      <c r="AR119" s="180"/>
      <c r="AS119" s="180"/>
      <c r="AT119" s="180"/>
      <c r="AU119" s="180"/>
      <c r="AV119" s="180"/>
      <c r="AW119" s="180"/>
      <c r="AX119" s="180"/>
      <c r="AY119" s="180"/>
      <c r="AZ119" s="180"/>
      <c r="BA119" s="180"/>
      <c r="BB119" s="180"/>
      <c r="BC119" s="180"/>
      <c r="BD119" s="180"/>
      <c r="BE119" s="180"/>
      <c r="BF119" s="180"/>
      <c r="BG119" s="180"/>
      <c r="BH119" s="180"/>
      <c r="BI119" s="180"/>
      <c r="BJ119" s="180"/>
      <c r="BK119" s="180"/>
      <c r="BL119" s="180"/>
      <c r="BM119" s="180"/>
      <c r="BN119" s="180"/>
      <c r="BO119" s="180"/>
      <c r="BP119" s="180"/>
      <c r="BQ119" s="180"/>
      <c r="BR119" s="180"/>
      <c r="BS119" s="180"/>
      <c r="BT119" s="180"/>
      <c r="BU119" s="180"/>
      <c r="BV119" s="180"/>
      <c r="BW119" s="180"/>
      <c r="BX119" s="180"/>
      <c r="BY119" s="180"/>
    </row>
    <row r="120" customFormat="false" ht="60" hidden="false" customHeight="true" outlineLevel="0" collapsed="false">
      <c r="A120" s="71" t="s">
        <v>376</v>
      </c>
      <c r="B120" s="78" t="s">
        <v>376</v>
      </c>
      <c r="C120" s="133" t="s">
        <v>413</v>
      </c>
      <c r="D120" s="182" t="n">
        <v>13</v>
      </c>
      <c r="E120" s="183" t="s">
        <v>472</v>
      </c>
      <c r="F120" s="188" t="n">
        <v>5.6</v>
      </c>
      <c r="G120" s="188" t="s">
        <v>98</v>
      </c>
      <c r="H120" s="188" t="s">
        <v>439</v>
      </c>
      <c r="I120" s="188" t="s">
        <v>440</v>
      </c>
      <c r="J120" s="188" t="s">
        <v>380</v>
      </c>
      <c r="K120" s="188" t="s">
        <v>381</v>
      </c>
      <c r="L120" s="188" t="s">
        <v>441</v>
      </c>
      <c r="M120" s="78" t="s">
        <v>456</v>
      </c>
      <c r="N120" s="188" t="s">
        <v>443</v>
      </c>
      <c r="O120" s="188" t="s">
        <v>276</v>
      </c>
      <c r="P120" s="188" t="s">
        <v>445</v>
      </c>
      <c r="Q120" s="188"/>
      <c r="R120" s="188"/>
      <c r="S120" s="188"/>
      <c r="T120" s="188"/>
      <c r="U120" s="191" t="s">
        <v>50</v>
      </c>
      <c r="V120" s="188"/>
      <c r="W120" s="189" t="s">
        <v>470</v>
      </c>
      <c r="X120" s="189" t="s">
        <v>471</v>
      </c>
      <c r="Y120" s="76" t="n">
        <f aca="false">F120-(AA120+AC120+AE120+AG120+AI120+AK120+AM120+AO120+AQ120+AS120+AU120+AW120+AY120+BA120+BC120+BE120+BG120+BI120+BK120+BM120+BO120+BQ120+BS120+BU120+BW120+BY120)</f>
        <v>0</v>
      </c>
      <c r="Z120" s="180" t="s">
        <v>448</v>
      </c>
      <c r="AA120" s="180" t="n">
        <v>5.6</v>
      </c>
      <c r="AB120" s="180"/>
      <c r="AC120" s="180"/>
      <c r="AD120" s="180"/>
      <c r="AE120" s="180"/>
      <c r="AF120" s="180"/>
      <c r="AG120" s="180"/>
      <c r="AH120" s="180"/>
      <c r="AI120" s="180"/>
      <c r="AJ120" s="180"/>
      <c r="AK120" s="180"/>
      <c r="AL120" s="180"/>
      <c r="AM120" s="180"/>
      <c r="AN120" s="180"/>
      <c r="AO120" s="180"/>
      <c r="AP120" s="180"/>
      <c r="AQ120" s="180"/>
      <c r="AR120" s="180"/>
      <c r="AS120" s="180"/>
      <c r="AT120" s="180"/>
      <c r="AU120" s="180"/>
      <c r="AV120" s="180"/>
      <c r="AW120" s="180"/>
      <c r="AX120" s="180"/>
      <c r="AY120" s="180"/>
      <c r="AZ120" s="180"/>
      <c r="BA120" s="180"/>
      <c r="BB120" s="180"/>
      <c r="BC120" s="180"/>
      <c r="BD120" s="180"/>
      <c r="BE120" s="180"/>
      <c r="BF120" s="180"/>
      <c r="BG120" s="180"/>
      <c r="BH120" s="180"/>
      <c r="BI120" s="180"/>
      <c r="BJ120" s="180"/>
      <c r="BK120" s="180"/>
      <c r="BL120" s="180"/>
      <c r="BM120" s="180"/>
      <c r="BN120" s="180"/>
      <c r="BO120" s="180"/>
      <c r="BP120" s="180"/>
      <c r="BQ120" s="180"/>
      <c r="BR120" s="180"/>
      <c r="BS120" s="180"/>
      <c r="BT120" s="180"/>
      <c r="BU120" s="180"/>
      <c r="BV120" s="180"/>
      <c r="BW120" s="180"/>
      <c r="BX120" s="180"/>
      <c r="BY120" s="180"/>
    </row>
    <row r="121" customFormat="false" ht="60" hidden="false" customHeight="true" outlineLevel="0" collapsed="false">
      <c r="A121" s="71" t="s">
        <v>376</v>
      </c>
      <c r="B121" s="188" t="s">
        <v>376</v>
      </c>
      <c r="C121" s="188" t="s">
        <v>467</v>
      </c>
      <c r="D121" s="107" t="n">
        <v>7</v>
      </c>
      <c r="E121" s="107" t="n">
        <v>14</v>
      </c>
      <c r="F121" s="107" t="n">
        <v>27.6</v>
      </c>
      <c r="G121" s="188" t="s">
        <v>98</v>
      </c>
      <c r="H121" s="188" t="s">
        <v>439</v>
      </c>
      <c r="I121" s="188" t="s">
        <v>440</v>
      </c>
      <c r="J121" s="188" t="s">
        <v>380</v>
      </c>
      <c r="K121" s="188" t="s">
        <v>381</v>
      </c>
      <c r="L121" s="188" t="s">
        <v>441</v>
      </c>
      <c r="M121" s="78" t="s">
        <v>456</v>
      </c>
      <c r="N121" s="188" t="s">
        <v>473</v>
      </c>
      <c r="O121" s="188" t="s">
        <v>276</v>
      </c>
      <c r="P121" s="188" t="s">
        <v>445</v>
      </c>
      <c r="Q121" s="107"/>
      <c r="R121" s="107"/>
      <c r="S121" s="107"/>
      <c r="T121" s="106"/>
      <c r="U121" s="191" t="s">
        <v>50</v>
      </c>
      <c r="V121" s="106"/>
      <c r="W121" s="189" t="s">
        <v>474</v>
      </c>
      <c r="X121" s="189" t="s">
        <v>475</v>
      </c>
      <c r="Y121" s="76" t="n">
        <f aca="false">F121-(AA121+AC121+AE121+AG121+AI121+AK121+AM121+AO121+AQ121+AS121+AU121+AW121+AY121+BA121+BC121+BE121+BG121+BI121+BK121+BM121+BO121+BQ121+BS121+BU121+BW121+BY121)</f>
        <v>0</v>
      </c>
      <c r="Z121" s="180" t="s">
        <v>448</v>
      </c>
      <c r="AA121" s="180" t="n">
        <v>25.2492</v>
      </c>
      <c r="AB121" s="180" t="s">
        <v>476</v>
      </c>
      <c r="AC121" s="180" t="n">
        <v>2.3508</v>
      </c>
      <c r="AD121" s="180"/>
      <c r="AE121" s="180"/>
      <c r="AF121" s="180"/>
      <c r="AG121" s="180"/>
      <c r="AH121" s="180"/>
      <c r="AI121" s="180"/>
      <c r="AJ121" s="180"/>
      <c r="AK121" s="180"/>
      <c r="AL121" s="180"/>
      <c r="AM121" s="180"/>
      <c r="AN121" s="180"/>
      <c r="AO121" s="180"/>
      <c r="AP121" s="180"/>
      <c r="AQ121" s="180"/>
      <c r="AR121" s="180"/>
      <c r="AS121" s="180"/>
      <c r="AT121" s="180"/>
      <c r="AU121" s="180"/>
      <c r="AV121" s="180"/>
      <c r="AW121" s="180"/>
      <c r="AX121" s="180"/>
      <c r="AY121" s="180"/>
      <c r="AZ121" s="180"/>
      <c r="BA121" s="180"/>
      <c r="BB121" s="180"/>
      <c r="BC121" s="180"/>
      <c r="BD121" s="180"/>
      <c r="BE121" s="180"/>
      <c r="BF121" s="180"/>
      <c r="BG121" s="180"/>
      <c r="BH121" s="180"/>
      <c r="BI121" s="180"/>
      <c r="BJ121" s="180"/>
      <c r="BK121" s="180"/>
      <c r="BL121" s="180"/>
      <c r="BM121" s="180"/>
      <c r="BN121" s="180"/>
      <c r="BO121" s="180"/>
      <c r="BP121" s="180"/>
      <c r="BQ121" s="180"/>
      <c r="BR121" s="180"/>
      <c r="BS121" s="180"/>
      <c r="BT121" s="180"/>
      <c r="BU121" s="180"/>
      <c r="BV121" s="180"/>
      <c r="BW121" s="180"/>
      <c r="BX121" s="180"/>
      <c r="BY121" s="180"/>
    </row>
    <row r="122" customFormat="false" ht="78.75" hidden="false" customHeight="true" outlineLevel="0" collapsed="false">
      <c r="A122" s="88" t="s">
        <v>376</v>
      </c>
      <c r="B122" s="192" t="s">
        <v>386</v>
      </c>
      <c r="C122" s="192" t="s">
        <v>386</v>
      </c>
      <c r="D122" s="192" t="n">
        <v>9</v>
      </c>
      <c r="E122" s="192" t="n">
        <v>13</v>
      </c>
      <c r="F122" s="192" t="n">
        <v>62</v>
      </c>
      <c r="G122" s="192" t="s">
        <v>209</v>
      </c>
      <c r="H122" s="192" t="s">
        <v>439</v>
      </c>
      <c r="I122" s="192" t="s">
        <v>477</v>
      </c>
      <c r="J122" s="192" t="s">
        <v>380</v>
      </c>
      <c r="K122" s="192" t="s">
        <v>381</v>
      </c>
      <c r="L122" s="192" t="s">
        <v>478</v>
      </c>
      <c r="M122" s="192" t="s">
        <v>442</v>
      </c>
      <c r="N122" s="192" t="s">
        <v>479</v>
      </c>
      <c r="O122" s="192" t="s">
        <v>276</v>
      </c>
      <c r="P122" s="192" t="s">
        <v>480</v>
      </c>
      <c r="Q122" s="192"/>
      <c r="R122" s="192"/>
      <c r="S122" s="192"/>
      <c r="T122" s="192"/>
      <c r="U122" s="192" t="s">
        <v>50</v>
      </c>
      <c r="V122" s="192"/>
      <c r="W122" s="193" t="s">
        <v>481</v>
      </c>
      <c r="X122" s="193" t="s">
        <v>482</v>
      </c>
      <c r="Y122" s="194" t="n">
        <f aca="false">F122-(AA122+AC122+AE122+AG122+AI122+AK122+AM122+AO122+AQ122+AS122+AU122+AW122+AY122+BA122+BC122+BE122+BG122+BI122+BK122+BM122+BO122+BQ122+BS122+BU122+BW122+BY122)</f>
        <v>0</v>
      </c>
      <c r="Z122" s="195" t="s">
        <v>483</v>
      </c>
      <c r="AA122" s="195" t="n">
        <v>4.7</v>
      </c>
      <c r="AB122" s="195" t="s">
        <v>484</v>
      </c>
      <c r="AC122" s="195" t="n">
        <v>57.3</v>
      </c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195"/>
      <c r="AV122" s="195"/>
      <c r="AW122" s="195"/>
      <c r="AX122" s="195"/>
      <c r="AY122" s="195"/>
      <c r="AZ122" s="195"/>
      <c r="BA122" s="195"/>
      <c r="BB122" s="195"/>
      <c r="BC122" s="195"/>
      <c r="BD122" s="195"/>
      <c r="BE122" s="195"/>
      <c r="BF122" s="195"/>
      <c r="BG122" s="195"/>
      <c r="BH122" s="195"/>
      <c r="BI122" s="195"/>
      <c r="BJ122" s="195"/>
      <c r="BK122" s="195"/>
      <c r="BL122" s="195"/>
      <c r="BM122" s="195"/>
      <c r="BN122" s="195"/>
      <c r="BO122" s="195"/>
      <c r="BP122" s="195"/>
      <c r="BQ122" s="195"/>
      <c r="BR122" s="195"/>
      <c r="BS122" s="195"/>
      <c r="BT122" s="195"/>
      <c r="BU122" s="195"/>
      <c r="BV122" s="195"/>
      <c r="BW122" s="195"/>
      <c r="BX122" s="195"/>
      <c r="BY122" s="195"/>
    </row>
    <row r="123" customFormat="false" ht="78.75" hidden="false" customHeight="true" outlineLevel="0" collapsed="false">
      <c r="A123" s="118" t="s">
        <v>376</v>
      </c>
      <c r="B123" s="196" t="s">
        <v>421</v>
      </c>
      <c r="C123" s="196" t="s">
        <v>422</v>
      </c>
      <c r="D123" s="196" t="n">
        <v>10</v>
      </c>
      <c r="E123" s="196" t="n">
        <v>46</v>
      </c>
      <c r="F123" s="196" t="n">
        <v>10</v>
      </c>
      <c r="G123" s="196" t="s">
        <v>98</v>
      </c>
      <c r="H123" s="196" t="s">
        <v>439</v>
      </c>
      <c r="I123" s="196" t="s">
        <v>477</v>
      </c>
      <c r="J123" s="196" t="s">
        <v>380</v>
      </c>
      <c r="K123" s="196" t="s">
        <v>381</v>
      </c>
      <c r="L123" s="196" t="s">
        <v>485</v>
      </c>
      <c r="M123" s="196" t="s">
        <v>486</v>
      </c>
      <c r="N123" s="196" t="s">
        <v>487</v>
      </c>
      <c r="O123" s="196" t="s">
        <v>276</v>
      </c>
      <c r="P123" s="196" t="s">
        <v>268</v>
      </c>
      <c r="Q123" s="196" t="s">
        <v>277</v>
      </c>
      <c r="R123" s="196" t="n">
        <v>10</v>
      </c>
      <c r="S123" s="196"/>
      <c r="T123" s="196"/>
      <c r="U123" s="196" t="s">
        <v>50</v>
      </c>
      <c r="V123" s="196"/>
      <c r="W123" s="197" t="s">
        <v>488</v>
      </c>
      <c r="X123" s="197" t="s">
        <v>489</v>
      </c>
      <c r="Y123" s="122" t="n">
        <f aca="false">F123-(AA123+AC123+AE123+AG123+AI123+AK123+AM123+AO123+AQ123+AS123+AU123+AW123+AY123+BA123+BC123+BE123+BG123+BI123+BK123+BM123+BO123+BQ123+BS123+BU123+BW123+BY123)</f>
        <v>10</v>
      </c>
      <c r="Z123" s="123"/>
      <c r="AA123" s="198"/>
      <c r="AB123" s="198"/>
      <c r="AC123" s="198"/>
      <c r="AD123" s="198"/>
      <c r="AE123" s="198"/>
      <c r="AF123" s="198"/>
      <c r="AG123" s="198"/>
      <c r="AH123" s="198"/>
      <c r="AI123" s="198"/>
      <c r="AJ123" s="198"/>
      <c r="AK123" s="198"/>
      <c r="AL123" s="198"/>
      <c r="AM123" s="198"/>
      <c r="AN123" s="198"/>
      <c r="AO123" s="198"/>
      <c r="AP123" s="198"/>
      <c r="AQ123" s="198"/>
      <c r="AR123" s="198"/>
      <c r="AS123" s="198"/>
      <c r="AT123" s="198"/>
      <c r="AU123" s="198"/>
      <c r="AV123" s="198"/>
      <c r="AW123" s="198"/>
      <c r="AX123" s="198"/>
      <c r="AY123" s="198"/>
      <c r="AZ123" s="198"/>
      <c r="BA123" s="198"/>
      <c r="BB123" s="198"/>
      <c r="BC123" s="198"/>
      <c r="BD123" s="198"/>
      <c r="BE123" s="198"/>
      <c r="BF123" s="198"/>
      <c r="BG123" s="198"/>
      <c r="BH123" s="198"/>
      <c r="BI123" s="198"/>
      <c r="BJ123" s="198"/>
      <c r="BK123" s="198"/>
      <c r="BL123" s="198"/>
      <c r="BM123" s="198"/>
      <c r="BN123" s="198"/>
      <c r="BO123" s="198"/>
      <c r="BP123" s="198"/>
      <c r="BQ123" s="198"/>
      <c r="BR123" s="198"/>
      <c r="BS123" s="198"/>
      <c r="BT123" s="198"/>
      <c r="BU123" s="198"/>
      <c r="BV123" s="198"/>
      <c r="BW123" s="198"/>
      <c r="BX123" s="198"/>
      <c r="BY123" s="198"/>
    </row>
    <row r="124" customFormat="false" ht="78.75" hidden="false" customHeight="true" outlineLevel="0" collapsed="false">
      <c r="A124" s="199" t="s">
        <v>376</v>
      </c>
      <c r="B124" s="200" t="s">
        <v>376</v>
      </c>
      <c r="C124" s="200" t="s">
        <v>467</v>
      </c>
      <c r="D124" s="200" t="n">
        <v>1</v>
      </c>
      <c r="E124" s="200" t="n">
        <v>29</v>
      </c>
      <c r="F124" s="200" t="n">
        <v>14</v>
      </c>
      <c r="G124" s="200" t="s">
        <v>490</v>
      </c>
      <c r="H124" s="200" t="s">
        <v>439</v>
      </c>
      <c r="I124" s="200" t="s">
        <v>440</v>
      </c>
      <c r="J124" s="200" t="s">
        <v>380</v>
      </c>
      <c r="K124" s="200" t="s">
        <v>381</v>
      </c>
      <c r="L124" s="200" t="s">
        <v>441</v>
      </c>
      <c r="M124" s="200" t="s">
        <v>442</v>
      </c>
      <c r="N124" s="200" t="s">
        <v>443</v>
      </c>
      <c r="O124" s="200" t="s">
        <v>276</v>
      </c>
      <c r="P124" s="200" t="s">
        <v>445</v>
      </c>
      <c r="Q124" s="200"/>
      <c r="R124" s="200"/>
      <c r="S124" s="200"/>
      <c r="T124" s="200"/>
      <c r="U124" s="200" t="s">
        <v>50</v>
      </c>
      <c r="V124" s="200"/>
      <c r="W124" s="201" t="s">
        <v>491</v>
      </c>
      <c r="X124" s="201" t="s">
        <v>492</v>
      </c>
      <c r="Y124" s="86" t="n">
        <f aca="false">F124-(AA124+AC124+AE124+AG124+AI124+AK124+AM124+AO124+AQ124+AS124+AU124+AW124+AY124+BA124+BC124+BE124+BG124+BI124+BK124+BM124+BO124+BQ124+BS124+BU124+BW124+BY124)</f>
        <v>0.423</v>
      </c>
      <c r="Z124" s="202" t="s">
        <v>493</v>
      </c>
      <c r="AA124" s="202" t="n">
        <v>5.2239</v>
      </c>
      <c r="AB124" s="202" t="s">
        <v>494</v>
      </c>
      <c r="AC124" s="202" t="n">
        <v>0.2531</v>
      </c>
      <c r="AD124" s="202" t="s">
        <v>495</v>
      </c>
      <c r="AE124" s="202" t="n">
        <v>8.1</v>
      </c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</row>
    <row r="125" customFormat="false" ht="78.75" hidden="false" customHeight="true" outlineLevel="0" collapsed="false">
      <c r="A125" s="97" t="s">
        <v>376</v>
      </c>
      <c r="B125" s="152" t="s">
        <v>376</v>
      </c>
      <c r="C125" s="152" t="s">
        <v>376</v>
      </c>
      <c r="D125" s="152" t="n">
        <v>67</v>
      </c>
      <c r="E125" s="152" t="n">
        <v>19</v>
      </c>
      <c r="F125" s="152" t="n">
        <v>64</v>
      </c>
      <c r="G125" s="152" t="s">
        <v>209</v>
      </c>
      <c r="H125" s="152" t="s">
        <v>379</v>
      </c>
      <c r="I125" s="152" t="s">
        <v>40</v>
      </c>
      <c r="J125" s="152" t="s">
        <v>380</v>
      </c>
      <c r="K125" s="190" t="s">
        <v>381</v>
      </c>
      <c r="L125" s="152" t="s">
        <v>382</v>
      </c>
      <c r="M125" s="152" t="s">
        <v>383</v>
      </c>
      <c r="N125" s="152" t="s">
        <v>496</v>
      </c>
      <c r="O125" s="152" t="s">
        <v>211</v>
      </c>
      <c r="P125" s="152" t="s">
        <v>78</v>
      </c>
      <c r="Q125" s="152"/>
      <c r="R125" s="152"/>
      <c r="S125" s="152"/>
      <c r="T125" s="152"/>
      <c r="U125" s="152" t="s">
        <v>50</v>
      </c>
      <c r="V125" s="152" t="s">
        <v>51</v>
      </c>
      <c r="W125" s="190" t="n">
        <v>54.910017</v>
      </c>
      <c r="X125" s="190" t="n">
        <v>87.055194</v>
      </c>
      <c r="Y125" s="102" t="n">
        <f aca="false">F125-(AA125+AC125+AE125+AG125+AI125+AK125+AM125+AO125+AQ125+AS125+AU125+AW125+AY125+BA125+BC125+BE125+BG125+BI125+BK125+BM125+BO125+BQ125+BS125+BU125+BW125+BY125)</f>
        <v>0</v>
      </c>
      <c r="Z125" s="203" t="s">
        <v>497</v>
      </c>
      <c r="AA125" s="203" t="n">
        <v>34.4646</v>
      </c>
      <c r="AB125" s="203" t="s">
        <v>498</v>
      </c>
      <c r="AC125" s="203" t="n">
        <v>1.5549</v>
      </c>
      <c r="AD125" s="203" t="s">
        <v>499</v>
      </c>
      <c r="AE125" s="203" t="n">
        <v>1.1382</v>
      </c>
      <c r="AF125" s="203" t="s">
        <v>500</v>
      </c>
      <c r="AG125" s="203" t="n">
        <v>20.4855</v>
      </c>
      <c r="AH125" s="203" t="s">
        <v>501</v>
      </c>
      <c r="AI125" s="203" t="n">
        <v>6.3568</v>
      </c>
      <c r="AJ125" s="203"/>
      <c r="AK125" s="203"/>
      <c r="AL125" s="203"/>
      <c r="AM125" s="203"/>
    </row>
    <row r="126" customFormat="false" ht="78.75" hidden="false" customHeight="true" outlineLevel="0" collapsed="false">
      <c r="A126" s="204" t="s">
        <v>376</v>
      </c>
      <c r="B126" s="72" t="s">
        <v>376</v>
      </c>
      <c r="C126" s="72" t="s">
        <v>376</v>
      </c>
      <c r="D126" s="72" t="n">
        <v>67</v>
      </c>
      <c r="E126" s="72" t="n">
        <v>14</v>
      </c>
      <c r="F126" s="72" t="n">
        <v>4.8</v>
      </c>
      <c r="G126" s="72" t="s">
        <v>209</v>
      </c>
      <c r="H126" s="72" t="s">
        <v>379</v>
      </c>
      <c r="I126" s="72" t="s">
        <v>40</v>
      </c>
      <c r="J126" s="72" t="s">
        <v>380</v>
      </c>
      <c r="K126" s="73" t="s">
        <v>381</v>
      </c>
      <c r="L126" s="72" t="s">
        <v>382</v>
      </c>
      <c r="M126" s="72" t="s">
        <v>383</v>
      </c>
      <c r="N126" s="72" t="s">
        <v>496</v>
      </c>
      <c r="O126" s="72" t="s">
        <v>211</v>
      </c>
      <c r="P126" s="72" t="s">
        <v>78</v>
      </c>
      <c r="Q126" s="72"/>
      <c r="R126" s="72"/>
      <c r="S126" s="72"/>
      <c r="T126" s="72"/>
      <c r="U126" s="72" t="s">
        <v>50</v>
      </c>
      <c r="V126" s="72" t="s">
        <v>51</v>
      </c>
      <c r="W126" s="73" t="n">
        <v>54.919637</v>
      </c>
      <c r="X126" s="73" t="n">
        <v>87.079447</v>
      </c>
      <c r="Y126" s="102" t="n">
        <f aca="false">F126-(AA126+AC126+AE126+AG126+AI126+AK126+AM126+AO126+AQ126+AS126+AU126+AW126+AY126+BA126+BC126+BE126+BG126+BI126+BK126+BM126+BO126+BQ126+BS126+BU126+BW126+BY126)</f>
        <v>0</v>
      </c>
      <c r="Z126" s="71" t="s">
        <v>502</v>
      </c>
      <c r="AA126" s="84" t="n">
        <v>1.6</v>
      </c>
      <c r="AB126" s="203" t="s">
        <v>501</v>
      </c>
      <c r="AC126" s="84" t="n">
        <v>3.2</v>
      </c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</row>
    <row r="127" customFormat="false" ht="78.75" hidden="false" customHeight="true" outlineLevel="0" collapsed="false">
      <c r="A127" s="205" t="s">
        <v>376</v>
      </c>
      <c r="B127" s="64" t="s">
        <v>398</v>
      </c>
      <c r="C127" s="64" t="s">
        <v>398</v>
      </c>
      <c r="D127" s="64" t="n">
        <v>84</v>
      </c>
      <c r="E127" s="64" t="n">
        <v>11</v>
      </c>
      <c r="F127" s="64" t="n">
        <v>128</v>
      </c>
      <c r="G127" s="64" t="s">
        <v>438</v>
      </c>
      <c r="H127" s="64" t="s">
        <v>379</v>
      </c>
      <c r="I127" s="64" t="s">
        <v>40</v>
      </c>
      <c r="J127" s="64" t="s">
        <v>380</v>
      </c>
      <c r="K127" s="65" t="s">
        <v>503</v>
      </c>
      <c r="L127" s="64" t="s">
        <v>382</v>
      </c>
      <c r="M127" s="64" t="s">
        <v>383</v>
      </c>
      <c r="N127" s="64" t="s">
        <v>496</v>
      </c>
      <c r="O127" s="64" t="s">
        <v>211</v>
      </c>
      <c r="P127" s="64" t="s">
        <v>504</v>
      </c>
      <c r="Q127" s="64"/>
      <c r="R127" s="64"/>
      <c r="S127" s="64"/>
      <c r="T127" s="64"/>
      <c r="U127" s="64" t="s">
        <v>50</v>
      </c>
      <c r="V127" s="64" t="s">
        <v>51</v>
      </c>
      <c r="W127" s="65" t="s">
        <v>505</v>
      </c>
      <c r="X127" s="65" t="s">
        <v>506</v>
      </c>
      <c r="Y127" s="86" t="n">
        <f aca="false">F127-(AA127+AC127+AE127+AG127+AI127+AK127+AM127+AO127+AQ127+AS127+AU127+AW127+AY127+BA127+BC127+BE127+BG127+BI127+BK127+BM127+BO127+BQ127+BS127+BU127+BW127+BY127)</f>
        <v>4.1679</v>
      </c>
      <c r="Z127" s="87" t="s">
        <v>501</v>
      </c>
      <c r="AA127" s="87" t="n">
        <v>81</v>
      </c>
      <c r="AB127" s="87" t="s">
        <v>507</v>
      </c>
      <c r="AC127" s="87" t="n">
        <v>42.8321</v>
      </c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</row>
    <row r="128" customFormat="false" ht="96" hidden="false" customHeight="true" outlineLevel="0" collapsed="false">
      <c r="A128" s="205" t="s">
        <v>376</v>
      </c>
      <c r="B128" s="64" t="s">
        <v>376</v>
      </c>
      <c r="C128" s="64" t="s">
        <v>413</v>
      </c>
      <c r="D128" s="64" t="n">
        <v>23</v>
      </c>
      <c r="E128" s="64" t="n">
        <v>20</v>
      </c>
      <c r="F128" s="64" t="n">
        <v>3.2</v>
      </c>
      <c r="G128" s="64" t="s">
        <v>508</v>
      </c>
      <c r="H128" s="64" t="s">
        <v>379</v>
      </c>
      <c r="I128" s="64" t="s">
        <v>40</v>
      </c>
      <c r="J128" s="64" t="s">
        <v>380</v>
      </c>
      <c r="K128" s="65" t="s">
        <v>381</v>
      </c>
      <c r="L128" s="64" t="s">
        <v>382</v>
      </c>
      <c r="M128" s="64" t="s">
        <v>383</v>
      </c>
      <c r="N128" s="64" t="s">
        <v>496</v>
      </c>
      <c r="O128" s="64" t="s">
        <v>276</v>
      </c>
      <c r="P128" s="64" t="s">
        <v>78</v>
      </c>
      <c r="Q128" s="64"/>
      <c r="R128" s="64"/>
      <c r="S128" s="64"/>
      <c r="T128" s="64"/>
      <c r="U128" s="64" t="s">
        <v>50</v>
      </c>
      <c r="V128" s="64" t="s">
        <v>51</v>
      </c>
      <c r="W128" s="65" t="s">
        <v>509</v>
      </c>
      <c r="X128" s="65" t="s">
        <v>510</v>
      </c>
      <c r="Y128" s="86" t="n">
        <f aca="false">F128-(AA128+AC128+AE128+AG128+AI128+AK128+AM128+AO128+AQ128+AS128+AU128+AW128+AY128+BA128+BC128+BE128+BG128+BI128+BK128+BM128+BO128+BQ128+BS128+BU128+BW128+BY128)</f>
        <v>1.6588</v>
      </c>
      <c r="Z128" s="206" t="s">
        <v>511</v>
      </c>
      <c r="AA128" s="87" t="n">
        <v>1.5412</v>
      </c>
      <c r="AB128" s="69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</row>
    <row r="129" customFormat="false" ht="78.75" hidden="false" customHeight="true" outlineLevel="0" collapsed="false">
      <c r="A129" s="107" t="s">
        <v>512</v>
      </c>
      <c r="B129" s="72" t="s">
        <v>398</v>
      </c>
      <c r="C129" s="78" t="s">
        <v>398</v>
      </c>
      <c r="D129" s="134" t="n">
        <v>84</v>
      </c>
      <c r="E129" s="74" t="s">
        <v>513</v>
      </c>
      <c r="F129" s="146" t="n">
        <v>10</v>
      </c>
      <c r="G129" s="72" t="s">
        <v>209</v>
      </c>
      <c r="H129" s="72" t="s">
        <v>379</v>
      </c>
      <c r="I129" s="72" t="s">
        <v>40</v>
      </c>
      <c r="J129" s="72" t="s">
        <v>380</v>
      </c>
      <c r="K129" s="73" t="s">
        <v>503</v>
      </c>
      <c r="L129" s="72" t="s">
        <v>382</v>
      </c>
      <c r="M129" s="72" t="s">
        <v>383</v>
      </c>
      <c r="N129" s="72" t="s">
        <v>496</v>
      </c>
      <c r="O129" s="72" t="s">
        <v>211</v>
      </c>
      <c r="P129" s="73" t="s">
        <v>514</v>
      </c>
      <c r="Q129" s="180"/>
      <c r="R129" s="180"/>
      <c r="S129" s="180"/>
      <c r="T129" s="180"/>
      <c r="U129" s="180"/>
      <c r="V129" s="180"/>
      <c r="W129" s="74" t="s">
        <v>515</v>
      </c>
      <c r="X129" s="74" t="s">
        <v>516</v>
      </c>
      <c r="Y129" s="83" t="n">
        <f aca="false">F129-(AA129+AC129+AE129+AG129+AI129+AK129+AM129+AO129+AQ129+AS129+AU129+AW129+AY129+BA129+BC129+BE129+BG129+BI129+BK129+BM129+BO129+BQ129+BS129+BU129+BW129+BY129)</f>
        <v>0</v>
      </c>
      <c r="Z129" s="207" t="s">
        <v>517</v>
      </c>
      <c r="AA129" s="208" t="n">
        <v>10</v>
      </c>
      <c r="AB129" s="180"/>
      <c r="AC129" s="180"/>
      <c r="AD129" s="180"/>
      <c r="AE129" s="180"/>
      <c r="AF129" s="180"/>
      <c r="AG129" s="180"/>
      <c r="AH129" s="180"/>
      <c r="AI129" s="180"/>
      <c r="AJ129" s="180"/>
      <c r="AK129" s="180"/>
      <c r="AL129" s="180"/>
      <c r="AM129" s="180"/>
    </row>
    <row r="130" customFormat="false" ht="78.75" hidden="false" customHeight="true" outlineLevel="0" collapsed="false">
      <c r="A130" s="209" t="s">
        <v>376</v>
      </c>
      <c r="B130" s="89" t="s">
        <v>398</v>
      </c>
      <c r="C130" s="210" t="s">
        <v>398</v>
      </c>
      <c r="D130" s="211" t="n">
        <v>83</v>
      </c>
      <c r="E130" s="92" t="s">
        <v>335</v>
      </c>
      <c r="F130" s="212" t="n">
        <v>221</v>
      </c>
      <c r="G130" s="89" t="s">
        <v>438</v>
      </c>
      <c r="H130" s="89" t="s">
        <v>379</v>
      </c>
      <c r="I130" s="89" t="s">
        <v>40</v>
      </c>
      <c r="J130" s="89" t="s">
        <v>380</v>
      </c>
      <c r="K130" s="90" t="s">
        <v>503</v>
      </c>
      <c r="L130" s="89" t="s">
        <v>382</v>
      </c>
      <c r="M130" s="89" t="s">
        <v>383</v>
      </c>
      <c r="N130" s="89" t="s">
        <v>496</v>
      </c>
      <c r="O130" s="89" t="s">
        <v>211</v>
      </c>
      <c r="P130" s="90" t="s">
        <v>518</v>
      </c>
      <c r="Q130" s="213"/>
      <c r="R130" s="213"/>
      <c r="S130" s="213"/>
      <c r="T130" s="213"/>
      <c r="U130" s="213"/>
      <c r="V130" s="213"/>
      <c r="W130" s="214" t="s">
        <v>519</v>
      </c>
      <c r="X130" s="214" t="s">
        <v>520</v>
      </c>
      <c r="Y130" s="93" t="n">
        <f aca="false">F130-(AA130+AC130+AE130+AG130+AI130+AK130+AM130+AO130+AQ130+AS130+AU130+AW130+AY130+BA130+BC130+BE130+BG130+BI130+BK130+BM130+BO130+BQ130+BS130+BU130+BW130+BY130)</f>
        <v>0</v>
      </c>
      <c r="Z130" s="90" t="s">
        <v>521</v>
      </c>
      <c r="AA130" s="94" t="n">
        <v>21.0932</v>
      </c>
      <c r="AB130" s="90" t="s">
        <v>522</v>
      </c>
      <c r="AC130" s="94" t="n">
        <v>38.2681</v>
      </c>
      <c r="AD130" s="90" t="s">
        <v>523</v>
      </c>
      <c r="AE130" s="94" t="n">
        <v>0.6331</v>
      </c>
      <c r="AF130" s="90" t="s">
        <v>524</v>
      </c>
      <c r="AG130" s="94" t="n">
        <v>4.2242</v>
      </c>
      <c r="AH130" s="90" t="s">
        <v>525</v>
      </c>
      <c r="AI130" s="94" t="n">
        <v>7.4346</v>
      </c>
      <c r="AJ130" s="90" t="s">
        <v>526</v>
      </c>
      <c r="AK130" s="94" t="n">
        <v>11.4283</v>
      </c>
      <c r="AL130" s="90" t="s">
        <v>527</v>
      </c>
      <c r="AM130" s="94" t="n">
        <v>0.849</v>
      </c>
      <c r="AN130" s="90" t="s">
        <v>528</v>
      </c>
      <c r="AO130" s="91" t="n">
        <v>10.6173</v>
      </c>
      <c r="AP130" s="90" t="s">
        <v>529</v>
      </c>
      <c r="AQ130" s="91" t="n">
        <v>4.5</v>
      </c>
      <c r="AR130" s="90" t="s">
        <v>529</v>
      </c>
      <c r="AS130" s="91" t="n">
        <v>7.6</v>
      </c>
      <c r="AT130" s="90" t="s">
        <v>529</v>
      </c>
      <c r="AU130" s="91" t="n">
        <v>4.6</v>
      </c>
      <c r="AV130" s="90" t="s">
        <v>529</v>
      </c>
      <c r="AW130" s="91" t="n">
        <v>4</v>
      </c>
      <c r="AX130" s="90" t="s">
        <v>529</v>
      </c>
      <c r="AY130" s="91" t="n">
        <v>3.0439</v>
      </c>
      <c r="AZ130" s="90" t="s">
        <v>530</v>
      </c>
      <c r="BA130" s="91" t="n">
        <v>3.4</v>
      </c>
      <c r="BB130" s="90" t="s">
        <v>530</v>
      </c>
      <c r="BC130" s="91" t="n">
        <v>2.6185</v>
      </c>
      <c r="BD130" s="90" t="s">
        <v>530</v>
      </c>
      <c r="BE130" s="91" t="n">
        <v>2.7</v>
      </c>
      <c r="BF130" s="90" t="s">
        <v>531</v>
      </c>
      <c r="BG130" s="91" t="n">
        <v>0.698</v>
      </c>
      <c r="BH130" s="90" t="s">
        <v>532</v>
      </c>
      <c r="BI130" s="91" t="n">
        <v>0.3384</v>
      </c>
      <c r="BJ130" s="90" t="s">
        <v>533</v>
      </c>
      <c r="BK130" s="91" t="n">
        <v>3.0658</v>
      </c>
      <c r="BL130" s="90" t="s">
        <v>534</v>
      </c>
      <c r="BM130" s="91" t="n">
        <v>3</v>
      </c>
      <c r="BN130" s="90" t="s">
        <v>535</v>
      </c>
      <c r="BO130" s="91" t="n">
        <v>86.8876</v>
      </c>
    </row>
    <row r="131" customFormat="false" ht="78.75" hidden="false" customHeight="true" outlineLevel="0" collapsed="false">
      <c r="A131" s="215" t="s">
        <v>376</v>
      </c>
      <c r="B131" s="216" t="s">
        <v>376</v>
      </c>
      <c r="C131" s="216" t="s">
        <v>377</v>
      </c>
      <c r="D131" s="216" t="n">
        <v>9</v>
      </c>
      <c r="E131" s="216" t="n">
        <v>74</v>
      </c>
      <c r="F131" s="216" t="n">
        <v>3.6</v>
      </c>
      <c r="G131" s="216" t="s">
        <v>378</v>
      </c>
      <c r="H131" s="216" t="s">
        <v>379</v>
      </c>
      <c r="I131" s="216" t="s">
        <v>40</v>
      </c>
      <c r="J131" s="216" t="s">
        <v>380</v>
      </c>
      <c r="K131" s="217" t="s">
        <v>381</v>
      </c>
      <c r="L131" s="216" t="s">
        <v>382</v>
      </c>
      <c r="M131" s="216" t="s">
        <v>383</v>
      </c>
      <c r="N131" s="216" t="s">
        <v>496</v>
      </c>
      <c r="O131" s="216" t="s">
        <v>276</v>
      </c>
      <c r="P131" s="216" t="s">
        <v>78</v>
      </c>
      <c r="Q131" s="216" t="s">
        <v>277</v>
      </c>
      <c r="R131" s="216" t="n">
        <v>3.6</v>
      </c>
      <c r="S131" s="216" t="s">
        <v>385</v>
      </c>
      <c r="T131" s="216" t="n">
        <v>3.6</v>
      </c>
      <c r="U131" s="216" t="s">
        <v>50</v>
      </c>
      <c r="V131" s="216" t="s">
        <v>51</v>
      </c>
      <c r="W131" s="152" t="n">
        <v>5451397</v>
      </c>
      <c r="X131" s="152" t="n">
        <v>8636882</v>
      </c>
      <c r="Y131" s="102" t="n">
        <f aca="false">F131-(AA131+AC131+AE131+AG131+AI131+AK131+AM131+AO131+AQ131+AS131+AU131+AW131+AY131+BA131+BC131+BE131+BG131+BI131+BK131+BM131+BO131+BQ131+BS131+BU131+BW131+BY131)</f>
        <v>0.3472</v>
      </c>
      <c r="Z131" s="159" t="s">
        <v>536</v>
      </c>
      <c r="AA131" s="159" t="n">
        <v>3.2528</v>
      </c>
      <c r="AB131" s="159"/>
      <c r="AC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  <c r="AV131" s="159"/>
      <c r="AW131" s="159"/>
      <c r="AX131" s="159"/>
      <c r="AY131" s="159"/>
      <c r="AZ131" s="159"/>
      <c r="BA131" s="159"/>
      <c r="BB131" s="159"/>
      <c r="BC131" s="159"/>
      <c r="BD131" s="159"/>
      <c r="BE131" s="159"/>
      <c r="BF131" s="159"/>
      <c r="BG131" s="159"/>
      <c r="BH131" s="159"/>
      <c r="BI131" s="159"/>
      <c r="BJ131" s="159"/>
      <c r="BK131" s="159"/>
      <c r="BL131" s="159"/>
      <c r="BM131" s="159"/>
      <c r="BN131" s="159"/>
      <c r="BO131" s="159"/>
      <c r="BP131" s="159"/>
      <c r="BQ131" s="159"/>
      <c r="BR131" s="159"/>
      <c r="BS131" s="159"/>
      <c r="BT131" s="159"/>
      <c r="BU131" s="159"/>
      <c r="BV131" s="159"/>
      <c r="BW131" s="159"/>
      <c r="BX131" s="159"/>
    </row>
    <row r="132" customFormat="false" ht="78.75" hidden="false" customHeight="true" outlineLevel="0" collapsed="false">
      <c r="A132" s="210" t="s">
        <v>376</v>
      </c>
      <c r="B132" s="89" t="s">
        <v>398</v>
      </c>
      <c r="C132" s="210" t="s">
        <v>398</v>
      </c>
      <c r="D132" s="211" t="n">
        <v>87</v>
      </c>
      <c r="E132" s="92" t="s">
        <v>349</v>
      </c>
      <c r="F132" s="212" t="n">
        <v>139</v>
      </c>
      <c r="G132" s="89" t="s">
        <v>438</v>
      </c>
      <c r="H132" s="90" t="s">
        <v>503</v>
      </c>
      <c r="I132" s="89" t="s">
        <v>382</v>
      </c>
      <c r="J132" s="89" t="s">
        <v>383</v>
      </c>
      <c r="K132" s="89" t="s">
        <v>496</v>
      </c>
      <c r="L132" s="89" t="s">
        <v>211</v>
      </c>
      <c r="M132" s="90" t="s">
        <v>518</v>
      </c>
      <c r="P132" s="213"/>
      <c r="Q132" s="213"/>
      <c r="R132" s="213"/>
      <c r="S132" s="213"/>
      <c r="T132" s="214" t="s">
        <v>537</v>
      </c>
      <c r="U132" s="214" t="s">
        <v>538</v>
      </c>
      <c r="V132" s="218" t="n">
        <f aca="false">F132-(X132+Z132+AB132+AD132+AF132+AH132+AJ132+AL132+AN132+AP132+AU132+AW132+AY132+BA132+BC132+BE132+BG132+BI132+BK132+BM132+BO132+BQ132+BS132+BU132+BW132+BY132)</f>
        <v>0</v>
      </c>
      <c r="W132" s="213" t="s">
        <v>539</v>
      </c>
      <c r="X132" s="213" t="n">
        <v>49.2881</v>
      </c>
      <c r="Y132" s="195" t="s">
        <v>540</v>
      </c>
      <c r="Z132" s="195" t="n">
        <v>30.5538</v>
      </c>
      <c r="AA132" s="195" t="s">
        <v>541</v>
      </c>
      <c r="AB132" s="195" t="n">
        <v>16.5758</v>
      </c>
      <c r="AC132" s="195" t="s">
        <v>542</v>
      </c>
      <c r="AD132" s="195" t="n">
        <v>9.3052</v>
      </c>
      <c r="AE132" s="213" t="s">
        <v>535</v>
      </c>
      <c r="AF132" s="213" t="n">
        <v>24.7124</v>
      </c>
      <c r="AG132" s="213" t="s">
        <v>543</v>
      </c>
      <c r="AH132" s="213" t="n">
        <v>8.5647</v>
      </c>
      <c r="AI132" s="213"/>
      <c r="AR132" s="219"/>
      <c r="AS132" s="219"/>
      <c r="AT132" s="219"/>
    </row>
    <row r="133" customFormat="false" ht="78.75" hidden="false" customHeight="true" outlineLevel="0" collapsed="false">
      <c r="A133" s="138" t="s">
        <v>512</v>
      </c>
      <c r="B133" s="64" t="s">
        <v>398</v>
      </c>
      <c r="C133" s="138" t="s">
        <v>398</v>
      </c>
      <c r="D133" s="140" t="n">
        <v>87</v>
      </c>
      <c r="E133" s="66" t="s">
        <v>544</v>
      </c>
      <c r="F133" s="149" t="n">
        <v>83</v>
      </c>
      <c r="G133" s="64" t="s">
        <v>209</v>
      </c>
      <c r="H133" s="64" t="s">
        <v>379</v>
      </c>
      <c r="I133" s="64" t="s">
        <v>40</v>
      </c>
      <c r="J133" s="64" t="s">
        <v>380</v>
      </c>
      <c r="K133" s="85" t="s">
        <v>42</v>
      </c>
      <c r="L133" s="64" t="s">
        <v>382</v>
      </c>
      <c r="M133" s="64" t="s">
        <v>383</v>
      </c>
      <c r="N133" s="64" t="s">
        <v>496</v>
      </c>
      <c r="O133" s="64" t="s">
        <v>211</v>
      </c>
      <c r="P133" s="65" t="s">
        <v>514</v>
      </c>
      <c r="S133" s="171"/>
      <c r="T133" s="171"/>
      <c r="U133" s="171"/>
      <c r="V133" s="171"/>
      <c r="W133" s="220" t="s">
        <v>545</v>
      </c>
      <c r="X133" s="220" t="s">
        <v>546</v>
      </c>
      <c r="Y133" s="221" t="n">
        <f aca="false">F133-(AA133+AC133+AE133+AG133+AI133+AK133+AM133+AO133+AQ133+AS133+AU133+AW133+AY133+BA133+BC133+BE133+BG133+BI133+BK133+BM133+BO133+BQ133+BS133+BU133+BW133+BY133)</f>
        <v>1.6773</v>
      </c>
      <c r="Z133" s="171" t="s">
        <v>547</v>
      </c>
      <c r="AA133" s="171" t="n">
        <v>65.7119</v>
      </c>
      <c r="AB133" s="171" t="s">
        <v>484</v>
      </c>
      <c r="AC133" s="171" t="n">
        <v>15.6108</v>
      </c>
      <c r="AD133" s="171"/>
      <c r="AE133" s="171"/>
      <c r="AF133" s="171"/>
      <c r="AG133" s="171"/>
      <c r="AH133" s="171"/>
      <c r="AI133" s="171"/>
      <c r="AJ133" s="171"/>
      <c r="AK133" s="171"/>
      <c r="AL133" s="171"/>
    </row>
    <row r="134" customFormat="false" ht="78.75" hidden="false" customHeight="true" outlineLevel="0" collapsed="false">
      <c r="A134" s="138" t="s">
        <v>512</v>
      </c>
      <c r="B134" s="65" t="s">
        <v>376</v>
      </c>
      <c r="C134" s="65" t="s">
        <v>548</v>
      </c>
      <c r="D134" s="65" t="n">
        <v>9</v>
      </c>
      <c r="E134" s="65" t="n">
        <v>12</v>
      </c>
      <c r="F134" s="65" t="n">
        <v>26</v>
      </c>
      <c r="G134" s="65" t="s">
        <v>98</v>
      </c>
      <c r="H134" s="64" t="s">
        <v>379</v>
      </c>
      <c r="I134" s="64" t="s">
        <v>40</v>
      </c>
      <c r="J134" s="64" t="s">
        <v>380</v>
      </c>
      <c r="K134" s="85" t="s">
        <v>42</v>
      </c>
      <c r="L134" s="64" t="s">
        <v>382</v>
      </c>
      <c r="M134" s="64" t="s">
        <v>383</v>
      </c>
      <c r="N134" s="64" t="s">
        <v>496</v>
      </c>
      <c r="O134" s="65" t="s">
        <v>276</v>
      </c>
      <c r="P134" s="65" t="s">
        <v>549</v>
      </c>
      <c r="Q134" s="65"/>
      <c r="R134" s="65"/>
      <c r="S134" s="65"/>
      <c r="T134" s="65"/>
      <c r="U134" s="65"/>
      <c r="V134" s="65"/>
      <c r="W134" s="220" t="s">
        <v>550</v>
      </c>
      <c r="X134" s="220" t="s">
        <v>551</v>
      </c>
      <c r="Y134" s="221" t="n">
        <f aca="false">F134-(AA134+AC134+AE134+AG134+AI134+AK134+AM134+AO134+AQ134+AS134+AU134+AW134+AY134+BA134+BC134+BE134+BG134+BI134+BK134+BM134+BO134+BQ134+BS134+BU134+BW134+BY134)</f>
        <v>3.0912</v>
      </c>
      <c r="Z134" s="69" t="s">
        <v>552</v>
      </c>
      <c r="AA134" s="87" t="n">
        <v>3.0929</v>
      </c>
      <c r="AB134" s="69" t="s">
        <v>553</v>
      </c>
      <c r="AC134" s="87" t="n">
        <v>6.013</v>
      </c>
      <c r="AD134" s="69" t="s">
        <v>554</v>
      </c>
      <c r="AE134" s="87" t="n">
        <v>11.7363</v>
      </c>
      <c r="AF134" s="69" t="s">
        <v>555</v>
      </c>
      <c r="AG134" s="87" t="n">
        <v>2.0666</v>
      </c>
    </row>
    <row r="135" customFormat="false" ht="78.75" hidden="false" customHeight="true" outlineLevel="0" collapsed="false">
      <c r="A135" s="138" t="s">
        <v>512</v>
      </c>
      <c r="B135" s="65" t="s">
        <v>376</v>
      </c>
      <c r="C135" s="65" t="s">
        <v>548</v>
      </c>
      <c r="D135" s="65" t="n">
        <v>8</v>
      </c>
      <c r="E135" s="65" t="n">
        <v>57</v>
      </c>
      <c r="F135" s="65" t="n">
        <v>11.6</v>
      </c>
      <c r="G135" s="65" t="s">
        <v>98</v>
      </c>
      <c r="H135" s="64" t="s">
        <v>379</v>
      </c>
      <c r="I135" s="64" t="s">
        <v>40</v>
      </c>
      <c r="J135" s="64" t="s">
        <v>380</v>
      </c>
      <c r="K135" s="85" t="s">
        <v>42</v>
      </c>
      <c r="L135" s="64" t="s">
        <v>382</v>
      </c>
      <c r="M135" s="64" t="s">
        <v>383</v>
      </c>
      <c r="N135" s="64" t="s">
        <v>496</v>
      </c>
      <c r="O135" s="65" t="s">
        <v>276</v>
      </c>
      <c r="P135" s="65" t="s">
        <v>549</v>
      </c>
      <c r="Q135" s="65"/>
      <c r="R135" s="65"/>
      <c r="S135" s="65"/>
      <c r="T135" s="65"/>
      <c r="U135" s="65"/>
      <c r="V135" s="65"/>
      <c r="W135" s="220" t="s">
        <v>556</v>
      </c>
      <c r="X135" s="220" t="s">
        <v>557</v>
      </c>
      <c r="Y135" s="86" t="n">
        <f aca="false">F135-(AA135+AC135+AE135+AG135+AI135+AK135+AM135+AO135+AQ135+AS135+AU135+AW135+AY135+BA135+BC135+BE135+BG135+BI135+BK135+BM135+BO135+BQ135+BS135+BU135+BW135+BY135)</f>
        <v>0.1594</v>
      </c>
      <c r="Z135" s="69" t="s">
        <v>552</v>
      </c>
      <c r="AA135" s="87" t="n">
        <v>1.3256</v>
      </c>
      <c r="AB135" s="69" t="s">
        <v>553</v>
      </c>
      <c r="AC135" s="87" t="n">
        <v>2.577</v>
      </c>
      <c r="AD135" s="69" t="s">
        <v>558</v>
      </c>
      <c r="AE135" s="87" t="n">
        <v>7.538</v>
      </c>
    </row>
    <row r="136" customFormat="false" ht="72" hidden="false" customHeight="true" outlineLevel="0" collapsed="false">
      <c r="A136" s="132" t="s">
        <v>559</v>
      </c>
      <c r="B136" s="72" t="s">
        <v>560</v>
      </c>
      <c r="C136" s="72" t="s">
        <v>560</v>
      </c>
      <c r="D136" s="72" t="n">
        <v>74</v>
      </c>
      <c r="E136" s="72" t="n">
        <v>8</v>
      </c>
      <c r="F136" s="72" t="n">
        <v>0.9</v>
      </c>
      <c r="G136" s="72" t="s">
        <v>228</v>
      </c>
      <c r="H136" s="72" t="s">
        <v>561</v>
      </c>
      <c r="I136" s="222" t="s">
        <v>562</v>
      </c>
      <c r="J136" s="72" t="s">
        <v>563</v>
      </c>
      <c r="K136" s="73" t="s">
        <v>564</v>
      </c>
      <c r="L136" s="72" t="s">
        <v>236</v>
      </c>
      <c r="M136" s="72" t="s">
        <v>565</v>
      </c>
      <c r="N136" s="72" t="s">
        <v>566</v>
      </c>
      <c r="O136" s="72" t="s">
        <v>418</v>
      </c>
      <c r="P136" s="72" t="s">
        <v>567</v>
      </c>
      <c r="Q136" s="72" t="s">
        <v>48</v>
      </c>
      <c r="R136" s="72" t="s">
        <v>49</v>
      </c>
      <c r="S136" s="72" t="s">
        <v>568</v>
      </c>
      <c r="T136" s="72" t="s">
        <v>49</v>
      </c>
      <c r="U136" s="72" t="s">
        <v>50</v>
      </c>
      <c r="V136" s="72" t="s">
        <v>51</v>
      </c>
      <c r="W136" s="72" t="s">
        <v>569</v>
      </c>
      <c r="X136" s="72" t="s">
        <v>570</v>
      </c>
      <c r="Y136" s="83" t="n">
        <f aca="false">F136-(AA136+AC136+AE136+AG136+AI136+AK136+AM136+AO136+AQ136+AS136+AU136+AW136+AY136+BA136+BC136+BE136+BG136+BI136+BK136+BM136+BO136+BQ136+BS136+BU136+BW136+BY136)</f>
        <v>0</v>
      </c>
      <c r="Z136" s="163" t="s">
        <v>571</v>
      </c>
      <c r="AA136" s="77" t="n">
        <v>0.9</v>
      </c>
    </row>
    <row r="137" customFormat="false" ht="110.25" hidden="false" customHeight="true" outlineLevel="0" collapsed="false">
      <c r="A137" s="223" t="s">
        <v>559</v>
      </c>
      <c r="B137" s="224" t="s">
        <v>572</v>
      </c>
      <c r="C137" s="224" t="s">
        <v>573</v>
      </c>
      <c r="D137" s="224" t="n">
        <v>24</v>
      </c>
      <c r="E137" s="224" t="n">
        <v>8</v>
      </c>
      <c r="F137" s="224" t="n">
        <v>1.9</v>
      </c>
      <c r="G137" s="224" t="s">
        <v>228</v>
      </c>
      <c r="H137" s="224" t="s">
        <v>561</v>
      </c>
      <c r="I137" s="224" t="s">
        <v>574</v>
      </c>
      <c r="J137" s="224" t="s">
        <v>575</v>
      </c>
      <c r="K137" s="225" t="s">
        <v>42</v>
      </c>
      <c r="L137" s="224" t="s">
        <v>236</v>
      </c>
      <c r="M137" s="224" t="s">
        <v>576</v>
      </c>
      <c r="N137" s="224" t="s">
        <v>577</v>
      </c>
      <c r="O137" s="224" t="s">
        <v>418</v>
      </c>
      <c r="P137" s="224" t="s">
        <v>578</v>
      </c>
      <c r="Q137" s="224" t="s">
        <v>48</v>
      </c>
      <c r="R137" s="224" t="s">
        <v>49</v>
      </c>
      <c r="S137" s="224" t="s">
        <v>568</v>
      </c>
      <c r="T137" s="224" t="s">
        <v>49</v>
      </c>
      <c r="U137" s="224" t="s">
        <v>50</v>
      </c>
      <c r="V137" s="224" t="s">
        <v>51</v>
      </c>
      <c r="W137" s="224" t="s">
        <v>579</v>
      </c>
      <c r="X137" s="226" t="s">
        <v>580</v>
      </c>
      <c r="Y137" s="227" t="n">
        <f aca="false">F137-(AA137+AC137+AE137+AG137+AI137+AK137+AM137+AO137+AQ137+AS137+AU137+AW137+AY137+BA137+BC137+BE137+BG137+BI137+BK137+BM137+BO137+BQ137+BS137+BU137+BW137+BY137)</f>
        <v>0.27</v>
      </c>
      <c r="Z137" s="228" t="s">
        <v>581</v>
      </c>
      <c r="AA137" s="228" t="n">
        <v>1.63</v>
      </c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  <c r="AM137" s="228"/>
      <c r="AN137" s="228"/>
      <c r="AO137" s="228"/>
      <c r="AP137" s="228"/>
      <c r="AQ137" s="228"/>
      <c r="AR137" s="228"/>
      <c r="AS137" s="228"/>
      <c r="AT137" s="228"/>
      <c r="AU137" s="228"/>
      <c r="AV137" s="228"/>
      <c r="AW137" s="228"/>
      <c r="AX137" s="228"/>
      <c r="AY137" s="228"/>
      <c r="AZ137" s="228"/>
      <c r="BA137" s="228"/>
      <c r="BB137" s="228"/>
      <c r="BC137" s="228"/>
      <c r="BD137" s="228"/>
      <c r="BE137" s="228"/>
      <c r="BF137" s="228"/>
      <c r="BG137" s="228"/>
      <c r="BH137" s="228"/>
      <c r="BI137" s="228"/>
      <c r="BJ137" s="228"/>
      <c r="BK137" s="228"/>
      <c r="BL137" s="228"/>
      <c r="BM137" s="228"/>
      <c r="BN137" s="228"/>
      <c r="BO137" s="228"/>
      <c r="BP137" s="228"/>
      <c r="BQ137" s="228"/>
      <c r="BR137" s="228"/>
      <c r="BS137" s="228"/>
      <c r="BT137" s="228"/>
      <c r="BU137" s="228"/>
      <c r="BV137" s="228"/>
      <c r="BW137" s="228"/>
      <c r="BX137" s="228"/>
      <c r="BY137" s="228"/>
    </row>
    <row r="138" customFormat="false" ht="68.25" hidden="false" customHeight="true" outlineLevel="0" collapsed="false">
      <c r="A138" s="229" t="s">
        <v>559</v>
      </c>
      <c r="B138" s="230" t="s">
        <v>572</v>
      </c>
      <c r="C138" s="230" t="s">
        <v>573</v>
      </c>
      <c r="D138" s="231" t="n">
        <v>62</v>
      </c>
      <c r="E138" s="230" t="n">
        <v>12.46</v>
      </c>
      <c r="F138" s="232" t="n">
        <v>4.1</v>
      </c>
      <c r="G138" s="233" t="s">
        <v>209</v>
      </c>
      <c r="H138" s="72" t="s">
        <v>561</v>
      </c>
      <c r="I138" s="234" t="s">
        <v>76</v>
      </c>
      <c r="J138" s="72" t="s">
        <v>563</v>
      </c>
      <c r="K138" s="73" t="s">
        <v>42</v>
      </c>
      <c r="L138" s="72" t="s">
        <v>236</v>
      </c>
      <c r="M138" s="128" t="s">
        <v>582</v>
      </c>
      <c r="N138" s="72" t="s">
        <v>566</v>
      </c>
      <c r="O138" s="72" t="s">
        <v>583</v>
      </c>
      <c r="P138" s="72" t="s">
        <v>268</v>
      </c>
      <c r="Q138" s="72" t="s">
        <v>232</v>
      </c>
      <c r="R138" s="72" t="s">
        <v>49</v>
      </c>
      <c r="S138" s="72" t="s">
        <v>49</v>
      </c>
      <c r="T138" s="72" t="s">
        <v>49</v>
      </c>
      <c r="U138" s="72" t="s">
        <v>584</v>
      </c>
      <c r="V138" s="235" t="s">
        <v>51</v>
      </c>
      <c r="W138" s="72" t="s">
        <v>585</v>
      </c>
      <c r="X138" s="72" t="s">
        <v>586</v>
      </c>
      <c r="Y138" s="76" t="n">
        <f aca="false">F138-(AA138+AC138+AE138+AG138+AI138+AK138+AM138+AO138+AQ138+AS138+AU138+AW138+AY138+BA138+BC138+BE138+BG138+BI138+BK138+BM138+BO138+BQ138+BS138+BU138+BW138+BY138)</f>
        <v>0</v>
      </c>
      <c r="Z138" s="72" t="s">
        <v>587</v>
      </c>
      <c r="AA138" s="77" t="n">
        <v>4.1</v>
      </c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</row>
    <row r="139" customFormat="false" ht="58.5" hidden="false" customHeight="true" outlineLevel="0" collapsed="false">
      <c r="A139" s="229" t="s">
        <v>559</v>
      </c>
      <c r="B139" s="72" t="s">
        <v>588</v>
      </c>
      <c r="C139" s="72" t="s">
        <v>588</v>
      </c>
      <c r="D139" s="72" t="n">
        <v>18</v>
      </c>
      <c r="E139" s="72" t="n">
        <v>49</v>
      </c>
      <c r="F139" s="72" t="n">
        <v>9.9</v>
      </c>
      <c r="G139" s="72" t="s">
        <v>438</v>
      </c>
      <c r="H139" s="72" t="s">
        <v>561</v>
      </c>
      <c r="I139" s="234" t="s">
        <v>76</v>
      </c>
      <c r="J139" s="72" t="s">
        <v>563</v>
      </c>
      <c r="K139" s="73" t="s">
        <v>564</v>
      </c>
      <c r="L139" s="72" t="s">
        <v>589</v>
      </c>
      <c r="M139" s="128" t="s">
        <v>582</v>
      </c>
      <c r="N139" s="72" t="s">
        <v>566</v>
      </c>
      <c r="O139" s="72" t="s">
        <v>583</v>
      </c>
      <c r="P139" s="72" t="s">
        <v>268</v>
      </c>
      <c r="Q139" s="72" t="s">
        <v>232</v>
      </c>
      <c r="R139" s="72" t="s">
        <v>49</v>
      </c>
      <c r="S139" s="72" t="s">
        <v>49</v>
      </c>
      <c r="T139" s="72" t="s">
        <v>49</v>
      </c>
      <c r="U139" s="72" t="s">
        <v>584</v>
      </c>
      <c r="V139" s="72" t="s">
        <v>51</v>
      </c>
      <c r="W139" s="110" t="s">
        <v>590</v>
      </c>
      <c r="X139" s="110" t="s">
        <v>591</v>
      </c>
      <c r="Y139" s="76" t="n">
        <f aca="false">F139-(AA139+AC139+AE139+AG139+AI139+AK139+AM139+AO139+AQ139+AS139+AU139+AW139+AY139+BA139+BC139+BE139+BG139+BI139+BK139+BM139+BO139+BQ139+BS139+BU139+BW139+BY139)</f>
        <v>0</v>
      </c>
      <c r="Z139" s="77" t="s">
        <v>592</v>
      </c>
      <c r="AA139" s="77" t="n">
        <v>9.9</v>
      </c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</row>
    <row r="140" customFormat="false" ht="63" hidden="false" customHeight="true" outlineLevel="0" collapsed="false">
      <c r="A140" s="71" t="s">
        <v>559</v>
      </c>
      <c r="B140" s="72" t="s">
        <v>593</v>
      </c>
      <c r="C140" s="72" t="s">
        <v>594</v>
      </c>
      <c r="D140" s="72" t="n">
        <v>10</v>
      </c>
      <c r="E140" s="72" t="n">
        <v>11</v>
      </c>
      <c r="F140" s="72" t="n">
        <v>3.7</v>
      </c>
      <c r="G140" s="72" t="s">
        <v>595</v>
      </c>
      <c r="H140" s="72" t="s">
        <v>561</v>
      </c>
      <c r="I140" s="234" t="s">
        <v>76</v>
      </c>
      <c r="J140" s="72" t="s">
        <v>563</v>
      </c>
      <c r="K140" s="73" t="s">
        <v>596</v>
      </c>
      <c r="L140" s="72" t="s">
        <v>597</v>
      </c>
      <c r="M140" s="128" t="s">
        <v>582</v>
      </c>
      <c r="N140" s="72" t="s">
        <v>598</v>
      </c>
      <c r="O140" s="72" t="s">
        <v>418</v>
      </c>
      <c r="P140" s="72" t="s">
        <v>268</v>
      </c>
      <c r="Q140" s="72" t="s">
        <v>599</v>
      </c>
      <c r="R140" s="72" t="s">
        <v>49</v>
      </c>
      <c r="S140" s="72" t="s">
        <v>49</v>
      </c>
      <c r="T140" s="72" t="s">
        <v>49</v>
      </c>
      <c r="U140" s="72" t="s">
        <v>584</v>
      </c>
      <c r="V140" s="72" t="s">
        <v>51</v>
      </c>
      <c r="W140" s="98" t="s">
        <v>600</v>
      </c>
      <c r="X140" s="98" t="s">
        <v>601</v>
      </c>
      <c r="Y140" s="76" t="n">
        <f aca="false">F140-(AA140+AC140+AE140+AG140+AI140+AK140+AM140+AO140+AQ140+AS140+AU140+AW140+AY140+BA140+BC140+BE140+BG140+BI140+BK140+BM140+BO140+BQ140+BS140+BU140+BW140+BY140)</f>
        <v>0</v>
      </c>
      <c r="Z140" s="98" t="s">
        <v>587</v>
      </c>
      <c r="AA140" s="77" t="n">
        <v>3.7</v>
      </c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</row>
    <row r="141" customFormat="false" ht="63" hidden="false" customHeight="true" outlineLevel="0" collapsed="false">
      <c r="A141" s="71" t="s">
        <v>559</v>
      </c>
      <c r="B141" s="72" t="s">
        <v>593</v>
      </c>
      <c r="C141" s="72" t="s">
        <v>594</v>
      </c>
      <c r="D141" s="72" t="n">
        <v>10</v>
      </c>
      <c r="E141" s="72" t="n">
        <v>9</v>
      </c>
      <c r="F141" s="72" t="n">
        <v>4.0317</v>
      </c>
      <c r="G141" s="72" t="s">
        <v>602</v>
      </c>
      <c r="H141" s="72" t="s">
        <v>561</v>
      </c>
      <c r="I141" s="234" t="s">
        <v>76</v>
      </c>
      <c r="J141" s="72" t="s">
        <v>563</v>
      </c>
      <c r="K141" s="73" t="s">
        <v>596</v>
      </c>
      <c r="L141" s="72" t="s">
        <v>236</v>
      </c>
      <c r="M141" s="128" t="s">
        <v>582</v>
      </c>
      <c r="N141" s="72" t="s">
        <v>598</v>
      </c>
      <c r="O141" s="72" t="s">
        <v>418</v>
      </c>
      <c r="P141" s="72" t="s">
        <v>268</v>
      </c>
      <c r="Q141" s="72" t="s">
        <v>599</v>
      </c>
      <c r="R141" s="72" t="s">
        <v>49</v>
      </c>
      <c r="S141" s="72" t="s">
        <v>49</v>
      </c>
      <c r="T141" s="72" t="s">
        <v>49</v>
      </c>
      <c r="U141" s="72" t="s">
        <v>584</v>
      </c>
      <c r="V141" s="72" t="s">
        <v>51</v>
      </c>
      <c r="W141" s="72" t="s">
        <v>603</v>
      </c>
      <c r="X141" s="72" t="s">
        <v>604</v>
      </c>
      <c r="Y141" s="76" t="n">
        <f aca="false">F141-(AA141+AC141+AE141+AG141+AI141+AK141+AM141+AO141+AQ141+AS141+AU141+AW141+AY141+BA141+BC141+BE141+BG141+BI141+BK141+BM141+BO141+BQ141+BS141+BU141+BW141+BY141)</f>
        <v>0</v>
      </c>
      <c r="Z141" s="72" t="s">
        <v>587</v>
      </c>
      <c r="AA141" s="77" t="n">
        <v>4.0317</v>
      </c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</row>
    <row r="142" customFormat="false" ht="78.75" hidden="false" customHeight="true" outlineLevel="0" collapsed="false">
      <c r="A142" s="71" t="s">
        <v>559</v>
      </c>
      <c r="B142" s="72" t="s">
        <v>605</v>
      </c>
      <c r="C142" s="72" t="s">
        <v>594</v>
      </c>
      <c r="D142" s="72" t="n">
        <v>45</v>
      </c>
      <c r="E142" s="72" t="n">
        <v>8</v>
      </c>
      <c r="F142" s="72" t="n">
        <v>1.7</v>
      </c>
      <c r="G142" s="72" t="s">
        <v>606</v>
      </c>
      <c r="H142" s="72" t="s">
        <v>561</v>
      </c>
      <c r="I142" s="234" t="s">
        <v>76</v>
      </c>
      <c r="J142" s="72" t="s">
        <v>563</v>
      </c>
      <c r="K142" s="73" t="s">
        <v>596</v>
      </c>
      <c r="L142" s="72" t="s">
        <v>236</v>
      </c>
      <c r="M142" s="128" t="s">
        <v>582</v>
      </c>
      <c r="N142" s="72" t="s">
        <v>566</v>
      </c>
      <c r="O142" s="72" t="s">
        <v>583</v>
      </c>
      <c r="P142" s="72" t="s">
        <v>268</v>
      </c>
      <c r="Q142" s="72" t="s">
        <v>232</v>
      </c>
      <c r="R142" s="72" t="s">
        <v>49</v>
      </c>
      <c r="S142" s="72" t="s">
        <v>49</v>
      </c>
      <c r="T142" s="72" t="s">
        <v>49</v>
      </c>
      <c r="U142" s="72" t="s">
        <v>584</v>
      </c>
      <c r="V142" s="72" t="s">
        <v>51</v>
      </c>
      <c r="W142" s="110" t="s">
        <v>607</v>
      </c>
      <c r="X142" s="110" t="s">
        <v>608</v>
      </c>
      <c r="Y142" s="76" t="n">
        <f aca="false">F142-(AA142+AC142+AE142+AG142+AI142+AK142+AM142+AO142+AQ142+AS142+AU142+AW142+AY142+BA142+BC142+BE142+BG142+BI142+BK142+BM142+BO142+BQ142+BS142+BU142+BW142+BY142)</f>
        <v>0</v>
      </c>
      <c r="Z142" s="72" t="s">
        <v>587</v>
      </c>
      <c r="AA142" s="77" t="n">
        <v>1.7</v>
      </c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</row>
    <row r="143" customFormat="false" ht="78.75" hidden="false" customHeight="true" outlineLevel="0" collapsed="false">
      <c r="A143" s="71" t="s">
        <v>559</v>
      </c>
      <c r="B143" s="72" t="s">
        <v>605</v>
      </c>
      <c r="C143" s="72" t="s">
        <v>594</v>
      </c>
      <c r="D143" s="72" t="n">
        <v>45</v>
      </c>
      <c r="E143" s="72" t="n">
        <v>15</v>
      </c>
      <c r="F143" s="72" t="n">
        <v>5.0105</v>
      </c>
      <c r="G143" s="72" t="s">
        <v>606</v>
      </c>
      <c r="H143" s="72" t="s">
        <v>561</v>
      </c>
      <c r="I143" s="234" t="s">
        <v>76</v>
      </c>
      <c r="J143" s="72" t="s">
        <v>563</v>
      </c>
      <c r="K143" s="73" t="s">
        <v>596</v>
      </c>
      <c r="L143" s="72" t="s">
        <v>609</v>
      </c>
      <c r="M143" s="236" t="s">
        <v>610</v>
      </c>
      <c r="N143" s="72" t="s">
        <v>566</v>
      </c>
      <c r="O143" s="72" t="s">
        <v>583</v>
      </c>
      <c r="P143" s="72" t="s">
        <v>268</v>
      </c>
      <c r="Q143" s="72" t="s">
        <v>232</v>
      </c>
      <c r="R143" s="72" t="s">
        <v>49</v>
      </c>
      <c r="S143" s="72" t="s">
        <v>49</v>
      </c>
      <c r="T143" s="72" t="s">
        <v>49</v>
      </c>
      <c r="U143" s="72" t="s">
        <v>584</v>
      </c>
      <c r="V143" s="72" t="s">
        <v>51</v>
      </c>
      <c r="W143" s="110" t="s">
        <v>611</v>
      </c>
      <c r="X143" s="110" t="s">
        <v>612</v>
      </c>
      <c r="Y143" s="76" t="n">
        <f aca="false">F143-(AA143+AC143+AE143+AG143+AI143+AK143+AM143+AO143+AQ143+AS143+AU143+AW143+AY143+BA143+BC143+BE143+BG143+BI143+BK143+BM143+BO143+BQ143+BS143+BU143+BW143+BY143)</f>
        <v>0</v>
      </c>
      <c r="Z143" s="110" t="s">
        <v>613</v>
      </c>
      <c r="AA143" s="77" t="n">
        <v>5.0105</v>
      </c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</row>
    <row r="144" customFormat="false" ht="94.5" hidden="false" customHeight="true" outlineLevel="0" collapsed="false">
      <c r="A144" s="71" t="s">
        <v>559</v>
      </c>
      <c r="B144" s="72" t="s">
        <v>560</v>
      </c>
      <c r="C144" s="72" t="s">
        <v>560</v>
      </c>
      <c r="D144" s="72" t="n">
        <v>77</v>
      </c>
      <c r="E144" s="72" t="n">
        <v>22</v>
      </c>
      <c r="F144" s="72" t="n">
        <v>2.05</v>
      </c>
      <c r="G144" s="72" t="s">
        <v>228</v>
      </c>
      <c r="H144" s="72" t="s">
        <v>561</v>
      </c>
      <c r="I144" s="222" t="s">
        <v>562</v>
      </c>
      <c r="J144" s="72" t="s">
        <v>563</v>
      </c>
      <c r="K144" s="73" t="s">
        <v>564</v>
      </c>
      <c r="L144" s="72" t="s">
        <v>614</v>
      </c>
      <c r="M144" s="72" t="s">
        <v>565</v>
      </c>
      <c r="N144" s="72" t="s">
        <v>566</v>
      </c>
      <c r="O144" s="72" t="s">
        <v>418</v>
      </c>
      <c r="P144" s="72" t="s">
        <v>615</v>
      </c>
      <c r="Q144" s="72" t="s">
        <v>48</v>
      </c>
      <c r="R144" s="72" t="s">
        <v>49</v>
      </c>
      <c r="S144" s="72" t="s">
        <v>568</v>
      </c>
      <c r="T144" s="72" t="s">
        <v>49</v>
      </c>
      <c r="U144" s="72" t="s">
        <v>50</v>
      </c>
      <c r="V144" s="72" t="s">
        <v>51</v>
      </c>
      <c r="W144" s="72" t="s">
        <v>616</v>
      </c>
      <c r="X144" s="235" t="s">
        <v>617</v>
      </c>
      <c r="Y144" s="76" t="n">
        <f aca="false">F144-(AA144+AC144+AE144+AG144+AI144+AK144+AM144+AO144+AQ144+AS144+AU144+AW144+AY144+BA144+BC144+BE144+BG144+BI144+BK144+BM144+BO144+BQ144+BS144+BU144+BW144+BY144)</f>
        <v>0</v>
      </c>
      <c r="Z144" s="237" t="s">
        <v>571</v>
      </c>
      <c r="AA144" s="77" t="n">
        <v>2.05</v>
      </c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</row>
    <row r="145" customFormat="false" ht="78.75" hidden="false" customHeight="true" outlineLevel="0" collapsed="false">
      <c r="A145" s="71" t="s">
        <v>559</v>
      </c>
      <c r="B145" s="72" t="s">
        <v>560</v>
      </c>
      <c r="C145" s="72" t="s">
        <v>560</v>
      </c>
      <c r="D145" s="72" t="n">
        <v>78</v>
      </c>
      <c r="E145" s="72" t="n">
        <v>8</v>
      </c>
      <c r="F145" s="72" t="n">
        <v>0.9</v>
      </c>
      <c r="G145" s="72" t="s">
        <v>228</v>
      </c>
      <c r="H145" s="72" t="s">
        <v>561</v>
      </c>
      <c r="I145" s="222" t="s">
        <v>562</v>
      </c>
      <c r="J145" s="72" t="s">
        <v>563</v>
      </c>
      <c r="K145" s="73" t="s">
        <v>564</v>
      </c>
      <c r="L145" s="72" t="s">
        <v>236</v>
      </c>
      <c r="M145" s="72" t="s">
        <v>565</v>
      </c>
      <c r="N145" s="72" t="s">
        <v>566</v>
      </c>
      <c r="O145" s="72" t="s">
        <v>418</v>
      </c>
      <c r="P145" s="72" t="s">
        <v>78</v>
      </c>
      <c r="Q145" s="72" t="s">
        <v>48</v>
      </c>
      <c r="R145" s="72" t="s">
        <v>49</v>
      </c>
      <c r="S145" s="72" t="s">
        <v>568</v>
      </c>
      <c r="T145" s="72" t="s">
        <v>49</v>
      </c>
      <c r="U145" s="72" t="s">
        <v>50</v>
      </c>
      <c r="V145" s="72" t="s">
        <v>51</v>
      </c>
      <c r="W145" s="72" t="s">
        <v>618</v>
      </c>
      <c r="X145" s="235" t="s">
        <v>619</v>
      </c>
      <c r="Y145" s="76" t="n">
        <f aca="false">F145-(AA145+AC145+AE145+AG145+AI145+AK145+AM145+AO145+AQ145+AS145+AU145+AW145+AY145+BA145+BC145+BE145+BG145+BI145+BK145+BM145+BO145+BQ145+BS145+BU145+BW145+BY145)</f>
        <v>0</v>
      </c>
      <c r="Z145" s="77" t="s">
        <v>571</v>
      </c>
      <c r="AA145" s="77" t="n">
        <v>0.9</v>
      </c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</row>
    <row r="146" customFormat="false" ht="78.75" hidden="false" customHeight="true" outlineLevel="0" collapsed="false">
      <c r="A146" s="118" t="s">
        <v>559</v>
      </c>
      <c r="B146" s="120" t="s">
        <v>605</v>
      </c>
      <c r="C146" s="120" t="s">
        <v>594</v>
      </c>
      <c r="D146" s="120" t="n">
        <v>46</v>
      </c>
      <c r="E146" s="120" t="n">
        <v>35</v>
      </c>
      <c r="F146" s="120" t="n">
        <v>0.24</v>
      </c>
      <c r="G146" s="120" t="s">
        <v>228</v>
      </c>
      <c r="H146" s="120" t="s">
        <v>561</v>
      </c>
      <c r="I146" s="120" t="s">
        <v>76</v>
      </c>
      <c r="J146" s="120" t="s">
        <v>563</v>
      </c>
      <c r="K146" s="80" t="s">
        <v>620</v>
      </c>
      <c r="L146" s="120" t="s">
        <v>621</v>
      </c>
      <c r="M146" s="120" t="s">
        <v>622</v>
      </c>
      <c r="N146" s="120" t="s">
        <v>577</v>
      </c>
      <c r="O146" s="120" t="s">
        <v>418</v>
      </c>
      <c r="P146" s="120" t="s">
        <v>623</v>
      </c>
      <c r="Q146" s="120" t="s">
        <v>48</v>
      </c>
      <c r="R146" s="120" t="s">
        <v>49</v>
      </c>
      <c r="S146" s="120" t="s">
        <v>568</v>
      </c>
      <c r="T146" s="120" t="s">
        <v>49</v>
      </c>
      <c r="U146" s="120" t="s">
        <v>50</v>
      </c>
      <c r="V146" s="120" t="s">
        <v>51</v>
      </c>
      <c r="W146" s="120" t="s">
        <v>624</v>
      </c>
      <c r="X146" s="238" t="s">
        <v>625</v>
      </c>
      <c r="Y146" s="122" t="n">
        <f aca="false">F146-(AA146+AC146+AE146+AG146+AI146+AK146+AM146+AO146+AQ146+AS146+AU146+AW146+AY146+BA146+BC146+BE146+BG146+BI146+BK146+BM146+BO146+BQ146+BS146+BU146+BW146+BY146)</f>
        <v>0.24</v>
      </c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  <c r="BT146" s="123"/>
      <c r="BU146" s="123"/>
      <c r="BV146" s="123"/>
      <c r="BW146" s="123"/>
      <c r="BX146" s="123"/>
      <c r="BY146" s="123"/>
    </row>
    <row r="147" customFormat="false" ht="110.25" hidden="false" customHeight="true" outlineLevel="0" collapsed="false">
      <c r="A147" s="71" t="s">
        <v>559</v>
      </c>
      <c r="B147" s="72" t="s">
        <v>626</v>
      </c>
      <c r="C147" s="72" t="s">
        <v>627</v>
      </c>
      <c r="D147" s="72" t="n">
        <v>86</v>
      </c>
      <c r="E147" s="72" t="n">
        <v>13</v>
      </c>
      <c r="F147" s="72" t="n">
        <v>11.1</v>
      </c>
      <c r="G147" s="73" t="s">
        <v>209</v>
      </c>
      <c r="H147" s="73" t="s">
        <v>628</v>
      </c>
      <c r="I147" s="73" t="s">
        <v>49</v>
      </c>
      <c r="J147" s="73" t="s">
        <v>380</v>
      </c>
      <c r="K147" s="73" t="s">
        <v>42</v>
      </c>
      <c r="L147" s="73" t="s">
        <v>236</v>
      </c>
      <c r="M147" s="73" t="s">
        <v>576</v>
      </c>
      <c r="N147" s="73" t="s">
        <v>577</v>
      </c>
      <c r="O147" s="73" t="s">
        <v>583</v>
      </c>
      <c r="P147" s="72" t="s">
        <v>629</v>
      </c>
      <c r="Q147" s="72" t="s">
        <v>630</v>
      </c>
      <c r="R147" s="72" t="s">
        <v>630</v>
      </c>
      <c r="S147" s="72" t="s">
        <v>630</v>
      </c>
      <c r="T147" s="72" t="s">
        <v>630</v>
      </c>
      <c r="U147" s="72" t="s">
        <v>51</v>
      </c>
      <c r="V147" s="72" t="s">
        <v>51</v>
      </c>
      <c r="W147" s="239" t="s">
        <v>631</v>
      </c>
      <c r="X147" s="239" t="s">
        <v>632</v>
      </c>
      <c r="Y147" s="76" t="n">
        <f aca="false">F147-(AA147+AC147+AE147+AG147+AI147+AK147+AM147+AO147+AQ147+AS147+AU147+AW147+AY147+BA147+BC147+BE147+BG147+BI147+BK147+BM147+BO147+BQ147+BS147+BU147+BW147+BY147)</f>
        <v>0</v>
      </c>
      <c r="Z147" s="77" t="s">
        <v>633</v>
      </c>
      <c r="AA147" s="77" t="n">
        <v>3.6054</v>
      </c>
      <c r="AB147" s="77" t="s">
        <v>634</v>
      </c>
      <c r="AC147" s="77" t="n">
        <v>1.7362</v>
      </c>
      <c r="AD147" s="77" t="s">
        <v>635</v>
      </c>
      <c r="AE147" s="77" t="n">
        <v>1.1584</v>
      </c>
      <c r="AF147" s="77" t="s">
        <v>571</v>
      </c>
      <c r="AG147" s="77" t="n">
        <v>4.6</v>
      </c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</row>
    <row r="148" customFormat="false" ht="110.25" hidden="false" customHeight="true" outlineLevel="0" collapsed="false">
      <c r="A148" s="71" t="s">
        <v>559</v>
      </c>
      <c r="B148" s="72" t="s">
        <v>605</v>
      </c>
      <c r="C148" s="72" t="s">
        <v>594</v>
      </c>
      <c r="D148" s="72" t="n">
        <v>44</v>
      </c>
      <c r="E148" s="72" t="n">
        <v>32</v>
      </c>
      <c r="F148" s="72" t="n">
        <v>9.9</v>
      </c>
      <c r="G148" s="72" t="s">
        <v>206</v>
      </c>
      <c r="H148" s="72" t="s">
        <v>561</v>
      </c>
      <c r="I148" s="234" t="s">
        <v>76</v>
      </c>
      <c r="J148" s="72" t="s">
        <v>563</v>
      </c>
      <c r="K148" s="73" t="s">
        <v>596</v>
      </c>
      <c r="L148" s="72" t="s">
        <v>236</v>
      </c>
      <c r="M148" s="128" t="s">
        <v>582</v>
      </c>
      <c r="N148" s="72" t="s">
        <v>267</v>
      </c>
      <c r="O148" s="72" t="s">
        <v>418</v>
      </c>
      <c r="P148" s="72" t="s">
        <v>268</v>
      </c>
      <c r="Q148" s="72" t="s">
        <v>599</v>
      </c>
      <c r="R148" s="72" t="n">
        <v>9.9</v>
      </c>
      <c r="S148" s="72" t="s">
        <v>49</v>
      </c>
      <c r="T148" s="72" t="s">
        <v>49</v>
      </c>
      <c r="U148" s="72" t="s">
        <v>584</v>
      </c>
      <c r="V148" s="72" t="s">
        <v>51</v>
      </c>
      <c r="W148" s="110" t="s">
        <v>636</v>
      </c>
      <c r="X148" s="110" t="s">
        <v>637</v>
      </c>
      <c r="Y148" s="76" t="n">
        <f aca="false">F148-(AA148+AC148+AE148+AG148+AI148+AK148+AM148+AO148+AQ148+AS148+AU148+AW148+AY148+BA148+BC148+BE148+BG148+BI148+BK148+BM148+BO148+BQ148+BS148+BU148+BW148+BY148)</f>
        <v>0</v>
      </c>
      <c r="Z148" s="77" t="s">
        <v>638</v>
      </c>
      <c r="AA148" s="77" t="n">
        <v>0.3106</v>
      </c>
      <c r="AB148" s="77" t="s">
        <v>571</v>
      </c>
      <c r="AC148" s="77" t="n">
        <v>9.5894</v>
      </c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</row>
    <row r="149" customFormat="false" ht="110.25" hidden="false" customHeight="true" outlineLevel="0" collapsed="false">
      <c r="A149" s="71" t="s">
        <v>559</v>
      </c>
      <c r="B149" s="72" t="s">
        <v>626</v>
      </c>
      <c r="C149" s="72" t="s">
        <v>627</v>
      </c>
      <c r="D149" s="72" t="n">
        <v>86</v>
      </c>
      <c r="E149" s="72" t="n">
        <v>14</v>
      </c>
      <c r="F149" s="72" t="n">
        <v>46</v>
      </c>
      <c r="G149" s="73" t="s">
        <v>209</v>
      </c>
      <c r="H149" s="73" t="s">
        <v>628</v>
      </c>
      <c r="I149" s="73" t="s">
        <v>49</v>
      </c>
      <c r="J149" s="73" t="s">
        <v>380</v>
      </c>
      <c r="K149" s="73" t="s">
        <v>564</v>
      </c>
      <c r="L149" s="73" t="s">
        <v>236</v>
      </c>
      <c r="M149" s="73" t="s">
        <v>576</v>
      </c>
      <c r="N149" s="73" t="s">
        <v>577</v>
      </c>
      <c r="O149" s="73" t="s">
        <v>583</v>
      </c>
      <c r="P149" s="72" t="s">
        <v>629</v>
      </c>
      <c r="Q149" s="72" t="s">
        <v>630</v>
      </c>
      <c r="R149" s="72" t="s">
        <v>630</v>
      </c>
      <c r="S149" s="72" t="s">
        <v>630</v>
      </c>
      <c r="T149" s="72" t="s">
        <v>630</v>
      </c>
      <c r="U149" s="72" t="s">
        <v>51</v>
      </c>
      <c r="V149" s="72" t="s">
        <v>51</v>
      </c>
      <c r="W149" s="239" t="s">
        <v>639</v>
      </c>
      <c r="X149" s="239" t="s">
        <v>640</v>
      </c>
      <c r="Y149" s="76" t="n">
        <f aca="false">F149-(AA149+AC149+AE149+AG149+AI149+AK149+AM149+AO149+AQ149+AS149+AU149+AW149+AY149+BA149+BC149+BE149+BG149+BI149+BK149+BM149+BO149+BQ149+BS149+BU149+BW149+BY149)</f>
        <v>0</v>
      </c>
      <c r="Z149" s="77" t="s">
        <v>641</v>
      </c>
      <c r="AA149" s="103" t="n">
        <v>46</v>
      </c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3"/>
      <c r="BW149" s="103"/>
      <c r="BX149" s="103"/>
      <c r="BY149" s="103"/>
    </row>
    <row r="150" customFormat="false" ht="110.25" hidden="false" customHeight="true" outlineLevel="0" collapsed="false">
      <c r="A150" s="63" t="s">
        <v>559</v>
      </c>
      <c r="B150" s="64" t="s">
        <v>560</v>
      </c>
      <c r="C150" s="64" t="s">
        <v>560</v>
      </c>
      <c r="D150" s="240" t="n">
        <v>73</v>
      </c>
      <c r="E150" s="64" t="n">
        <v>15</v>
      </c>
      <c r="F150" s="64" t="n">
        <v>1.8</v>
      </c>
      <c r="G150" s="64" t="s">
        <v>228</v>
      </c>
      <c r="H150" s="64" t="s">
        <v>561</v>
      </c>
      <c r="I150" s="241" t="s">
        <v>562</v>
      </c>
      <c r="J150" s="64" t="s">
        <v>563</v>
      </c>
      <c r="K150" s="65" t="s">
        <v>564</v>
      </c>
      <c r="L150" s="64" t="s">
        <v>642</v>
      </c>
      <c r="M150" s="64" t="s">
        <v>565</v>
      </c>
      <c r="N150" s="64" t="s">
        <v>566</v>
      </c>
      <c r="O150" s="64" t="s">
        <v>418</v>
      </c>
      <c r="P150" s="64" t="s">
        <v>643</v>
      </c>
      <c r="Q150" s="64" t="s">
        <v>48</v>
      </c>
      <c r="R150" s="64" t="s">
        <v>49</v>
      </c>
      <c r="S150" s="64" t="s">
        <v>568</v>
      </c>
      <c r="T150" s="64" t="s">
        <v>49</v>
      </c>
      <c r="U150" s="64" t="s">
        <v>50</v>
      </c>
      <c r="V150" s="64" t="s">
        <v>51</v>
      </c>
      <c r="W150" s="64" t="s">
        <v>644</v>
      </c>
      <c r="X150" s="64" t="s">
        <v>645</v>
      </c>
      <c r="Y150" s="68" t="n">
        <f aca="false">F150-(AA150+AC150+AE150+AG150+AI150+AK150+AM150+AO150+AQ150+AS150+AU150+AW150+AY150+BA150+BC150+BE150+BG150+BI150+BK150+BM150+BO150+BQ150+BS150+BU150+BW150+BY150)</f>
        <v>0.04</v>
      </c>
      <c r="Z150" s="69" t="s">
        <v>646</v>
      </c>
      <c r="AA150" s="69" t="n">
        <v>1.546</v>
      </c>
      <c r="AB150" s="69" t="s">
        <v>647</v>
      </c>
      <c r="AC150" s="69" t="n">
        <v>0.214</v>
      </c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</row>
    <row r="151" customFormat="false" ht="91.5" hidden="false" customHeight="true" outlineLevel="0" collapsed="false">
      <c r="A151" s="71" t="s">
        <v>559</v>
      </c>
      <c r="B151" s="72" t="s">
        <v>560</v>
      </c>
      <c r="C151" s="72" t="s">
        <v>560</v>
      </c>
      <c r="D151" s="72" t="n">
        <v>8</v>
      </c>
      <c r="E151" s="72" t="s">
        <v>648</v>
      </c>
      <c r="F151" s="72" t="n">
        <v>26.52</v>
      </c>
      <c r="G151" s="72" t="s">
        <v>649</v>
      </c>
      <c r="H151" s="72" t="s">
        <v>561</v>
      </c>
      <c r="I151" s="234" t="s">
        <v>76</v>
      </c>
      <c r="J151" s="72" t="s">
        <v>563</v>
      </c>
      <c r="K151" s="73" t="s">
        <v>596</v>
      </c>
      <c r="L151" s="72" t="s">
        <v>236</v>
      </c>
      <c r="M151" s="72" t="s">
        <v>576</v>
      </c>
      <c r="N151" s="72" t="s">
        <v>650</v>
      </c>
      <c r="O151" s="72" t="s">
        <v>583</v>
      </c>
      <c r="P151" s="72" t="s">
        <v>268</v>
      </c>
      <c r="Q151" s="72" t="s">
        <v>651</v>
      </c>
      <c r="R151" s="72" t="s">
        <v>49</v>
      </c>
      <c r="S151" s="72" t="s">
        <v>49</v>
      </c>
      <c r="T151" s="72" t="s">
        <v>49</v>
      </c>
      <c r="U151" s="72" t="s">
        <v>584</v>
      </c>
      <c r="V151" s="72" t="s">
        <v>51</v>
      </c>
      <c r="W151" s="72" t="s">
        <v>652</v>
      </c>
      <c r="X151" s="72" t="s">
        <v>653</v>
      </c>
      <c r="Y151" s="83" t="n">
        <f aca="false">F151-(AA151+AC151+AE151+AG151+AI151+AK151+AM151+AO151+AQ151+AS151+AU151+AW151+AY151+BA151+BC151+BE151+BG151+BI151+BK151+BM151+BO151+BQ151+BS151+BU151+BW151+BY151)</f>
        <v>0</v>
      </c>
      <c r="Z151" s="77" t="s">
        <v>654</v>
      </c>
      <c r="AA151" s="77" t="n">
        <v>26.52</v>
      </c>
    </row>
    <row r="152" customFormat="false" ht="97.5" hidden="false" customHeight="true" outlineLevel="0" collapsed="false">
      <c r="A152" s="71" t="s">
        <v>559</v>
      </c>
      <c r="B152" s="242" t="s">
        <v>560</v>
      </c>
      <c r="C152" s="72" t="s">
        <v>560</v>
      </c>
      <c r="D152" s="72" t="n">
        <v>18</v>
      </c>
      <c r="E152" s="72" t="s">
        <v>655</v>
      </c>
      <c r="F152" s="72" t="n">
        <v>19.68</v>
      </c>
      <c r="G152" s="72" t="s">
        <v>649</v>
      </c>
      <c r="H152" s="72" t="s">
        <v>561</v>
      </c>
      <c r="I152" s="222" t="s">
        <v>76</v>
      </c>
      <c r="J152" s="72" t="s">
        <v>563</v>
      </c>
      <c r="K152" s="73" t="s">
        <v>656</v>
      </c>
      <c r="L152" s="72" t="s">
        <v>236</v>
      </c>
      <c r="M152" s="72" t="s">
        <v>576</v>
      </c>
      <c r="N152" s="72" t="s">
        <v>650</v>
      </c>
      <c r="O152" s="72" t="s">
        <v>583</v>
      </c>
      <c r="P152" s="72" t="s">
        <v>268</v>
      </c>
      <c r="Q152" s="72" t="s">
        <v>651</v>
      </c>
      <c r="R152" s="72" t="s">
        <v>49</v>
      </c>
      <c r="S152" s="72" t="s">
        <v>49</v>
      </c>
      <c r="T152" s="72" t="s">
        <v>49</v>
      </c>
      <c r="U152" s="72" t="s">
        <v>584</v>
      </c>
      <c r="V152" s="72" t="s">
        <v>51</v>
      </c>
      <c r="W152" s="72" t="s">
        <v>657</v>
      </c>
      <c r="X152" s="72" t="s">
        <v>658</v>
      </c>
      <c r="Y152" s="83" t="n">
        <f aca="false">F152-(AA152+AC152+AE152+AG152+AI152+AK152+AM152+AO152+AQ152+AS152+AU152+AW152+AY152+BA152+BC152+BE152+BG152+BI152+BK152+BM152+BO152+BQ152+BS152+BU152+BW152+BY152)</f>
        <v>0</v>
      </c>
      <c r="Z152" s="77" t="s">
        <v>654</v>
      </c>
      <c r="AA152" s="77" t="n">
        <v>19.68</v>
      </c>
    </row>
    <row r="153" customFormat="false" ht="97.5" hidden="false" customHeight="true" outlineLevel="0" collapsed="false">
      <c r="A153" s="71" t="s">
        <v>559</v>
      </c>
      <c r="B153" s="242" t="s">
        <v>593</v>
      </c>
      <c r="C153" s="72" t="s">
        <v>594</v>
      </c>
      <c r="D153" s="72" t="n">
        <v>1</v>
      </c>
      <c r="E153" s="72" t="n">
        <v>83</v>
      </c>
      <c r="F153" s="72" t="n">
        <v>5.9</v>
      </c>
      <c r="G153" s="72" t="s">
        <v>98</v>
      </c>
      <c r="H153" s="72" t="s">
        <v>561</v>
      </c>
      <c r="I153" s="72" t="s">
        <v>659</v>
      </c>
      <c r="J153" s="72" t="s">
        <v>660</v>
      </c>
      <c r="K153" s="73" t="s">
        <v>596</v>
      </c>
      <c r="L153" s="72" t="s">
        <v>661</v>
      </c>
      <c r="M153" s="128" t="s">
        <v>582</v>
      </c>
      <c r="N153" s="72" t="s">
        <v>267</v>
      </c>
      <c r="O153" s="72" t="s">
        <v>418</v>
      </c>
      <c r="P153" s="72" t="s">
        <v>268</v>
      </c>
      <c r="Q153" s="72" t="s">
        <v>662</v>
      </c>
      <c r="R153" s="72" t="s">
        <v>49</v>
      </c>
      <c r="S153" s="72" t="s">
        <v>49</v>
      </c>
      <c r="T153" s="72" t="s">
        <v>49</v>
      </c>
      <c r="U153" s="72" t="s">
        <v>584</v>
      </c>
      <c r="V153" s="72" t="s">
        <v>51</v>
      </c>
      <c r="W153" s="72" t="s">
        <v>663</v>
      </c>
      <c r="X153" s="72" t="s">
        <v>664</v>
      </c>
      <c r="Y153" s="83" t="n">
        <f aca="false">F153-(AA153+AC153+AE153+AG153+AI153+AK153+AM153+AO153+AQ153+AS153+AU153+AW153+AY153+BA153+BC153+BE153+BG153+BI153+BK153+BM153+BO153+BQ153+BS153+BU153+BW153+BY153)</f>
        <v>0</v>
      </c>
      <c r="Z153" s="117" t="s">
        <v>665</v>
      </c>
      <c r="AA153" s="117" t="n">
        <v>1.4517</v>
      </c>
      <c r="AB153" s="117" t="s">
        <v>666</v>
      </c>
      <c r="AC153" s="117" t="n">
        <v>4.4483</v>
      </c>
      <c r="AD153" s="117"/>
      <c r="AE153" s="117"/>
      <c r="AF153" s="117"/>
      <c r="AG153" s="117"/>
      <c r="AH153" s="117"/>
      <c r="AI153" s="117"/>
      <c r="AJ153" s="117"/>
      <c r="AK153" s="117"/>
      <c r="AL153" s="117"/>
      <c r="AM153" s="117"/>
      <c r="AN153" s="117"/>
      <c r="AO153" s="117"/>
      <c r="AP153" s="117"/>
      <c r="AQ153" s="117"/>
      <c r="AR153" s="117"/>
      <c r="AS153" s="117"/>
      <c r="AT153" s="117"/>
      <c r="AU153" s="117"/>
      <c r="AV153" s="117"/>
      <c r="AW153" s="117"/>
      <c r="AX153" s="117"/>
      <c r="AY153" s="117"/>
      <c r="AZ153" s="117"/>
      <c r="BA153" s="117"/>
      <c r="BB153" s="117"/>
      <c r="BC153" s="117"/>
      <c r="BD153" s="117"/>
      <c r="BE153" s="117"/>
      <c r="BF153" s="117"/>
      <c r="BG153" s="117"/>
      <c r="BH153" s="117"/>
      <c r="BI153" s="117"/>
      <c r="BJ153" s="117"/>
      <c r="BK153" s="117"/>
      <c r="BL153" s="117"/>
      <c r="BM153" s="117"/>
      <c r="BN153" s="117"/>
      <c r="BO153" s="117"/>
      <c r="BP153" s="117"/>
      <c r="BQ153" s="117"/>
      <c r="BR153" s="117"/>
      <c r="BS153" s="117"/>
      <c r="BT153" s="117"/>
      <c r="BU153" s="117"/>
      <c r="BV153" s="117"/>
      <c r="BW153" s="117"/>
      <c r="BX153" s="117"/>
      <c r="BY153" s="117"/>
    </row>
    <row r="154" customFormat="false" ht="97.5" hidden="false" customHeight="true" outlineLevel="0" collapsed="false">
      <c r="A154" s="71" t="s">
        <v>559</v>
      </c>
      <c r="B154" s="72" t="s">
        <v>605</v>
      </c>
      <c r="C154" s="72" t="s">
        <v>605</v>
      </c>
      <c r="D154" s="72" t="n">
        <v>6</v>
      </c>
      <c r="E154" s="72" t="n">
        <v>11</v>
      </c>
      <c r="F154" s="72" t="n">
        <v>0.9182</v>
      </c>
      <c r="G154" s="72" t="s">
        <v>228</v>
      </c>
      <c r="H154" s="72" t="s">
        <v>561</v>
      </c>
      <c r="I154" s="234" t="s">
        <v>76</v>
      </c>
      <c r="J154" s="72" t="s">
        <v>563</v>
      </c>
      <c r="K154" s="73" t="s">
        <v>564</v>
      </c>
      <c r="L154" s="72" t="s">
        <v>236</v>
      </c>
      <c r="M154" s="128" t="s">
        <v>582</v>
      </c>
      <c r="N154" s="72" t="s">
        <v>566</v>
      </c>
      <c r="O154" s="72" t="s">
        <v>418</v>
      </c>
      <c r="P154" s="72" t="s">
        <v>268</v>
      </c>
      <c r="Q154" s="72" t="s">
        <v>651</v>
      </c>
      <c r="R154" s="72" t="s">
        <v>49</v>
      </c>
      <c r="S154" s="72" t="s">
        <v>49</v>
      </c>
      <c r="T154" s="72" t="s">
        <v>49</v>
      </c>
      <c r="U154" s="72" t="s">
        <v>584</v>
      </c>
      <c r="V154" s="72" t="s">
        <v>51</v>
      </c>
      <c r="W154" s="110" t="s">
        <v>667</v>
      </c>
      <c r="X154" s="110" t="s">
        <v>668</v>
      </c>
      <c r="Y154" s="83" t="n">
        <f aca="false">F154-(AA154+AC154+AE154+AG154+AI154+AK154+AM154+AO154+AQ154+AS154+AU154+AW154+AY154+BA154+BC154+BE154+BG154+BI154+BK154+BM154+BO154+BQ154+BS154+BU154+BW154+BY154)</f>
        <v>0</v>
      </c>
      <c r="Z154" s="117" t="s">
        <v>669</v>
      </c>
      <c r="AA154" s="117" t="n">
        <v>0.9182</v>
      </c>
      <c r="AB154" s="117"/>
      <c r="AC154" s="117"/>
      <c r="AD154" s="117"/>
      <c r="AE154" s="117"/>
      <c r="AF154" s="117"/>
      <c r="AG154" s="117"/>
      <c r="AH154" s="117"/>
      <c r="AI154" s="117"/>
      <c r="AJ154" s="117"/>
      <c r="AK154" s="117"/>
      <c r="AL154" s="117"/>
      <c r="AM154" s="117"/>
      <c r="AN154" s="117"/>
      <c r="AO154" s="117"/>
      <c r="AP154" s="117"/>
      <c r="AQ154" s="117"/>
      <c r="AR154" s="117"/>
      <c r="AS154" s="117"/>
      <c r="AT154" s="117"/>
      <c r="AU154" s="117"/>
      <c r="AV154" s="117"/>
      <c r="AW154" s="117"/>
      <c r="AX154" s="117"/>
      <c r="AY154" s="117"/>
      <c r="AZ154" s="117"/>
      <c r="BA154" s="117"/>
      <c r="BB154" s="117"/>
      <c r="BC154" s="117"/>
      <c r="BD154" s="117"/>
      <c r="BE154" s="117"/>
      <c r="BF154" s="117"/>
      <c r="BG154" s="117"/>
      <c r="BH154" s="117"/>
      <c r="BI154" s="117"/>
      <c r="BJ154" s="117"/>
      <c r="BK154" s="117"/>
      <c r="BL154" s="117"/>
      <c r="BM154" s="117"/>
      <c r="BN154" s="117"/>
      <c r="BO154" s="117"/>
      <c r="BP154" s="117"/>
      <c r="BQ154" s="117"/>
      <c r="BR154" s="117"/>
      <c r="BS154" s="117"/>
      <c r="BT154" s="117"/>
      <c r="BU154" s="117"/>
      <c r="BV154" s="117"/>
      <c r="BW154" s="117"/>
      <c r="BX154" s="117"/>
      <c r="BY154" s="117"/>
    </row>
    <row r="155" customFormat="false" ht="97.5" hidden="false" customHeight="true" outlineLevel="0" collapsed="false">
      <c r="A155" s="71" t="s">
        <v>559</v>
      </c>
      <c r="B155" s="72" t="s">
        <v>605</v>
      </c>
      <c r="C155" s="72" t="s">
        <v>605</v>
      </c>
      <c r="D155" s="72" t="n">
        <v>6</v>
      </c>
      <c r="E155" s="72" t="n">
        <v>17</v>
      </c>
      <c r="F155" s="72" t="n">
        <v>2.7</v>
      </c>
      <c r="G155" s="72" t="s">
        <v>228</v>
      </c>
      <c r="H155" s="72" t="s">
        <v>561</v>
      </c>
      <c r="I155" s="234" t="s">
        <v>76</v>
      </c>
      <c r="J155" s="72" t="s">
        <v>563</v>
      </c>
      <c r="K155" s="73" t="s">
        <v>564</v>
      </c>
      <c r="L155" s="72" t="s">
        <v>236</v>
      </c>
      <c r="M155" s="128" t="s">
        <v>582</v>
      </c>
      <c r="N155" s="72" t="s">
        <v>566</v>
      </c>
      <c r="O155" s="72" t="s">
        <v>418</v>
      </c>
      <c r="P155" s="72" t="s">
        <v>268</v>
      </c>
      <c r="Q155" s="72" t="s">
        <v>651</v>
      </c>
      <c r="R155" s="72" t="s">
        <v>49</v>
      </c>
      <c r="S155" s="72" t="s">
        <v>49</v>
      </c>
      <c r="T155" s="72" t="s">
        <v>49</v>
      </c>
      <c r="U155" s="72" t="s">
        <v>584</v>
      </c>
      <c r="V155" s="72" t="s">
        <v>51</v>
      </c>
      <c r="W155" s="72"/>
      <c r="X155" s="72"/>
      <c r="Y155" s="83" t="n">
        <f aca="false">F155-(AA155+AC155+AE155+AG155+AI155+AK155+AM155+AO155+AQ155+AS155+AU155+AW155+AY155+BA155+BC155+BE155+BG155+BI155+BK155+BM155+BO155+BQ155+BS155+BU155+BW155+BY155)</f>
        <v>0</v>
      </c>
      <c r="Z155" s="117" t="s">
        <v>669</v>
      </c>
      <c r="AA155" s="117" t="n">
        <v>2.7</v>
      </c>
      <c r="AB155" s="117"/>
      <c r="AC155" s="117"/>
      <c r="AD155" s="117"/>
      <c r="AE155" s="117"/>
      <c r="AF155" s="117"/>
      <c r="AG155" s="117"/>
      <c r="AH155" s="117"/>
      <c r="AI155" s="117"/>
      <c r="AJ155" s="117"/>
      <c r="AK155" s="117"/>
      <c r="AL155" s="117"/>
      <c r="AM155" s="117"/>
      <c r="AN155" s="117"/>
      <c r="AO155" s="117"/>
      <c r="AP155" s="117"/>
      <c r="AQ155" s="117"/>
      <c r="AR155" s="117"/>
      <c r="AS155" s="117"/>
      <c r="AT155" s="117"/>
      <c r="AU155" s="117"/>
      <c r="AV155" s="117"/>
      <c r="AW155" s="117"/>
      <c r="AX155" s="117"/>
      <c r="AY155" s="117"/>
      <c r="AZ155" s="117"/>
      <c r="BA155" s="117"/>
      <c r="BB155" s="117"/>
      <c r="BC155" s="117"/>
      <c r="BD155" s="117"/>
      <c r="BE155" s="117"/>
      <c r="BF155" s="117"/>
      <c r="BG155" s="117"/>
      <c r="BH155" s="117"/>
      <c r="BI155" s="117"/>
      <c r="BJ155" s="117"/>
      <c r="BK155" s="117"/>
      <c r="BL155" s="117"/>
      <c r="BM155" s="117"/>
      <c r="BN155" s="117"/>
      <c r="BO155" s="117"/>
      <c r="BP155" s="117"/>
      <c r="BQ155" s="117"/>
      <c r="BR155" s="117"/>
      <c r="BS155" s="117"/>
      <c r="BT155" s="117"/>
      <c r="BU155" s="117"/>
      <c r="BV155" s="117"/>
      <c r="BW155" s="117"/>
      <c r="BX155" s="117"/>
      <c r="BY155" s="117"/>
    </row>
    <row r="156" customFormat="false" ht="97.5" hidden="false" customHeight="true" outlineLevel="0" collapsed="false">
      <c r="A156" s="71" t="s">
        <v>559</v>
      </c>
      <c r="B156" s="72" t="s">
        <v>605</v>
      </c>
      <c r="C156" s="72" t="s">
        <v>605</v>
      </c>
      <c r="D156" s="72" t="n">
        <v>6</v>
      </c>
      <c r="E156" s="72" t="n">
        <v>25</v>
      </c>
      <c r="F156" s="72" t="n">
        <v>2.9</v>
      </c>
      <c r="G156" s="72" t="s">
        <v>228</v>
      </c>
      <c r="H156" s="72" t="s">
        <v>561</v>
      </c>
      <c r="I156" s="234" t="s">
        <v>76</v>
      </c>
      <c r="J156" s="72" t="s">
        <v>563</v>
      </c>
      <c r="K156" s="73" t="s">
        <v>564</v>
      </c>
      <c r="L156" s="72" t="s">
        <v>236</v>
      </c>
      <c r="M156" s="128" t="s">
        <v>582</v>
      </c>
      <c r="N156" s="72" t="s">
        <v>566</v>
      </c>
      <c r="O156" s="72" t="s">
        <v>418</v>
      </c>
      <c r="P156" s="72" t="s">
        <v>268</v>
      </c>
      <c r="Q156" s="72" t="s">
        <v>651</v>
      </c>
      <c r="R156" s="72" t="s">
        <v>49</v>
      </c>
      <c r="S156" s="72" t="s">
        <v>49</v>
      </c>
      <c r="T156" s="72" t="s">
        <v>49</v>
      </c>
      <c r="U156" s="72" t="s">
        <v>584</v>
      </c>
      <c r="V156" s="72" t="s">
        <v>51</v>
      </c>
      <c r="W156" s="72"/>
      <c r="X156" s="72"/>
      <c r="Y156" s="83" t="n">
        <f aca="false">F156-(AA156+AC156+AE156+AG156+AI156+AK156+AM156+AO156+AQ156+AS156+AU156+AW156+AY156+BA156+BC156+BE156+BG156+BI156+BK156+BM156+BO156+BQ156+BS156+BU156+BW156+BY156)</f>
        <v>0</v>
      </c>
      <c r="Z156" s="117" t="s">
        <v>669</v>
      </c>
      <c r="AA156" s="117" t="n">
        <v>2.9</v>
      </c>
      <c r="AB156" s="117"/>
      <c r="AC156" s="117"/>
      <c r="AD156" s="117"/>
      <c r="AE156" s="117"/>
      <c r="AF156" s="117"/>
      <c r="AG156" s="117"/>
      <c r="AH156" s="117"/>
      <c r="AI156" s="117"/>
      <c r="AJ156" s="117"/>
      <c r="AK156" s="117"/>
      <c r="AL156" s="117"/>
      <c r="AM156" s="117"/>
      <c r="AN156" s="117"/>
      <c r="AO156" s="117"/>
      <c r="AP156" s="117"/>
      <c r="AQ156" s="117"/>
      <c r="AR156" s="117"/>
      <c r="AS156" s="117"/>
      <c r="AT156" s="117"/>
      <c r="AU156" s="117"/>
      <c r="AV156" s="117"/>
      <c r="AW156" s="117"/>
      <c r="AX156" s="117"/>
      <c r="AY156" s="117"/>
      <c r="AZ156" s="117"/>
      <c r="BA156" s="117"/>
      <c r="BB156" s="117"/>
      <c r="BC156" s="117"/>
      <c r="BD156" s="117"/>
      <c r="BE156" s="117"/>
      <c r="BF156" s="117"/>
      <c r="BG156" s="117"/>
      <c r="BH156" s="117"/>
      <c r="BI156" s="117"/>
      <c r="BJ156" s="117"/>
      <c r="BK156" s="117"/>
      <c r="BL156" s="117"/>
      <c r="BM156" s="117"/>
      <c r="BN156" s="117"/>
      <c r="BO156" s="117"/>
      <c r="BP156" s="117"/>
      <c r="BQ156" s="117"/>
      <c r="BR156" s="117"/>
      <c r="BS156" s="117"/>
      <c r="BT156" s="117"/>
      <c r="BU156" s="117"/>
      <c r="BV156" s="117"/>
      <c r="BW156" s="117"/>
      <c r="BX156" s="117"/>
      <c r="BY156" s="117"/>
    </row>
    <row r="157" customFormat="false" ht="97.5" hidden="false" customHeight="true" outlineLevel="0" collapsed="false">
      <c r="A157" s="71" t="s">
        <v>559</v>
      </c>
      <c r="B157" s="72" t="s">
        <v>605</v>
      </c>
      <c r="C157" s="72" t="s">
        <v>605</v>
      </c>
      <c r="D157" s="72" t="n">
        <v>6</v>
      </c>
      <c r="E157" s="72" t="n">
        <v>28</v>
      </c>
      <c r="F157" s="72" t="n">
        <v>0.3904</v>
      </c>
      <c r="G157" s="72" t="s">
        <v>228</v>
      </c>
      <c r="H157" s="72" t="s">
        <v>561</v>
      </c>
      <c r="I157" s="234" t="s">
        <v>76</v>
      </c>
      <c r="J157" s="72" t="s">
        <v>563</v>
      </c>
      <c r="K157" s="73" t="s">
        <v>564</v>
      </c>
      <c r="L157" s="72" t="s">
        <v>236</v>
      </c>
      <c r="M157" s="128" t="s">
        <v>582</v>
      </c>
      <c r="N157" s="72" t="s">
        <v>566</v>
      </c>
      <c r="O157" s="72" t="s">
        <v>418</v>
      </c>
      <c r="P157" s="72" t="s">
        <v>268</v>
      </c>
      <c r="Q157" s="72" t="s">
        <v>651</v>
      </c>
      <c r="R157" s="72" t="s">
        <v>49</v>
      </c>
      <c r="S157" s="72" t="s">
        <v>49</v>
      </c>
      <c r="T157" s="72" t="s">
        <v>49</v>
      </c>
      <c r="U157" s="72" t="s">
        <v>584</v>
      </c>
      <c r="V157" s="72" t="s">
        <v>51</v>
      </c>
      <c r="W157" s="72"/>
      <c r="X157" s="72"/>
      <c r="Y157" s="83" t="n">
        <f aca="false">F157-(AA157+AC157+AE157+AG157+AI157+AK157+AM157+AO157+AQ157+AS157+AU157+AW157+AY157+BA157+BC157+BE157+BG157+BI157+BK157+BM157+BO157+BQ157+BS157+BU157+BW157+BY157)</f>
        <v>0</v>
      </c>
      <c r="Z157" s="117" t="s">
        <v>669</v>
      </c>
      <c r="AA157" s="117" t="n">
        <v>0.3904</v>
      </c>
      <c r="AB157" s="117"/>
      <c r="AC157" s="117"/>
      <c r="AD157" s="117"/>
      <c r="AE157" s="117"/>
      <c r="AF157" s="117"/>
      <c r="AG157" s="117"/>
      <c r="AH157" s="117"/>
      <c r="AI157" s="117"/>
      <c r="AJ157" s="117"/>
      <c r="AK157" s="117"/>
      <c r="AL157" s="117"/>
      <c r="AM157" s="117"/>
      <c r="AN157" s="117"/>
      <c r="AO157" s="117"/>
      <c r="AP157" s="117"/>
      <c r="AQ157" s="117"/>
      <c r="AR157" s="117"/>
      <c r="AS157" s="117"/>
      <c r="AT157" s="117"/>
      <c r="AU157" s="117"/>
      <c r="AV157" s="117"/>
      <c r="AW157" s="117"/>
      <c r="AX157" s="117"/>
      <c r="AY157" s="117"/>
      <c r="AZ157" s="117"/>
      <c r="BA157" s="117"/>
      <c r="BB157" s="117"/>
      <c r="BC157" s="117"/>
      <c r="BD157" s="117"/>
      <c r="BE157" s="117"/>
      <c r="BF157" s="117"/>
      <c r="BG157" s="117"/>
      <c r="BH157" s="117"/>
      <c r="BI157" s="117"/>
      <c r="BJ157" s="117"/>
      <c r="BK157" s="117"/>
      <c r="BL157" s="117"/>
      <c r="BM157" s="117"/>
      <c r="BN157" s="117"/>
      <c r="BO157" s="117"/>
      <c r="BP157" s="117"/>
      <c r="BQ157" s="117"/>
      <c r="BR157" s="117"/>
      <c r="BS157" s="117"/>
      <c r="BT157" s="117"/>
      <c r="BU157" s="117"/>
      <c r="BV157" s="117"/>
      <c r="BW157" s="117"/>
      <c r="BX157" s="117"/>
      <c r="BY157" s="117"/>
    </row>
    <row r="158" customFormat="false" ht="97.5" hidden="false" customHeight="true" outlineLevel="0" collapsed="false">
      <c r="A158" s="71" t="s">
        <v>559</v>
      </c>
      <c r="B158" s="72" t="s">
        <v>605</v>
      </c>
      <c r="C158" s="72" t="s">
        <v>605</v>
      </c>
      <c r="D158" s="72" t="n">
        <v>8</v>
      </c>
      <c r="E158" s="72" t="n">
        <v>2</v>
      </c>
      <c r="F158" s="72" t="n">
        <v>3.0914</v>
      </c>
      <c r="G158" s="72" t="s">
        <v>228</v>
      </c>
      <c r="H158" s="72" t="s">
        <v>561</v>
      </c>
      <c r="I158" s="234" t="s">
        <v>76</v>
      </c>
      <c r="J158" s="72" t="s">
        <v>563</v>
      </c>
      <c r="K158" s="73" t="s">
        <v>564</v>
      </c>
      <c r="L158" s="72" t="s">
        <v>236</v>
      </c>
      <c r="M158" s="128" t="s">
        <v>582</v>
      </c>
      <c r="N158" s="72" t="s">
        <v>566</v>
      </c>
      <c r="O158" s="72" t="s">
        <v>418</v>
      </c>
      <c r="P158" s="72" t="s">
        <v>268</v>
      </c>
      <c r="Q158" s="72" t="s">
        <v>651</v>
      </c>
      <c r="R158" s="72" t="s">
        <v>49</v>
      </c>
      <c r="S158" s="72" t="s">
        <v>49</v>
      </c>
      <c r="T158" s="72" t="s">
        <v>49</v>
      </c>
      <c r="U158" s="72" t="s">
        <v>584</v>
      </c>
      <c r="V158" s="72" t="s">
        <v>51</v>
      </c>
      <c r="W158" s="72"/>
      <c r="X158" s="72"/>
      <c r="Y158" s="83" t="n">
        <f aca="false">F158-(AA158+AC158+AE158+AG158+AI158+AK158+AM158+AO158+AQ158+AS158+AU158+AW158+AY158+BA158+BC158+BE158+BG158+BI158+BK158+BM158+BO158+BQ158+BS158+BU158+BW158+BY158)</f>
        <v>0</v>
      </c>
      <c r="Z158" s="117" t="s">
        <v>669</v>
      </c>
      <c r="AA158" s="117" t="n">
        <v>3.0914</v>
      </c>
      <c r="AB158" s="117"/>
      <c r="AC158" s="117"/>
      <c r="AD158" s="117"/>
      <c r="AE158" s="117"/>
      <c r="AF158" s="117"/>
      <c r="AG158" s="117"/>
      <c r="AH158" s="117"/>
      <c r="AI158" s="117"/>
      <c r="AJ158" s="117"/>
      <c r="AK158" s="117"/>
      <c r="AL158" s="117"/>
      <c r="AM158" s="117"/>
      <c r="AN158" s="117"/>
      <c r="AO158" s="117"/>
      <c r="AP158" s="117"/>
      <c r="AQ158" s="117"/>
      <c r="AR158" s="117"/>
      <c r="AS158" s="117"/>
      <c r="AT158" s="117"/>
      <c r="AU158" s="117"/>
      <c r="AV158" s="117"/>
      <c r="AW158" s="117"/>
      <c r="AX158" s="117"/>
      <c r="AY158" s="117"/>
      <c r="AZ158" s="117"/>
      <c r="BA158" s="117"/>
      <c r="BB158" s="117"/>
      <c r="BC158" s="117"/>
      <c r="BD158" s="117"/>
      <c r="BE158" s="117"/>
      <c r="BF158" s="117"/>
      <c r="BG158" s="117"/>
      <c r="BH158" s="117"/>
      <c r="BI158" s="117"/>
      <c r="BJ158" s="117"/>
      <c r="BK158" s="117"/>
      <c r="BL158" s="117"/>
      <c r="BM158" s="117"/>
      <c r="BN158" s="117"/>
      <c r="BO158" s="117"/>
      <c r="BP158" s="117"/>
      <c r="BQ158" s="117"/>
      <c r="BR158" s="117"/>
      <c r="BS158" s="117"/>
      <c r="BT158" s="117"/>
      <c r="BU158" s="117"/>
      <c r="BV158" s="117"/>
      <c r="BW158" s="117"/>
      <c r="BX158" s="117"/>
      <c r="BY158" s="117"/>
    </row>
    <row r="159" customFormat="false" ht="97.5" hidden="false" customHeight="true" outlineLevel="0" collapsed="false">
      <c r="A159" s="71" t="s">
        <v>559</v>
      </c>
      <c r="B159" s="72" t="s">
        <v>605</v>
      </c>
      <c r="C159" s="72" t="s">
        <v>605</v>
      </c>
      <c r="D159" s="72" t="n">
        <v>5</v>
      </c>
      <c r="E159" s="72" t="n">
        <v>38</v>
      </c>
      <c r="F159" s="72" t="n">
        <v>2</v>
      </c>
      <c r="G159" s="72" t="s">
        <v>228</v>
      </c>
      <c r="H159" s="72" t="s">
        <v>561</v>
      </c>
      <c r="I159" s="234" t="s">
        <v>76</v>
      </c>
      <c r="J159" s="72" t="s">
        <v>563</v>
      </c>
      <c r="K159" s="73" t="s">
        <v>564</v>
      </c>
      <c r="L159" s="72" t="s">
        <v>236</v>
      </c>
      <c r="M159" s="128" t="s">
        <v>582</v>
      </c>
      <c r="N159" s="72" t="s">
        <v>566</v>
      </c>
      <c r="O159" s="72" t="s">
        <v>418</v>
      </c>
      <c r="P159" s="72" t="s">
        <v>268</v>
      </c>
      <c r="Q159" s="72" t="s">
        <v>651</v>
      </c>
      <c r="R159" s="72" t="s">
        <v>49</v>
      </c>
      <c r="S159" s="72" t="s">
        <v>49</v>
      </c>
      <c r="T159" s="72" t="s">
        <v>49</v>
      </c>
      <c r="U159" s="72" t="s">
        <v>584</v>
      </c>
      <c r="V159" s="72" t="s">
        <v>51</v>
      </c>
      <c r="W159" s="110" t="s">
        <v>670</v>
      </c>
      <c r="X159" s="110" t="s">
        <v>671</v>
      </c>
      <c r="Y159" s="83" t="n">
        <f aca="false">F159-(AA159+AC159+AE159+AG159+AI159+AK159+AM159+AO159+AQ159+AS159+AU159+AW159+AY159+BA159+BC159+BE159+BG159+BI159+BK159+BM159+BO159+BQ159+BS159+BU159+BW159+BY159)</f>
        <v>0</v>
      </c>
      <c r="Z159" s="117" t="s">
        <v>672</v>
      </c>
      <c r="AA159" s="117" t="n">
        <v>2</v>
      </c>
      <c r="AB159" s="117"/>
      <c r="AC159" s="117"/>
      <c r="AD159" s="117"/>
      <c r="AE159" s="117"/>
      <c r="AF159" s="117"/>
      <c r="AG159" s="117"/>
      <c r="AH159" s="117"/>
      <c r="AI159" s="117"/>
      <c r="AJ159" s="117"/>
      <c r="AK159" s="117"/>
      <c r="AL159" s="117"/>
      <c r="AM159" s="117"/>
      <c r="AN159" s="117"/>
      <c r="AO159" s="117"/>
      <c r="AP159" s="117"/>
      <c r="AQ159" s="117"/>
      <c r="AR159" s="117"/>
      <c r="AS159" s="117"/>
      <c r="AT159" s="117"/>
      <c r="AU159" s="117"/>
      <c r="AV159" s="117"/>
      <c r="AW159" s="117"/>
      <c r="AX159" s="117"/>
      <c r="AY159" s="117"/>
      <c r="AZ159" s="117"/>
      <c r="BA159" s="117"/>
      <c r="BB159" s="117"/>
      <c r="BC159" s="117"/>
      <c r="BD159" s="117"/>
      <c r="BE159" s="117"/>
      <c r="BF159" s="117"/>
      <c r="BG159" s="117"/>
      <c r="BH159" s="117"/>
      <c r="BI159" s="117"/>
      <c r="BJ159" s="117"/>
      <c r="BK159" s="117"/>
      <c r="BL159" s="117"/>
      <c r="BM159" s="117"/>
      <c r="BN159" s="117"/>
      <c r="BO159" s="117"/>
      <c r="BP159" s="117"/>
      <c r="BQ159" s="117"/>
      <c r="BR159" s="117"/>
      <c r="BS159" s="117"/>
      <c r="BT159" s="117"/>
      <c r="BU159" s="117"/>
      <c r="BV159" s="117"/>
      <c r="BW159" s="117"/>
      <c r="BX159" s="117"/>
      <c r="BY159" s="117"/>
    </row>
    <row r="160" customFormat="false" ht="97.5" hidden="false" customHeight="true" outlineLevel="0" collapsed="false">
      <c r="A160" s="71" t="s">
        <v>559</v>
      </c>
      <c r="B160" s="72" t="s">
        <v>605</v>
      </c>
      <c r="C160" s="72" t="s">
        <v>605</v>
      </c>
      <c r="D160" s="72" t="n">
        <v>5</v>
      </c>
      <c r="E160" s="72" t="n">
        <v>20</v>
      </c>
      <c r="F160" s="135" t="n">
        <v>6.5</v>
      </c>
      <c r="G160" s="72" t="s">
        <v>228</v>
      </c>
      <c r="H160" s="72" t="s">
        <v>561</v>
      </c>
      <c r="I160" s="234" t="s">
        <v>76</v>
      </c>
      <c r="J160" s="72" t="s">
        <v>563</v>
      </c>
      <c r="K160" s="73" t="s">
        <v>564</v>
      </c>
      <c r="L160" s="72" t="s">
        <v>236</v>
      </c>
      <c r="M160" s="128" t="s">
        <v>582</v>
      </c>
      <c r="N160" s="72" t="s">
        <v>566</v>
      </c>
      <c r="O160" s="72" t="s">
        <v>418</v>
      </c>
      <c r="P160" s="72" t="s">
        <v>268</v>
      </c>
      <c r="Q160" s="72" t="s">
        <v>651</v>
      </c>
      <c r="R160" s="72" t="s">
        <v>49</v>
      </c>
      <c r="S160" s="72" t="s">
        <v>49</v>
      </c>
      <c r="T160" s="72" t="s">
        <v>49</v>
      </c>
      <c r="U160" s="72" t="s">
        <v>584</v>
      </c>
      <c r="V160" s="72" t="s">
        <v>51</v>
      </c>
      <c r="W160" s="110" t="s">
        <v>673</v>
      </c>
      <c r="X160" s="110" t="s">
        <v>674</v>
      </c>
      <c r="Y160" s="83" t="n">
        <f aca="false">F160-(AA160+AC160+AE160+AG160+AI160+AK160+AM160+AO160+AQ160+AS160+AU160+AW160+AY160+BA160+BC160+BE160+BG160+BI160+BK160+BM160+BO160+BQ160+BS160+BU160+BW160+BY160)</f>
        <v>0</v>
      </c>
      <c r="Z160" s="117" t="s">
        <v>672</v>
      </c>
      <c r="AA160" s="117" t="n">
        <v>6.5</v>
      </c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  <c r="BG160" s="117"/>
      <c r="BH160" s="117"/>
      <c r="BI160" s="117"/>
      <c r="BJ160" s="117"/>
      <c r="BK160" s="117"/>
      <c r="BL160" s="117"/>
      <c r="BM160" s="117"/>
      <c r="BN160" s="117"/>
      <c r="BO160" s="117"/>
      <c r="BP160" s="117"/>
      <c r="BQ160" s="117"/>
      <c r="BR160" s="117"/>
      <c r="BS160" s="117"/>
      <c r="BT160" s="117"/>
      <c r="BU160" s="117"/>
      <c r="BV160" s="117"/>
      <c r="BW160" s="117"/>
      <c r="BX160" s="117"/>
      <c r="BY160" s="117"/>
    </row>
    <row r="161" customFormat="false" ht="97.5" hidden="false" customHeight="true" outlineLevel="0" collapsed="false">
      <c r="A161" s="97" t="s">
        <v>559</v>
      </c>
      <c r="B161" s="98" t="s">
        <v>605</v>
      </c>
      <c r="C161" s="98" t="s">
        <v>605</v>
      </c>
      <c r="D161" s="98" t="n">
        <v>6</v>
      </c>
      <c r="E161" s="98" t="n">
        <v>11</v>
      </c>
      <c r="F161" s="98" t="n">
        <v>2.1818</v>
      </c>
      <c r="G161" s="98" t="s">
        <v>228</v>
      </c>
      <c r="H161" s="98" t="s">
        <v>561</v>
      </c>
      <c r="I161" s="243" t="s">
        <v>76</v>
      </c>
      <c r="J161" s="98" t="s">
        <v>563</v>
      </c>
      <c r="K161" s="99" t="s">
        <v>564</v>
      </c>
      <c r="L161" s="98" t="s">
        <v>236</v>
      </c>
      <c r="M161" s="244" t="s">
        <v>582</v>
      </c>
      <c r="N161" s="98" t="s">
        <v>566</v>
      </c>
      <c r="O161" s="98" t="s">
        <v>418</v>
      </c>
      <c r="P161" s="98" t="s">
        <v>268</v>
      </c>
      <c r="Q161" s="98" t="s">
        <v>651</v>
      </c>
      <c r="R161" s="98" t="s">
        <v>49</v>
      </c>
      <c r="S161" s="98" t="s">
        <v>49</v>
      </c>
      <c r="T161" s="98" t="s">
        <v>49</v>
      </c>
      <c r="U161" s="98" t="s">
        <v>584</v>
      </c>
      <c r="V161" s="98" t="s">
        <v>51</v>
      </c>
      <c r="W161" s="111" t="s">
        <v>667</v>
      </c>
      <c r="X161" s="111" t="s">
        <v>668</v>
      </c>
      <c r="Y161" s="102" t="n">
        <f aca="false">F161-(AA161+AC161+AE161+AG161+AI161+AK161+AM161+AO161+AQ161+AS161+AU161+AW161+AY161+BA161+BC161+BE161+BG161+BI161+BK161+BM161+BO161+BQ161+BS161+BU161+BW161+BY161)</f>
        <v>0</v>
      </c>
      <c r="Z161" s="245" t="s">
        <v>672</v>
      </c>
      <c r="AA161" s="245" t="n">
        <v>2.1818</v>
      </c>
      <c r="AB161" s="245"/>
      <c r="AC161" s="245"/>
      <c r="AD161" s="245"/>
      <c r="AE161" s="245"/>
      <c r="AF161" s="245"/>
      <c r="AG161" s="245"/>
      <c r="AH161" s="245"/>
      <c r="AI161" s="245"/>
      <c r="AJ161" s="245"/>
      <c r="AK161" s="245"/>
      <c r="AL161" s="245"/>
      <c r="AM161" s="245"/>
      <c r="AN161" s="245"/>
      <c r="AO161" s="245"/>
      <c r="AP161" s="245"/>
      <c r="AQ161" s="245"/>
      <c r="AR161" s="245"/>
      <c r="AS161" s="245"/>
      <c r="AT161" s="245"/>
      <c r="AU161" s="245"/>
      <c r="AV161" s="245"/>
      <c r="AW161" s="245"/>
      <c r="AX161" s="245"/>
      <c r="AY161" s="245"/>
      <c r="AZ161" s="245"/>
      <c r="BA161" s="245"/>
      <c r="BB161" s="245"/>
      <c r="BC161" s="245"/>
      <c r="BD161" s="245"/>
      <c r="BE161" s="245"/>
      <c r="BF161" s="245"/>
      <c r="BG161" s="245"/>
      <c r="BH161" s="245"/>
      <c r="BI161" s="245"/>
      <c r="BJ161" s="245"/>
      <c r="BK161" s="245"/>
      <c r="BL161" s="245"/>
      <c r="BM161" s="245"/>
      <c r="BN161" s="245"/>
      <c r="BO161" s="245"/>
      <c r="BP161" s="245"/>
      <c r="BQ161" s="245"/>
      <c r="BR161" s="245"/>
      <c r="BS161" s="245"/>
      <c r="BT161" s="245"/>
      <c r="BU161" s="245"/>
      <c r="BV161" s="245"/>
      <c r="BW161" s="245"/>
      <c r="BX161" s="245"/>
      <c r="BY161" s="245"/>
    </row>
    <row r="162" customFormat="false" ht="78.75" hidden="false" customHeight="true" outlineLevel="0" collapsed="false">
      <c r="A162" s="71" t="s">
        <v>559</v>
      </c>
      <c r="B162" s="72" t="s">
        <v>605</v>
      </c>
      <c r="C162" s="72" t="s">
        <v>605</v>
      </c>
      <c r="D162" s="72" t="n">
        <v>5</v>
      </c>
      <c r="E162" s="72" t="n">
        <v>30</v>
      </c>
      <c r="F162" s="72" t="n">
        <v>2.1</v>
      </c>
      <c r="G162" s="72" t="s">
        <v>209</v>
      </c>
      <c r="H162" s="72" t="s">
        <v>561</v>
      </c>
      <c r="I162" s="234" t="s">
        <v>76</v>
      </c>
      <c r="J162" s="72" t="s">
        <v>563</v>
      </c>
      <c r="K162" s="73" t="s">
        <v>564</v>
      </c>
      <c r="L162" s="72" t="s">
        <v>236</v>
      </c>
      <c r="M162" s="128" t="s">
        <v>582</v>
      </c>
      <c r="N162" s="72" t="s">
        <v>566</v>
      </c>
      <c r="O162" s="72" t="s">
        <v>418</v>
      </c>
      <c r="P162" s="72" t="s">
        <v>268</v>
      </c>
      <c r="Q162" s="72" t="s">
        <v>651</v>
      </c>
      <c r="R162" s="72" t="s">
        <v>49</v>
      </c>
      <c r="S162" s="72" t="s">
        <v>49</v>
      </c>
      <c r="T162" s="72" t="s">
        <v>49</v>
      </c>
      <c r="U162" s="72" t="s">
        <v>584</v>
      </c>
      <c r="V162" s="72" t="s">
        <v>51</v>
      </c>
      <c r="W162" s="72" t="s">
        <v>675</v>
      </c>
      <c r="X162" s="72" t="s">
        <v>676</v>
      </c>
      <c r="Y162" s="102" t="n">
        <f aca="false">F162-(AA162+AC162+AE162+AG162+AI162+AK162+AM162+AO162+AQ162+AS162+AU162+AW162+AY162+BA162+BC162+BE162+BG162+BI162+BK162+BM162+BO162+BQ162+BS162+BU162+BW162+BY162)</f>
        <v>0</v>
      </c>
      <c r="Z162" s="77" t="s">
        <v>677</v>
      </c>
      <c r="AA162" s="77" t="n">
        <v>2.1</v>
      </c>
    </row>
    <row r="163" customFormat="false" ht="78.75" hidden="false" customHeight="true" outlineLevel="0" collapsed="false">
      <c r="A163" s="71" t="s">
        <v>559</v>
      </c>
      <c r="B163" s="72" t="s">
        <v>605</v>
      </c>
      <c r="C163" s="72" t="s">
        <v>605</v>
      </c>
      <c r="D163" s="72" t="n">
        <v>8</v>
      </c>
      <c r="E163" s="72" t="n">
        <v>9</v>
      </c>
      <c r="F163" s="72" t="n">
        <v>6</v>
      </c>
      <c r="G163" s="72" t="s">
        <v>228</v>
      </c>
      <c r="H163" s="72" t="s">
        <v>561</v>
      </c>
      <c r="I163" s="234" t="s">
        <v>76</v>
      </c>
      <c r="J163" s="72" t="s">
        <v>563</v>
      </c>
      <c r="K163" s="73" t="s">
        <v>564</v>
      </c>
      <c r="L163" s="72" t="s">
        <v>236</v>
      </c>
      <c r="M163" s="128" t="s">
        <v>678</v>
      </c>
      <c r="N163" s="72" t="s">
        <v>566</v>
      </c>
      <c r="O163" s="72" t="s">
        <v>418</v>
      </c>
      <c r="P163" s="72" t="s">
        <v>268</v>
      </c>
      <c r="Q163" s="72" t="s">
        <v>651</v>
      </c>
      <c r="R163" s="72" t="s">
        <v>49</v>
      </c>
      <c r="S163" s="72" t="s">
        <v>49</v>
      </c>
      <c r="T163" s="72" t="s">
        <v>49</v>
      </c>
      <c r="U163" s="72" t="s">
        <v>584</v>
      </c>
      <c r="V163" s="72" t="s">
        <v>51</v>
      </c>
      <c r="W163" s="72" t="s">
        <v>679</v>
      </c>
      <c r="X163" s="72" t="s">
        <v>680</v>
      </c>
      <c r="Y163" s="102" t="n">
        <f aca="false">F163-(AA163+AC163+AE163+AG163+AI163+AK163+AM163+AO163+AQ163+AS163+AU163+AW163+AY163+BA163+BC163+BE163+BG163+BI163+BK163+BM163+BO163+BQ163+BS163+BU163+BW163+BY163)</f>
        <v>0</v>
      </c>
      <c r="Z163" s="77" t="s">
        <v>677</v>
      </c>
      <c r="AA163" s="77" t="n">
        <v>6</v>
      </c>
    </row>
    <row r="164" customFormat="false" ht="63" hidden="false" customHeight="true" outlineLevel="0" collapsed="false">
      <c r="A164" s="71" t="s">
        <v>559</v>
      </c>
      <c r="B164" s="72" t="s">
        <v>593</v>
      </c>
      <c r="C164" s="72" t="s">
        <v>594</v>
      </c>
      <c r="D164" s="72" t="n">
        <v>1</v>
      </c>
      <c r="E164" s="72" t="n">
        <v>83</v>
      </c>
      <c r="F164" s="72" t="n">
        <v>7</v>
      </c>
      <c r="G164" s="72" t="s">
        <v>316</v>
      </c>
      <c r="H164" s="72" t="s">
        <v>561</v>
      </c>
      <c r="I164" s="234" t="s">
        <v>76</v>
      </c>
      <c r="J164" s="72" t="s">
        <v>563</v>
      </c>
      <c r="K164" s="73" t="s">
        <v>564</v>
      </c>
      <c r="L164" s="72" t="s">
        <v>681</v>
      </c>
      <c r="M164" s="128" t="s">
        <v>582</v>
      </c>
      <c r="N164" s="72" t="s">
        <v>267</v>
      </c>
      <c r="O164" s="72" t="s">
        <v>418</v>
      </c>
      <c r="P164" s="72" t="s">
        <v>268</v>
      </c>
      <c r="Q164" s="72" t="s">
        <v>651</v>
      </c>
      <c r="R164" s="72" t="s">
        <v>49</v>
      </c>
      <c r="S164" s="72" t="s">
        <v>49</v>
      </c>
      <c r="T164" s="72" t="s">
        <v>49</v>
      </c>
      <c r="U164" s="72" t="s">
        <v>584</v>
      </c>
      <c r="V164" s="72" t="s">
        <v>51</v>
      </c>
      <c r="W164" s="72" t="s">
        <v>682</v>
      </c>
      <c r="X164" s="72" t="s">
        <v>683</v>
      </c>
      <c r="Y164" s="102" t="n">
        <f aca="false">F164-(AA164+AC164+AE164+AG164+AI164+AK164+AM164+AO164+AQ164+AS164+AU164+AW164+AY164+BA164+BC164+BE164+BG164+BI164+BK164+BM164+BO164+BQ164+BS164+BU164+BW164+BY164)</f>
        <v>0</v>
      </c>
      <c r="Z164" s="77" t="s">
        <v>677</v>
      </c>
      <c r="AA164" s="77" t="n">
        <v>7</v>
      </c>
    </row>
    <row r="165" customFormat="false" ht="63" hidden="false" customHeight="true" outlineLevel="0" collapsed="false">
      <c r="A165" s="71" t="s">
        <v>559</v>
      </c>
      <c r="B165" s="72" t="s">
        <v>593</v>
      </c>
      <c r="C165" s="72" t="s">
        <v>594</v>
      </c>
      <c r="D165" s="72" t="n">
        <v>1</v>
      </c>
      <c r="E165" s="72" t="n">
        <v>88</v>
      </c>
      <c r="F165" s="72" t="n">
        <v>2</v>
      </c>
      <c r="G165" s="72" t="s">
        <v>316</v>
      </c>
      <c r="H165" s="72" t="s">
        <v>561</v>
      </c>
      <c r="I165" s="234" t="s">
        <v>76</v>
      </c>
      <c r="J165" s="72" t="s">
        <v>563</v>
      </c>
      <c r="K165" s="73" t="s">
        <v>564</v>
      </c>
      <c r="L165" s="72" t="s">
        <v>236</v>
      </c>
      <c r="M165" s="128" t="s">
        <v>582</v>
      </c>
      <c r="N165" s="72" t="s">
        <v>267</v>
      </c>
      <c r="O165" s="72" t="s">
        <v>418</v>
      </c>
      <c r="P165" s="72" t="s">
        <v>268</v>
      </c>
      <c r="Q165" s="72" t="s">
        <v>651</v>
      </c>
      <c r="R165" s="72" t="s">
        <v>49</v>
      </c>
      <c r="S165" s="72" t="s">
        <v>49</v>
      </c>
      <c r="T165" s="72" t="s">
        <v>49</v>
      </c>
      <c r="U165" s="72" t="s">
        <v>584</v>
      </c>
      <c r="V165" s="72" t="s">
        <v>51</v>
      </c>
      <c r="W165" s="72" t="s">
        <v>684</v>
      </c>
      <c r="X165" s="72" t="s">
        <v>685</v>
      </c>
      <c r="Y165" s="102" t="n">
        <f aca="false">F165-(AA165+AC165+AE165+AG165+AI165+AK165+AM165+AO165+AQ165+AS165+AU165+AW165+AY165+BA165+BC165+BE165+BG165+BI165+BK165+BM165+BO165+BQ165+BS165+BU165+BW165+BY165)</f>
        <v>0</v>
      </c>
      <c r="Z165" s="77" t="s">
        <v>677</v>
      </c>
      <c r="AA165" s="77" t="n">
        <v>2</v>
      </c>
    </row>
    <row r="166" customFormat="false" ht="78.75" hidden="false" customHeight="true" outlineLevel="0" collapsed="false">
      <c r="A166" s="97" t="s">
        <v>559</v>
      </c>
      <c r="B166" s="246" t="s">
        <v>605</v>
      </c>
      <c r="C166" s="98" t="s">
        <v>686</v>
      </c>
      <c r="D166" s="99" t="n">
        <v>85</v>
      </c>
      <c r="E166" s="99" t="n">
        <v>27</v>
      </c>
      <c r="F166" s="99" t="n">
        <v>13.2</v>
      </c>
      <c r="G166" s="99" t="s">
        <v>209</v>
      </c>
      <c r="H166" s="98" t="s">
        <v>561</v>
      </c>
      <c r="I166" s="243" t="s">
        <v>76</v>
      </c>
      <c r="J166" s="98" t="s">
        <v>563</v>
      </c>
      <c r="K166" s="99" t="s">
        <v>564</v>
      </c>
      <c r="L166" s="98" t="s">
        <v>236</v>
      </c>
      <c r="M166" s="98" t="s">
        <v>576</v>
      </c>
      <c r="N166" s="98" t="s">
        <v>566</v>
      </c>
      <c r="O166" s="98" t="s">
        <v>687</v>
      </c>
      <c r="P166" s="98" t="s">
        <v>78</v>
      </c>
      <c r="Q166" s="98" t="s">
        <v>48</v>
      </c>
      <c r="R166" s="98" t="s">
        <v>49</v>
      </c>
      <c r="S166" s="98" t="s">
        <v>49</v>
      </c>
      <c r="T166" s="98" t="s">
        <v>49</v>
      </c>
      <c r="U166" s="98" t="s">
        <v>584</v>
      </c>
      <c r="V166" s="98" t="s">
        <v>51</v>
      </c>
      <c r="W166" s="99" t="s">
        <v>688</v>
      </c>
      <c r="X166" s="99" t="s">
        <v>689</v>
      </c>
      <c r="Y166" s="102" t="n">
        <f aca="false">F166-(AA166+AC166+AE166+AG166+AI166+AK166+AM166+AO166+AQ166+AS166+AU166+AW166+AY166+BA166+BC166+BE166+BG166+BI166+BK166+BM166+BO166+BQ166+BS166+BU166+BW166+BY166)</f>
        <v>0</v>
      </c>
      <c r="Z166" s="103" t="s">
        <v>677</v>
      </c>
      <c r="AA166" s="245" t="n">
        <v>13.2</v>
      </c>
      <c r="AB166" s="103"/>
      <c r="AC166" s="245"/>
      <c r="AD166" s="245"/>
      <c r="AE166" s="245"/>
      <c r="AF166" s="245"/>
      <c r="AG166" s="245"/>
      <c r="AH166" s="245"/>
      <c r="AI166" s="245"/>
      <c r="AJ166" s="245"/>
      <c r="AK166" s="245"/>
      <c r="AL166" s="245"/>
      <c r="AM166" s="245"/>
      <c r="AN166" s="245"/>
      <c r="AO166" s="245"/>
      <c r="AP166" s="245"/>
      <c r="AQ166" s="245"/>
      <c r="AR166" s="245"/>
      <c r="AS166" s="245"/>
      <c r="AT166" s="245"/>
      <c r="AU166" s="245"/>
      <c r="AV166" s="245"/>
      <c r="AW166" s="245"/>
      <c r="AX166" s="245"/>
      <c r="AY166" s="245"/>
      <c r="AZ166" s="245"/>
      <c r="BA166" s="245"/>
      <c r="BB166" s="245"/>
      <c r="BC166" s="245"/>
      <c r="BD166" s="245"/>
      <c r="BE166" s="245"/>
      <c r="BF166" s="245"/>
      <c r="BG166" s="245"/>
      <c r="BH166" s="245"/>
      <c r="BI166" s="245"/>
      <c r="BJ166" s="245"/>
      <c r="BK166" s="245"/>
      <c r="BL166" s="245"/>
      <c r="BM166" s="245"/>
      <c r="BN166" s="245"/>
      <c r="BO166" s="245"/>
      <c r="BP166" s="245"/>
      <c r="BQ166" s="245"/>
      <c r="BR166" s="245"/>
      <c r="BS166" s="245"/>
      <c r="BT166" s="245"/>
      <c r="BU166" s="245"/>
      <c r="BV166" s="245"/>
      <c r="BW166" s="245"/>
      <c r="BX166" s="245"/>
      <c r="BY166" s="245"/>
    </row>
    <row r="167" s="254" customFormat="true" ht="78.75" hidden="false" customHeight="true" outlineLevel="0" collapsed="false">
      <c r="A167" s="247" t="s">
        <v>559</v>
      </c>
      <c r="B167" s="248" t="s">
        <v>605</v>
      </c>
      <c r="C167" s="248" t="s">
        <v>686</v>
      </c>
      <c r="D167" s="248" t="n">
        <v>85</v>
      </c>
      <c r="E167" s="248" t="n">
        <v>36</v>
      </c>
      <c r="F167" s="248" t="n">
        <v>4.0651</v>
      </c>
      <c r="G167" s="248" t="s">
        <v>228</v>
      </c>
      <c r="H167" s="248" t="s">
        <v>561</v>
      </c>
      <c r="I167" s="249" t="s">
        <v>76</v>
      </c>
      <c r="J167" s="248" t="s">
        <v>563</v>
      </c>
      <c r="K167" s="250" t="s">
        <v>564</v>
      </c>
      <c r="L167" s="248" t="s">
        <v>236</v>
      </c>
      <c r="M167" s="251" t="s">
        <v>690</v>
      </c>
      <c r="N167" s="248" t="s">
        <v>566</v>
      </c>
      <c r="O167" s="248" t="s">
        <v>418</v>
      </c>
      <c r="P167" s="248" t="s">
        <v>268</v>
      </c>
      <c r="Q167" s="248" t="s">
        <v>651</v>
      </c>
      <c r="R167" s="248" t="s">
        <v>49</v>
      </c>
      <c r="S167" s="248" t="s">
        <v>49</v>
      </c>
      <c r="T167" s="248" t="s">
        <v>49</v>
      </c>
      <c r="U167" s="248" t="s">
        <v>584</v>
      </c>
      <c r="V167" s="248" t="s">
        <v>51</v>
      </c>
      <c r="W167" s="248" t="s">
        <v>691</v>
      </c>
      <c r="X167" s="248" t="s">
        <v>692</v>
      </c>
      <c r="Y167" s="252" t="n">
        <f aca="false">F167-(AA167+AC167+AE167+AG167+AI167+AK167+AM167+AO167+AQ167+AS167+AU167+AW167+AY167+BA167+BC167+BE167+BG167+BI167+BK167+BM167+BO167+BQ167+BS167+BU167+BW167+BY167)</f>
        <v>0.1563</v>
      </c>
      <c r="Z167" s="251" t="s">
        <v>693</v>
      </c>
      <c r="AA167" s="251" t="n">
        <v>2.6547</v>
      </c>
      <c r="AB167" s="253" t="s">
        <v>694</v>
      </c>
      <c r="AC167" s="253" t="n">
        <v>1.2541</v>
      </c>
      <c r="AD167" s="253"/>
      <c r="AE167" s="253"/>
      <c r="AF167" s="253"/>
      <c r="AG167" s="253"/>
      <c r="AH167" s="253"/>
      <c r="AI167" s="253"/>
      <c r="AJ167" s="253"/>
      <c r="AK167" s="253"/>
      <c r="AL167" s="253"/>
      <c r="AM167" s="253"/>
      <c r="AN167" s="253"/>
      <c r="AO167" s="253"/>
      <c r="AP167" s="253"/>
      <c r="AQ167" s="253"/>
      <c r="AR167" s="253"/>
      <c r="AS167" s="253"/>
      <c r="AT167" s="253"/>
      <c r="AU167" s="253"/>
      <c r="AV167" s="253"/>
      <c r="AW167" s="253"/>
      <c r="AX167" s="253"/>
      <c r="AY167" s="253"/>
      <c r="AZ167" s="253"/>
      <c r="BA167" s="253"/>
      <c r="BB167" s="253"/>
      <c r="BC167" s="253"/>
      <c r="BD167" s="253"/>
      <c r="BE167" s="253"/>
      <c r="BF167" s="253"/>
      <c r="BG167" s="253"/>
      <c r="BH167" s="253"/>
      <c r="BI167" s="253"/>
      <c r="BJ167" s="253"/>
      <c r="BK167" s="253"/>
      <c r="BL167" s="253"/>
      <c r="BM167" s="253"/>
      <c r="BN167" s="253"/>
      <c r="BO167" s="253"/>
      <c r="BP167" s="253"/>
      <c r="BQ167" s="253"/>
      <c r="BR167" s="253"/>
      <c r="BS167" s="253"/>
      <c r="BT167" s="253"/>
      <c r="BU167" s="253"/>
      <c r="BV167" s="253"/>
      <c r="BW167" s="253"/>
      <c r="BX167" s="253"/>
      <c r="BY167" s="253"/>
      <c r="BZ167" s="253"/>
      <c r="CA167" s="253"/>
      <c r="CB167" s="253"/>
      <c r="CC167" s="253"/>
      <c r="CD167" s="253"/>
      <c r="CE167" s="253"/>
      <c r="CF167" s="253"/>
      <c r="CG167" s="253"/>
      <c r="CH167" s="253"/>
      <c r="CI167" s="253"/>
      <c r="CJ167" s="253"/>
      <c r="CK167" s="253"/>
      <c r="CL167" s="253"/>
      <c r="CM167" s="253"/>
      <c r="CN167" s="253"/>
      <c r="CO167" s="253"/>
      <c r="CP167" s="253"/>
      <c r="CQ167" s="253"/>
      <c r="CR167" s="253"/>
      <c r="CS167" s="253"/>
      <c r="CT167" s="253"/>
      <c r="CU167" s="253"/>
      <c r="CV167" s="253"/>
      <c r="CW167" s="253"/>
      <c r="CX167" s="253"/>
      <c r="CY167" s="253"/>
      <c r="CZ167" s="253"/>
      <c r="DA167" s="253"/>
      <c r="DB167" s="253"/>
      <c r="DC167" s="253"/>
      <c r="DD167" s="253"/>
      <c r="DE167" s="253"/>
      <c r="DF167" s="253"/>
      <c r="DG167" s="253"/>
      <c r="DH167" s="253"/>
      <c r="DI167" s="253"/>
      <c r="DJ167" s="253"/>
      <c r="DK167" s="253"/>
      <c r="DL167" s="253"/>
      <c r="DM167" s="253"/>
      <c r="DN167" s="253"/>
      <c r="DO167" s="253"/>
      <c r="DP167" s="253"/>
      <c r="DQ167" s="253"/>
      <c r="DR167" s="253"/>
      <c r="DS167" s="253"/>
      <c r="DT167" s="253"/>
      <c r="DU167" s="253"/>
      <c r="DV167" s="253"/>
      <c r="DW167" s="253"/>
      <c r="DX167" s="253"/>
      <c r="DY167" s="253"/>
      <c r="DZ167" s="253"/>
      <c r="EA167" s="253"/>
      <c r="EB167" s="253"/>
      <c r="EC167" s="253"/>
      <c r="ED167" s="253"/>
      <c r="EE167" s="253"/>
      <c r="EF167" s="253"/>
      <c r="EG167" s="253"/>
      <c r="EH167" s="253"/>
      <c r="EI167" s="253"/>
      <c r="EJ167" s="253"/>
      <c r="EK167" s="253"/>
      <c r="EL167" s="253"/>
      <c r="EM167" s="253"/>
      <c r="EN167" s="253"/>
      <c r="EO167" s="253"/>
      <c r="EP167" s="253"/>
      <c r="EQ167" s="253"/>
      <c r="ER167" s="253"/>
      <c r="ES167" s="253"/>
      <c r="ET167" s="253"/>
      <c r="EU167" s="253"/>
      <c r="EV167" s="253"/>
      <c r="EW167" s="253"/>
      <c r="EX167" s="253"/>
      <c r="EY167" s="253"/>
      <c r="EZ167" s="253"/>
      <c r="FA167" s="253"/>
      <c r="FB167" s="253"/>
      <c r="FC167" s="253"/>
      <c r="FD167" s="253"/>
      <c r="FE167" s="253"/>
      <c r="FF167" s="253"/>
      <c r="FG167" s="253"/>
      <c r="FH167" s="253"/>
      <c r="FI167" s="253"/>
      <c r="FJ167" s="253"/>
      <c r="FK167" s="253"/>
      <c r="FL167" s="253"/>
      <c r="FM167" s="253"/>
      <c r="FN167" s="253"/>
      <c r="FO167" s="253"/>
      <c r="FP167" s="253"/>
      <c r="FQ167" s="253"/>
      <c r="FR167" s="253"/>
      <c r="FS167" s="253"/>
      <c r="FT167" s="253"/>
      <c r="FU167" s="253"/>
      <c r="FV167" s="253"/>
      <c r="FW167" s="253"/>
      <c r="FX167" s="253"/>
      <c r="FY167" s="253"/>
      <c r="FZ167" s="253"/>
      <c r="GA167" s="253"/>
      <c r="GB167" s="253"/>
      <c r="GC167" s="253"/>
      <c r="GD167" s="253"/>
      <c r="GE167" s="253"/>
      <c r="GF167" s="253"/>
      <c r="GG167" s="253"/>
      <c r="GH167" s="253"/>
      <c r="GI167" s="253"/>
      <c r="GJ167" s="253"/>
      <c r="GK167" s="253"/>
      <c r="GL167" s="253"/>
      <c r="GM167" s="253"/>
      <c r="GN167" s="253"/>
      <c r="GO167" s="253"/>
      <c r="GP167" s="253"/>
      <c r="GQ167" s="253"/>
      <c r="GR167" s="253"/>
      <c r="GS167" s="253"/>
      <c r="GT167" s="253"/>
      <c r="GU167" s="253"/>
      <c r="GV167" s="253"/>
      <c r="GW167" s="253"/>
      <c r="GX167" s="253"/>
      <c r="GY167" s="253"/>
      <c r="GZ167" s="253"/>
      <c r="HA167" s="253"/>
      <c r="HB167" s="253"/>
      <c r="HC167" s="253"/>
      <c r="HD167" s="253"/>
      <c r="HE167" s="253"/>
      <c r="HF167" s="253"/>
      <c r="HG167" s="253"/>
      <c r="HH167" s="253"/>
      <c r="HI167" s="253"/>
      <c r="HJ167" s="253"/>
      <c r="HK167" s="253"/>
      <c r="HL167" s="253"/>
      <c r="HM167" s="253"/>
      <c r="HN167" s="253"/>
      <c r="HO167" s="253"/>
      <c r="HP167" s="253"/>
      <c r="HQ167" s="253"/>
      <c r="HR167" s="253"/>
      <c r="HS167" s="253"/>
      <c r="HT167" s="253"/>
      <c r="HU167" s="253"/>
      <c r="HV167" s="253"/>
      <c r="HW167" s="253"/>
      <c r="HX167" s="253"/>
      <c r="HY167" s="253"/>
      <c r="HZ167" s="253"/>
      <c r="IA167" s="253"/>
      <c r="IB167" s="253"/>
      <c r="IC167" s="253"/>
      <c r="ID167" s="253"/>
      <c r="IE167" s="253"/>
      <c r="IF167" s="253"/>
      <c r="IG167" s="253"/>
      <c r="IH167" s="253"/>
      <c r="II167" s="253"/>
      <c r="IJ167" s="253"/>
      <c r="IK167" s="253"/>
      <c r="IL167" s="253"/>
      <c r="IM167" s="253"/>
      <c r="IN167" s="253"/>
      <c r="IO167" s="253"/>
      <c r="IP167" s="253"/>
      <c r="IQ167" s="253"/>
      <c r="IR167" s="253"/>
      <c r="IS167" s="253"/>
      <c r="IT167" s="253"/>
      <c r="IU167" s="253"/>
      <c r="IV167" s="253"/>
      <c r="IW167" s="253"/>
    </row>
    <row r="168" customFormat="false" ht="78.75" hidden="false" customHeight="true" outlineLevel="0" collapsed="false">
      <c r="A168" s="71" t="s">
        <v>559</v>
      </c>
      <c r="B168" s="72" t="s">
        <v>593</v>
      </c>
      <c r="C168" s="72" t="s">
        <v>695</v>
      </c>
      <c r="D168" s="72" t="n">
        <v>12</v>
      </c>
      <c r="E168" s="72" t="n">
        <v>23</v>
      </c>
      <c r="F168" s="72" t="n">
        <v>1.9</v>
      </c>
      <c r="G168" s="72" t="s">
        <v>209</v>
      </c>
      <c r="H168" s="72" t="s">
        <v>561</v>
      </c>
      <c r="I168" s="234" t="s">
        <v>76</v>
      </c>
      <c r="J168" s="72" t="s">
        <v>563</v>
      </c>
      <c r="K168" s="73" t="s">
        <v>564</v>
      </c>
      <c r="L168" s="72" t="s">
        <v>236</v>
      </c>
      <c r="M168" s="128" t="s">
        <v>678</v>
      </c>
      <c r="N168" s="72" t="s">
        <v>566</v>
      </c>
      <c r="O168" s="72" t="s">
        <v>418</v>
      </c>
      <c r="P168" s="72" t="s">
        <v>268</v>
      </c>
      <c r="Q168" s="72" t="s">
        <v>651</v>
      </c>
      <c r="R168" s="72" t="s">
        <v>49</v>
      </c>
      <c r="S168" s="72" t="s">
        <v>49</v>
      </c>
      <c r="T168" s="72" t="s">
        <v>49</v>
      </c>
      <c r="U168" s="72" t="s">
        <v>584</v>
      </c>
      <c r="V168" s="72" t="s">
        <v>51</v>
      </c>
      <c r="W168" s="72" t="s">
        <v>696</v>
      </c>
      <c r="X168" s="72" t="s">
        <v>697</v>
      </c>
      <c r="Y168" s="83" t="n">
        <f aca="false">F168-(AA168+AC168+AE168+AG168+AI168+AK168+AM168+AO168+AQ168+AS168+AU168+AW168+AY168+BA168+BC168+BE168+BG168+BI168+BK168+BM168+BO168+BQ168+BS168+BU168+BW168+BY168)</f>
        <v>0</v>
      </c>
      <c r="Z168" s="77" t="s">
        <v>698</v>
      </c>
      <c r="AA168" s="77" t="n">
        <v>0.0924</v>
      </c>
      <c r="AB168" s="77" t="s">
        <v>699</v>
      </c>
      <c r="AC168" s="77" t="n">
        <v>0.0524</v>
      </c>
      <c r="AD168" s="77" t="s">
        <v>700</v>
      </c>
      <c r="AE168" s="77" t="n">
        <v>0.6599</v>
      </c>
      <c r="AF168" s="77" t="s">
        <v>701</v>
      </c>
      <c r="AG168" s="77" t="n">
        <v>0.1609</v>
      </c>
      <c r="AH168" s="77" t="s">
        <v>571</v>
      </c>
      <c r="AI168" s="77" t="n">
        <v>0.9344</v>
      </c>
    </row>
    <row r="169" customFormat="false" ht="78.75" hidden="false" customHeight="true" outlineLevel="0" collapsed="false">
      <c r="A169" s="71" t="s">
        <v>559</v>
      </c>
      <c r="B169" s="72" t="s">
        <v>593</v>
      </c>
      <c r="C169" s="72" t="s">
        <v>695</v>
      </c>
      <c r="D169" s="72" t="n">
        <v>12</v>
      </c>
      <c r="E169" s="72" t="n">
        <v>27</v>
      </c>
      <c r="F169" s="72" t="n">
        <v>0.6</v>
      </c>
      <c r="G169" s="72" t="s">
        <v>209</v>
      </c>
      <c r="H169" s="72" t="s">
        <v>561</v>
      </c>
      <c r="I169" s="234" t="s">
        <v>76</v>
      </c>
      <c r="J169" s="72" t="s">
        <v>563</v>
      </c>
      <c r="K169" s="73" t="s">
        <v>564</v>
      </c>
      <c r="L169" s="72" t="s">
        <v>236</v>
      </c>
      <c r="M169" s="128" t="s">
        <v>702</v>
      </c>
      <c r="N169" s="72" t="s">
        <v>566</v>
      </c>
      <c r="O169" s="72" t="s">
        <v>418</v>
      </c>
      <c r="P169" s="72" t="s">
        <v>268</v>
      </c>
      <c r="Q169" s="72" t="s">
        <v>651</v>
      </c>
      <c r="R169" s="72" t="s">
        <v>49</v>
      </c>
      <c r="S169" s="72" t="s">
        <v>49</v>
      </c>
      <c r="T169" s="72" t="s">
        <v>49</v>
      </c>
      <c r="U169" s="72" t="s">
        <v>584</v>
      </c>
      <c r="V169" s="72" t="s">
        <v>51</v>
      </c>
      <c r="W169" s="72" t="s">
        <v>703</v>
      </c>
      <c r="X169" s="72" t="s">
        <v>704</v>
      </c>
      <c r="Y169" s="83" t="n">
        <f aca="false">F169-(AA169+AC169+AE169+AG169+AI169+AK169+AM169+AO169+AQ169+AS169+AU169+AW169+AY169+BA169+BC169+BE169+BG169+BI169+BK169+BM169+BO169+BQ169+BS169+BU169+BW169+BY169)</f>
        <v>0</v>
      </c>
      <c r="Z169" s="77" t="s">
        <v>705</v>
      </c>
      <c r="AA169" s="77" t="n">
        <v>0.6</v>
      </c>
    </row>
    <row r="170" customFormat="false" ht="78.75" hidden="false" customHeight="true" outlineLevel="0" collapsed="false">
      <c r="A170" s="71" t="s">
        <v>559</v>
      </c>
      <c r="B170" s="72" t="s">
        <v>626</v>
      </c>
      <c r="C170" s="72" t="s">
        <v>627</v>
      </c>
      <c r="D170" s="72" t="n">
        <v>86</v>
      </c>
      <c r="E170" s="72" t="n">
        <v>16</v>
      </c>
      <c r="F170" s="72" t="n">
        <v>1.5</v>
      </c>
      <c r="G170" s="72" t="s">
        <v>209</v>
      </c>
      <c r="H170" s="72" t="s">
        <v>561</v>
      </c>
      <c r="I170" s="234" t="s">
        <v>76</v>
      </c>
      <c r="J170" s="72" t="s">
        <v>563</v>
      </c>
      <c r="K170" s="73" t="s">
        <v>564</v>
      </c>
      <c r="L170" s="72" t="s">
        <v>236</v>
      </c>
      <c r="M170" s="128" t="s">
        <v>706</v>
      </c>
      <c r="N170" s="72" t="s">
        <v>577</v>
      </c>
      <c r="O170" s="72" t="s">
        <v>418</v>
      </c>
      <c r="P170" s="72" t="s">
        <v>268</v>
      </c>
      <c r="Q170" s="72" t="s">
        <v>651</v>
      </c>
      <c r="R170" s="72" t="s">
        <v>49</v>
      </c>
      <c r="S170" s="72" t="s">
        <v>49</v>
      </c>
      <c r="T170" s="72" t="s">
        <v>49</v>
      </c>
      <c r="U170" s="72" t="s">
        <v>584</v>
      </c>
      <c r="V170" s="72" t="s">
        <v>51</v>
      </c>
      <c r="W170" s="72" t="s">
        <v>707</v>
      </c>
      <c r="X170" s="72" t="s">
        <v>708</v>
      </c>
      <c r="Y170" s="83" t="n">
        <f aca="false">F170-(AA170+AC170+AE170+AG170+AI170+AK170+AM170+AO170+AQ170+AS170+AU170+AW170+AY170+BA170+BC170+BE170+BG170+BI170+BK170+BM170+BO170+BQ170+BS170+BU170+BW170+BY170)</f>
        <v>0</v>
      </c>
      <c r="Z170" s="77" t="s">
        <v>633</v>
      </c>
      <c r="AA170" s="77" t="n">
        <v>0.8211</v>
      </c>
      <c r="AB170" s="77" t="s">
        <v>634</v>
      </c>
      <c r="AC170" s="77" t="n">
        <v>0.6789</v>
      </c>
    </row>
    <row r="171" customFormat="false" ht="81" hidden="false" customHeight="true" outlineLevel="0" collapsed="false">
      <c r="A171" s="72" t="s">
        <v>559</v>
      </c>
      <c r="B171" s="72" t="s">
        <v>605</v>
      </c>
      <c r="C171" s="72" t="s">
        <v>594</v>
      </c>
      <c r="D171" s="72" t="n">
        <v>44</v>
      </c>
      <c r="E171" s="72" t="n">
        <v>18</v>
      </c>
      <c r="F171" s="72" t="n">
        <v>1.7</v>
      </c>
      <c r="G171" s="137" t="s">
        <v>228</v>
      </c>
      <c r="H171" s="72" t="s">
        <v>561</v>
      </c>
      <c r="I171" s="137" t="s">
        <v>76</v>
      </c>
      <c r="J171" s="72" t="s">
        <v>563</v>
      </c>
      <c r="K171" s="73" t="s">
        <v>596</v>
      </c>
      <c r="L171" s="72" t="s">
        <v>709</v>
      </c>
      <c r="M171" s="72" t="s">
        <v>622</v>
      </c>
      <c r="N171" s="72" t="s">
        <v>710</v>
      </c>
      <c r="O171" s="72" t="s">
        <v>687</v>
      </c>
      <c r="P171" s="106" t="s">
        <v>711</v>
      </c>
      <c r="Q171" s="106" t="s">
        <v>651</v>
      </c>
      <c r="R171" s="106"/>
      <c r="S171" s="106"/>
      <c r="T171" s="106"/>
      <c r="U171" s="106" t="s">
        <v>584</v>
      </c>
      <c r="V171" s="72" t="s">
        <v>51</v>
      </c>
      <c r="W171" s="106" t="n">
        <v>86.971068</v>
      </c>
      <c r="X171" s="106" t="n">
        <v>53.586804</v>
      </c>
      <c r="Y171" s="83" t="n">
        <f aca="false">F171-(AA171+AC171+AE171+AG171+AI171+AK171+AM171+AO171+AQ171+AS171+AU171+AW171+AY171+BA171+BC171+BE171+BG171+BI171+BK171+BM171+BO171+BQ171+BS171+BU171+BW171+BY171)</f>
        <v>0</v>
      </c>
      <c r="Z171" s="106" t="s">
        <v>712</v>
      </c>
      <c r="AA171" s="77" t="n">
        <v>1.3962</v>
      </c>
      <c r="AB171" s="77" t="s">
        <v>713</v>
      </c>
      <c r="AC171" s="77" t="n">
        <v>0.3038</v>
      </c>
      <c r="AD171" s="106"/>
      <c r="AE171" s="106"/>
      <c r="AF171" s="106"/>
      <c r="AG171" s="106"/>
      <c r="AH171" s="106"/>
      <c r="AI171" s="106"/>
    </row>
    <row r="172" customFormat="false" ht="81" hidden="false" customHeight="true" outlineLevel="0" collapsed="false">
      <c r="A172" s="72" t="s">
        <v>559</v>
      </c>
      <c r="B172" s="72" t="s">
        <v>605</v>
      </c>
      <c r="C172" s="72" t="s">
        <v>594</v>
      </c>
      <c r="D172" s="72" t="n">
        <v>44</v>
      </c>
      <c r="E172" s="72" t="n">
        <v>17</v>
      </c>
      <c r="F172" s="72" t="n">
        <v>8.0125</v>
      </c>
      <c r="G172" s="137" t="s">
        <v>98</v>
      </c>
      <c r="H172" s="72" t="s">
        <v>561</v>
      </c>
      <c r="I172" s="137" t="s">
        <v>76</v>
      </c>
      <c r="J172" s="72" t="s">
        <v>563</v>
      </c>
      <c r="K172" s="73" t="s">
        <v>596</v>
      </c>
      <c r="L172" s="72" t="s">
        <v>236</v>
      </c>
      <c r="M172" s="72" t="s">
        <v>714</v>
      </c>
      <c r="N172" s="72" t="s">
        <v>650</v>
      </c>
      <c r="O172" s="72" t="s">
        <v>687</v>
      </c>
      <c r="P172" s="106" t="s">
        <v>268</v>
      </c>
      <c r="Q172" s="106" t="s">
        <v>651</v>
      </c>
      <c r="R172" s="106"/>
      <c r="S172" s="106"/>
      <c r="T172" s="106"/>
      <c r="U172" s="106" t="s">
        <v>584</v>
      </c>
      <c r="V172" s="72" t="s">
        <v>51</v>
      </c>
      <c r="W172" s="72" t="s">
        <v>715</v>
      </c>
      <c r="X172" s="72" t="s">
        <v>716</v>
      </c>
      <c r="Y172" s="83" t="n">
        <f aca="false">F172-(AA172+AC172+AE172+AG172+AI172+AK172+AM172+AO172+AQ172+AS172+AU172+AW172+AY172+BA172+BC172+BE172+BG172+BI172+BK172+BM172+BO172+BQ172+BS172+BU172+BW172+BY172)</f>
        <v>0</v>
      </c>
      <c r="Z172" s="106" t="s">
        <v>712</v>
      </c>
      <c r="AA172" s="77" t="n">
        <v>6.9299</v>
      </c>
      <c r="AB172" s="77" t="s">
        <v>717</v>
      </c>
      <c r="AC172" s="77" t="n">
        <v>1.0826</v>
      </c>
      <c r="AD172" s="106"/>
      <c r="AE172" s="106"/>
      <c r="AF172" s="106"/>
      <c r="AG172" s="106"/>
      <c r="AH172" s="106"/>
      <c r="AI172" s="106"/>
    </row>
    <row r="173" customFormat="false" ht="81" hidden="false" customHeight="true" outlineLevel="0" collapsed="false">
      <c r="A173" s="72" t="s">
        <v>559</v>
      </c>
      <c r="B173" s="72" t="s">
        <v>605</v>
      </c>
      <c r="C173" s="72" t="s">
        <v>594</v>
      </c>
      <c r="D173" s="72" t="n">
        <v>44</v>
      </c>
      <c r="E173" s="72" t="n">
        <v>25</v>
      </c>
      <c r="F173" s="72" t="n">
        <v>1.3</v>
      </c>
      <c r="G173" s="72" t="s">
        <v>228</v>
      </c>
      <c r="H173" s="72" t="s">
        <v>561</v>
      </c>
      <c r="I173" s="137" t="s">
        <v>76</v>
      </c>
      <c r="J173" s="72" t="s">
        <v>563</v>
      </c>
      <c r="K173" s="73" t="s">
        <v>596</v>
      </c>
      <c r="L173" s="72" t="s">
        <v>236</v>
      </c>
      <c r="M173" s="72" t="s">
        <v>576</v>
      </c>
      <c r="N173" s="72" t="s">
        <v>650</v>
      </c>
      <c r="O173" s="72" t="s">
        <v>687</v>
      </c>
      <c r="P173" s="106" t="s">
        <v>268</v>
      </c>
      <c r="Q173" s="106" t="s">
        <v>651</v>
      </c>
      <c r="R173" s="106" t="s">
        <v>49</v>
      </c>
      <c r="S173" s="106"/>
      <c r="T173" s="106"/>
      <c r="U173" s="106" t="s">
        <v>584</v>
      </c>
      <c r="V173" s="72" t="s">
        <v>51</v>
      </c>
      <c r="W173" s="106" t="n">
        <v>86.976939</v>
      </c>
      <c r="X173" s="106" t="n">
        <v>53.577884</v>
      </c>
      <c r="Y173" s="83" t="n">
        <f aca="false">F173-(AA173+AC173+AE173+AG173+AI173+AK173+AM173+AO173+AQ173+AS173+AU173+AW173+AY173+BA173+BC173+BE173+BG173+BI173+BK173+BM173+BO173+BQ173+BS173+BU173+BW173+BY173)</f>
        <v>0</v>
      </c>
      <c r="Z173" s="106" t="s">
        <v>693</v>
      </c>
      <c r="AA173" s="77" t="n">
        <v>1.3</v>
      </c>
      <c r="AB173" s="106"/>
      <c r="AC173" s="106"/>
      <c r="AD173" s="106"/>
      <c r="AE173" s="106"/>
      <c r="AF173" s="106"/>
      <c r="AG173" s="106"/>
      <c r="AH173" s="106"/>
      <c r="AI173" s="106"/>
    </row>
    <row r="174" customFormat="false" ht="81" hidden="false" customHeight="true" outlineLevel="0" collapsed="false">
      <c r="A174" s="255" t="s">
        <v>718</v>
      </c>
      <c r="B174" s="224" t="s">
        <v>719</v>
      </c>
      <c r="C174" s="224" t="s">
        <v>720</v>
      </c>
      <c r="D174" s="224" t="n">
        <v>28</v>
      </c>
      <c r="E174" s="224" t="n">
        <v>15</v>
      </c>
      <c r="F174" s="256" t="n">
        <v>2.1982</v>
      </c>
      <c r="G174" s="224" t="s">
        <v>228</v>
      </c>
      <c r="H174" s="224" t="s">
        <v>379</v>
      </c>
      <c r="I174" s="224" t="s">
        <v>721</v>
      </c>
      <c r="J174" s="224" t="s">
        <v>41</v>
      </c>
      <c r="K174" s="225" t="s">
        <v>722</v>
      </c>
      <c r="L174" s="224" t="s">
        <v>43</v>
      </c>
      <c r="M174" s="224" t="s">
        <v>723</v>
      </c>
      <c r="N174" s="224" t="s">
        <v>650</v>
      </c>
      <c r="O174" s="224" t="s">
        <v>276</v>
      </c>
      <c r="P174" s="224" t="s">
        <v>78</v>
      </c>
      <c r="Q174" s="224" t="s">
        <v>724</v>
      </c>
      <c r="R174" s="256" t="n">
        <v>2.1982</v>
      </c>
      <c r="S174" s="224" t="s">
        <v>49</v>
      </c>
      <c r="T174" s="224" t="s">
        <v>49</v>
      </c>
      <c r="U174" s="224" t="s">
        <v>50</v>
      </c>
      <c r="V174" s="224" t="s">
        <v>51</v>
      </c>
      <c r="W174" s="224" t="s">
        <v>725</v>
      </c>
      <c r="X174" s="226" t="s">
        <v>726</v>
      </c>
      <c r="Y174" s="257" t="n">
        <f aca="false">F174-(AA174+AC174+AE174+AG174+AI174+AK174+AM174+AO174+AQ174+AS174+AU174+AW174+AY174+BA174+BC174+BE174+BG174+BI174+BK174+BM174+BO174+BQ174+BS174+BU174+BW174+BY174)</f>
        <v>0.0089999999999999</v>
      </c>
      <c r="Z174" s="228" t="s">
        <v>727</v>
      </c>
      <c r="AA174" s="228" t="n">
        <v>2.1892</v>
      </c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228"/>
      <c r="BB174" s="228"/>
      <c r="BC174" s="228"/>
      <c r="BD174" s="228"/>
      <c r="BE174" s="228"/>
      <c r="BF174" s="228"/>
      <c r="BG174" s="228"/>
      <c r="BH174" s="228"/>
      <c r="BI174" s="228"/>
      <c r="BJ174" s="228"/>
      <c r="BK174" s="228"/>
      <c r="BL174" s="228"/>
      <c r="BM174" s="228"/>
      <c r="BN174" s="228"/>
      <c r="BO174" s="228"/>
      <c r="BP174" s="228"/>
      <c r="BQ174" s="228"/>
      <c r="BR174" s="228"/>
      <c r="BS174" s="228"/>
      <c r="BT174" s="228"/>
      <c r="BU174" s="228"/>
      <c r="BV174" s="228"/>
      <c r="BW174" s="228"/>
      <c r="BX174" s="228"/>
      <c r="BY174" s="228"/>
    </row>
    <row r="175" customFormat="false" ht="153.75" hidden="false" customHeight="true" outlineLevel="0" collapsed="false">
      <c r="A175" s="71" t="s">
        <v>718</v>
      </c>
      <c r="B175" s="72" t="s">
        <v>728</v>
      </c>
      <c r="C175" s="72" t="s">
        <v>729</v>
      </c>
      <c r="D175" s="72" t="n">
        <v>13</v>
      </c>
      <c r="E175" s="72" t="n">
        <v>26</v>
      </c>
      <c r="F175" s="222" t="n">
        <v>0.7737</v>
      </c>
      <c r="G175" s="72" t="s">
        <v>730</v>
      </c>
      <c r="H175" s="72" t="s">
        <v>379</v>
      </c>
      <c r="I175" s="72"/>
      <c r="J175" s="72" t="s">
        <v>76</v>
      </c>
      <c r="K175" s="73" t="s">
        <v>731</v>
      </c>
      <c r="L175" s="72" t="s">
        <v>43</v>
      </c>
      <c r="M175" s="72" t="s">
        <v>732</v>
      </c>
      <c r="N175" s="72" t="s">
        <v>650</v>
      </c>
      <c r="O175" s="72" t="s">
        <v>276</v>
      </c>
      <c r="P175" s="72" t="s">
        <v>78</v>
      </c>
      <c r="Q175" s="72" t="s">
        <v>733</v>
      </c>
      <c r="R175" s="222" t="n">
        <v>0.7737</v>
      </c>
      <c r="S175" s="73" t="s">
        <v>49</v>
      </c>
      <c r="T175" s="73" t="s">
        <v>49</v>
      </c>
      <c r="U175" s="258" t="s">
        <v>734</v>
      </c>
      <c r="V175" s="72" t="s">
        <v>51</v>
      </c>
      <c r="W175" s="259" t="n">
        <v>53.778464516</v>
      </c>
      <c r="X175" s="259" t="n">
        <v>86.88652142</v>
      </c>
      <c r="Y175" s="76" t="n">
        <f aca="false">F175-(AA175+AC175+AE175+AG175+AI175+AK175+AM175+AO175+AQ175+AS175+AU175+AW175+AY175+BA175+BC175+BE175+BG175+BI175+BK175+BM175+BO175+BQ175+BS175+BU175+BW175+BY175)</f>
        <v>0</v>
      </c>
      <c r="Z175" s="72" t="s">
        <v>735</v>
      </c>
      <c r="AA175" s="77" t="n">
        <v>0.7737</v>
      </c>
      <c r="AB175" s="77"/>
      <c r="AC175" s="77"/>
      <c r="AD175" s="77"/>
      <c r="AE175" s="77"/>
      <c r="AF175" s="77"/>
      <c r="AG175" s="77"/>
    </row>
    <row r="176" customFormat="false" ht="165" hidden="false" customHeight="true" outlineLevel="0" collapsed="false">
      <c r="A176" s="71" t="s">
        <v>718</v>
      </c>
      <c r="B176" s="72" t="s">
        <v>728</v>
      </c>
      <c r="C176" s="72" t="s">
        <v>729</v>
      </c>
      <c r="D176" s="72" t="n">
        <v>13</v>
      </c>
      <c r="E176" s="72" t="n">
        <v>27</v>
      </c>
      <c r="F176" s="222" t="n">
        <v>1.0269</v>
      </c>
      <c r="G176" s="72" t="s">
        <v>730</v>
      </c>
      <c r="H176" s="72" t="s">
        <v>379</v>
      </c>
      <c r="I176" s="72"/>
      <c r="J176" s="72" t="s">
        <v>76</v>
      </c>
      <c r="K176" s="73" t="s">
        <v>731</v>
      </c>
      <c r="L176" s="72" t="s">
        <v>43</v>
      </c>
      <c r="M176" s="72" t="s">
        <v>732</v>
      </c>
      <c r="N176" s="72" t="s">
        <v>650</v>
      </c>
      <c r="O176" s="72" t="s">
        <v>276</v>
      </c>
      <c r="P176" s="72" t="s">
        <v>78</v>
      </c>
      <c r="Q176" s="72" t="s">
        <v>733</v>
      </c>
      <c r="R176" s="222" t="n">
        <v>0.6033</v>
      </c>
      <c r="S176" s="73" t="s">
        <v>49</v>
      </c>
      <c r="T176" s="73" t="s">
        <v>49</v>
      </c>
      <c r="U176" s="258" t="s">
        <v>736</v>
      </c>
      <c r="V176" s="72" t="s">
        <v>51</v>
      </c>
      <c r="W176" s="259" t="n">
        <v>53.77748069</v>
      </c>
      <c r="X176" s="259" t="n">
        <v>86.8913966</v>
      </c>
      <c r="Y176" s="76" t="n">
        <f aca="false">F176-(AA176+AC176+AE176+AG176+AI176+AK176+AM176+AO176+AQ176+AS176+AU176+AW176+AY176+BA176+BC176+BE176+BG176+BI176+BK176+BM176+BO176+BQ176+BS176+BU176+BW176+BY176)</f>
        <v>0</v>
      </c>
      <c r="Z176" s="72" t="s">
        <v>735</v>
      </c>
      <c r="AA176" s="77" t="n">
        <v>0.4236</v>
      </c>
      <c r="AB176" s="72" t="s">
        <v>737</v>
      </c>
      <c r="AC176" s="77" t="n">
        <v>0.6033</v>
      </c>
      <c r="AD176" s="77"/>
      <c r="AE176" s="77"/>
      <c r="AF176" s="77"/>
      <c r="AG176" s="77"/>
    </row>
    <row r="177" customFormat="false" ht="114" hidden="false" customHeight="true" outlineLevel="0" collapsed="false">
      <c r="A177" s="71" t="s">
        <v>718</v>
      </c>
      <c r="B177" s="72" t="s">
        <v>728</v>
      </c>
      <c r="C177" s="72" t="s">
        <v>729</v>
      </c>
      <c r="D177" s="72" t="n">
        <v>13</v>
      </c>
      <c r="E177" s="72" t="n">
        <v>27</v>
      </c>
      <c r="F177" s="222" t="n">
        <v>0.9206</v>
      </c>
      <c r="G177" s="72" t="s">
        <v>730</v>
      </c>
      <c r="H177" s="72" t="s">
        <v>379</v>
      </c>
      <c r="I177" s="72"/>
      <c r="J177" s="72" t="s">
        <v>76</v>
      </c>
      <c r="K177" s="73" t="s">
        <v>731</v>
      </c>
      <c r="L177" s="72" t="s">
        <v>43</v>
      </c>
      <c r="M177" s="72" t="s">
        <v>732</v>
      </c>
      <c r="N177" s="72" t="s">
        <v>650</v>
      </c>
      <c r="O177" s="72" t="s">
        <v>276</v>
      </c>
      <c r="P177" s="72" t="s">
        <v>78</v>
      </c>
      <c r="Q177" s="72" t="s">
        <v>733</v>
      </c>
      <c r="R177" s="222" t="n">
        <v>0.9206</v>
      </c>
      <c r="S177" s="73" t="s">
        <v>49</v>
      </c>
      <c r="T177" s="73" t="s">
        <v>49</v>
      </c>
      <c r="U177" s="258" t="s">
        <v>738</v>
      </c>
      <c r="V177" s="72" t="s">
        <v>51</v>
      </c>
      <c r="W177" s="259" t="n">
        <v>53.777083657</v>
      </c>
      <c r="X177" s="259" t="n">
        <v>86.89079925</v>
      </c>
      <c r="Y177" s="76" t="n">
        <f aca="false">F177-(AA177+AC177+AE177+AG177+AI177+AK177+AM177+AO177+AQ177+AS177+AU177+AW177+AY177+BA177+BC177+BE177+BG177+BI177+BK177+BM177+BO177+BQ177+BS177+BU177+BW177+BY177)</f>
        <v>0</v>
      </c>
      <c r="Z177" s="72" t="s">
        <v>735</v>
      </c>
      <c r="AA177" s="77" t="n">
        <v>0.9206</v>
      </c>
      <c r="AB177" s="77"/>
      <c r="AC177" s="77"/>
      <c r="AD177" s="77"/>
      <c r="AE177" s="77"/>
      <c r="AF177" s="77"/>
      <c r="AG177" s="77"/>
    </row>
    <row r="178" customFormat="false" ht="78" hidden="false" customHeight="true" outlineLevel="0" collapsed="false">
      <c r="A178" s="118" t="s">
        <v>718</v>
      </c>
      <c r="B178" s="120" t="s">
        <v>719</v>
      </c>
      <c r="C178" s="120" t="s">
        <v>720</v>
      </c>
      <c r="D178" s="120" t="n">
        <v>32</v>
      </c>
      <c r="E178" s="120" t="n">
        <v>5</v>
      </c>
      <c r="F178" s="260" t="n">
        <v>0.9913</v>
      </c>
      <c r="G178" s="120" t="s">
        <v>228</v>
      </c>
      <c r="H178" s="120" t="s">
        <v>379</v>
      </c>
      <c r="I178" s="120" t="s">
        <v>721</v>
      </c>
      <c r="J178" s="120" t="s">
        <v>41</v>
      </c>
      <c r="K178" s="80" t="s">
        <v>722</v>
      </c>
      <c r="L178" s="120" t="s">
        <v>43</v>
      </c>
      <c r="M178" s="120" t="s">
        <v>723</v>
      </c>
      <c r="N178" s="120" t="s">
        <v>650</v>
      </c>
      <c r="O178" s="120" t="s">
        <v>276</v>
      </c>
      <c r="P178" s="120" t="s">
        <v>78</v>
      </c>
      <c r="Q178" s="120" t="s">
        <v>724</v>
      </c>
      <c r="R178" s="260" t="n">
        <v>0.9913</v>
      </c>
      <c r="S178" s="120" t="s">
        <v>49</v>
      </c>
      <c r="T178" s="120" t="s">
        <v>49</v>
      </c>
      <c r="U178" s="120" t="s">
        <v>50</v>
      </c>
      <c r="V178" s="120" t="s">
        <v>51</v>
      </c>
      <c r="W178" s="120" t="s">
        <v>739</v>
      </c>
      <c r="X178" s="238" t="s">
        <v>740</v>
      </c>
      <c r="Y178" s="122" t="n">
        <f aca="false">F178-(AA178+AC178+AE178+AG178+AI178+AK178+AM178+AO178+AQ178+AS178+AU178+AW178+AY178+BA178+BC178+BE178+BG178+BI178+BK178+BM178+BO178+BQ178+BS178+BU178+BW178+BY178)</f>
        <v>0.9913</v>
      </c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</row>
    <row r="179" customFormat="false" ht="75" hidden="false" customHeight="true" outlineLevel="0" collapsed="false">
      <c r="A179" s="71" t="s">
        <v>718</v>
      </c>
      <c r="B179" s="72" t="s">
        <v>728</v>
      </c>
      <c r="C179" s="72" t="s">
        <v>741</v>
      </c>
      <c r="D179" s="72" t="n">
        <v>54</v>
      </c>
      <c r="E179" s="72" t="n">
        <v>15</v>
      </c>
      <c r="F179" s="72" t="n">
        <v>1.08</v>
      </c>
      <c r="G179" s="72" t="s">
        <v>209</v>
      </c>
      <c r="H179" s="72" t="s">
        <v>379</v>
      </c>
      <c r="I179" s="222"/>
      <c r="J179" s="72" t="s">
        <v>76</v>
      </c>
      <c r="K179" s="73" t="s">
        <v>742</v>
      </c>
      <c r="L179" s="72" t="s">
        <v>43</v>
      </c>
      <c r="M179" s="72" t="s">
        <v>743</v>
      </c>
      <c r="N179" s="72" t="s">
        <v>650</v>
      </c>
      <c r="O179" s="72" t="s">
        <v>276</v>
      </c>
      <c r="P179" s="72" t="s">
        <v>78</v>
      </c>
      <c r="Q179" s="72" t="s">
        <v>733</v>
      </c>
      <c r="R179" s="72" t="n">
        <v>1.08</v>
      </c>
      <c r="S179" s="73" t="s">
        <v>49</v>
      </c>
      <c r="T179" s="73" t="s">
        <v>49</v>
      </c>
      <c r="U179" s="222" t="s">
        <v>744</v>
      </c>
      <c r="V179" s="72" t="s">
        <v>51</v>
      </c>
      <c r="W179" s="72" t="n">
        <v>53.786253466</v>
      </c>
      <c r="X179" s="235" t="n">
        <v>86.642040679</v>
      </c>
      <c r="Y179" s="76" t="n">
        <f aca="false">F179-(AA179+AC179+AE179+AG179+AI179+AK179+AM179+AO179+AQ179+AS179+AU179+AW179+AY179+BA179+BC179+BE179+BG179+BI179+BK179+BM179+BO179+BQ179+BS179+BU179+BW179+BY179)</f>
        <v>0</v>
      </c>
      <c r="Z179" s="77" t="s">
        <v>745</v>
      </c>
      <c r="AA179" s="77" t="n">
        <v>1.08</v>
      </c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</row>
    <row r="180" customFormat="false" ht="71.25" hidden="false" customHeight="true" outlineLevel="0" collapsed="false">
      <c r="A180" s="71" t="s">
        <v>718</v>
      </c>
      <c r="B180" s="72" t="s">
        <v>728</v>
      </c>
      <c r="C180" s="72" t="s">
        <v>741</v>
      </c>
      <c r="D180" s="72" t="n">
        <v>50</v>
      </c>
      <c r="E180" s="72" t="n">
        <v>61</v>
      </c>
      <c r="F180" s="72" t="n">
        <v>5.06</v>
      </c>
      <c r="G180" s="72" t="s">
        <v>228</v>
      </c>
      <c r="H180" s="72" t="s">
        <v>379</v>
      </c>
      <c r="I180" s="72"/>
      <c r="J180" s="72" t="s">
        <v>76</v>
      </c>
      <c r="K180" s="73" t="s">
        <v>742</v>
      </c>
      <c r="L180" s="72" t="s">
        <v>43</v>
      </c>
      <c r="M180" s="72" t="s">
        <v>743</v>
      </c>
      <c r="N180" s="72" t="s">
        <v>650</v>
      </c>
      <c r="O180" s="72" t="s">
        <v>276</v>
      </c>
      <c r="P180" s="72" t="s">
        <v>78</v>
      </c>
      <c r="Q180" s="72" t="s">
        <v>733</v>
      </c>
      <c r="R180" s="222" t="n">
        <v>5.06</v>
      </c>
      <c r="S180" s="73" t="s">
        <v>49</v>
      </c>
      <c r="T180" s="73" t="s">
        <v>49</v>
      </c>
      <c r="U180" s="258" t="s">
        <v>746</v>
      </c>
      <c r="V180" s="72" t="s">
        <v>51</v>
      </c>
      <c r="W180" s="261" t="n">
        <v>53.791610671</v>
      </c>
      <c r="X180" s="262" t="n">
        <v>86.622529597</v>
      </c>
      <c r="Y180" s="76" t="n">
        <f aca="false">F180-(AA180+AC180+AE180+AG180+AI180+AK180+AM180+AO180+AQ180+AS180+AU180+AW180+AY180+BA180+BC180+BE180+BG180+BI180+BK180+BM180+BO180+BQ180+BS180+BU180+BW180+BY180)</f>
        <v>0</v>
      </c>
      <c r="Z180" s="77" t="s">
        <v>745</v>
      </c>
      <c r="AA180" s="77" t="n">
        <v>5.06</v>
      </c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  <c r="BJ180" s="77"/>
      <c r="BK180" s="77"/>
      <c r="BL180" s="77"/>
      <c r="BM180" s="77"/>
      <c r="BN180" s="77"/>
      <c r="BO180" s="77"/>
      <c r="BP180" s="77"/>
      <c r="BQ180" s="77"/>
      <c r="BR180" s="77"/>
      <c r="BS180" s="77"/>
      <c r="BT180" s="77"/>
      <c r="BU180" s="77"/>
      <c r="BV180" s="77"/>
      <c r="BW180" s="77"/>
      <c r="BX180" s="77"/>
      <c r="BY180" s="77"/>
    </row>
    <row r="181" customFormat="false" ht="91.5" hidden="false" customHeight="true" outlineLevel="0" collapsed="false">
      <c r="A181" s="71" t="s">
        <v>718</v>
      </c>
      <c r="B181" s="72" t="s">
        <v>728</v>
      </c>
      <c r="C181" s="72" t="s">
        <v>741</v>
      </c>
      <c r="D181" s="72" t="n">
        <v>50</v>
      </c>
      <c r="E181" s="72" t="n">
        <v>35</v>
      </c>
      <c r="F181" s="222" t="n">
        <v>3.04</v>
      </c>
      <c r="G181" s="72" t="s">
        <v>209</v>
      </c>
      <c r="H181" s="72" t="s">
        <v>379</v>
      </c>
      <c r="I181" s="72"/>
      <c r="J181" s="72" t="s">
        <v>76</v>
      </c>
      <c r="K181" s="73" t="s">
        <v>742</v>
      </c>
      <c r="L181" s="72" t="s">
        <v>43</v>
      </c>
      <c r="M181" s="72" t="s">
        <v>743</v>
      </c>
      <c r="N181" s="72" t="s">
        <v>650</v>
      </c>
      <c r="O181" s="72" t="s">
        <v>276</v>
      </c>
      <c r="P181" s="72" t="s">
        <v>78</v>
      </c>
      <c r="Q181" s="72" t="s">
        <v>733</v>
      </c>
      <c r="R181" s="222" t="n">
        <v>3.04</v>
      </c>
      <c r="S181" s="73" t="s">
        <v>49</v>
      </c>
      <c r="T181" s="73" t="s">
        <v>49</v>
      </c>
      <c r="U181" s="258" t="s">
        <v>747</v>
      </c>
      <c r="V181" s="72" t="s">
        <v>51</v>
      </c>
      <c r="W181" s="261" t="n">
        <v>53.787689175</v>
      </c>
      <c r="X181" s="263" t="n">
        <v>86.632011891</v>
      </c>
      <c r="Y181" s="76" t="n">
        <f aca="false">F181-(AA181+AC181+AE181+AG181+AI181+AK181+AM181+AO181+AQ181+AS181+AU181+AW181+AY181+BA181+BC181+BE181+BG181+BI181+BK181+BM181+BO181+BQ181+BS181+BU181+BW181+BY181)</f>
        <v>0</v>
      </c>
      <c r="Z181" s="77" t="s">
        <v>745</v>
      </c>
      <c r="AA181" s="77" t="n">
        <v>3.04</v>
      </c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  <c r="BJ181" s="77"/>
      <c r="BK181" s="77"/>
      <c r="BL181" s="77"/>
      <c r="BM181" s="77"/>
      <c r="BN181" s="77"/>
      <c r="BO181" s="77"/>
      <c r="BP181" s="77"/>
      <c r="BQ181" s="77"/>
      <c r="BR181" s="77"/>
      <c r="BS181" s="77"/>
      <c r="BT181" s="77"/>
      <c r="BU181" s="77"/>
      <c r="BV181" s="77"/>
      <c r="BW181" s="77"/>
      <c r="BX181" s="77"/>
      <c r="BY181" s="77"/>
    </row>
    <row r="182" customFormat="false" ht="95.25" hidden="false" customHeight="true" outlineLevel="0" collapsed="false">
      <c r="A182" s="71" t="s">
        <v>718</v>
      </c>
      <c r="B182" s="72" t="s">
        <v>728</v>
      </c>
      <c r="C182" s="72" t="s">
        <v>741</v>
      </c>
      <c r="D182" s="72" t="n">
        <v>50</v>
      </c>
      <c r="E182" s="72" t="n">
        <v>16</v>
      </c>
      <c r="F182" s="222" t="n">
        <v>0.16</v>
      </c>
      <c r="G182" s="72" t="s">
        <v>730</v>
      </c>
      <c r="H182" s="72" t="s">
        <v>379</v>
      </c>
      <c r="I182" s="72"/>
      <c r="J182" s="72" t="s">
        <v>76</v>
      </c>
      <c r="K182" s="73" t="s">
        <v>742</v>
      </c>
      <c r="L182" s="72" t="s">
        <v>43</v>
      </c>
      <c r="M182" s="72" t="s">
        <v>743</v>
      </c>
      <c r="N182" s="72" t="s">
        <v>650</v>
      </c>
      <c r="O182" s="72" t="s">
        <v>276</v>
      </c>
      <c r="P182" s="72" t="s">
        <v>78</v>
      </c>
      <c r="Q182" s="72" t="s">
        <v>733</v>
      </c>
      <c r="R182" s="222" t="n">
        <v>0.16</v>
      </c>
      <c r="S182" s="73" t="s">
        <v>49</v>
      </c>
      <c r="T182" s="73" t="s">
        <v>49</v>
      </c>
      <c r="U182" s="258" t="s">
        <v>748</v>
      </c>
      <c r="V182" s="72" t="s">
        <v>51</v>
      </c>
      <c r="W182" s="261" t="n">
        <v>53.790839018</v>
      </c>
      <c r="X182" s="264" t="n">
        <v>86.6256338</v>
      </c>
      <c r="Y182" s="76" t="n">
        <f aca="false">F182-(AA182+AC182+AE182+AG182+AI182+AK182+AM182+AO182+AQ182+AS182+AU182+AW182+AY182+BA182+BC182+BE182+BG182+BI182+BK182+BM182+BO182+BQ182+BS182+BU182+BW182+BY182)</f>
        <v>0</v>
      </c>
      <c r="Z182" s="77" t="s">
        <v>745</v>
      </c>
      <c r="AA182" s="222" t="n">
        <v>0.16</v>
      </c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  <c r="BJ182" s="77"/>
      <c r="BK182" s="77"/>
      <c r="BL182" s="77"/>
      <c r="BM182" s="77"/>
      <c r="BN182" s="77"/>
      <c r="BO182" s="77"/>
      <c r="BP182" s="77"/>
      <c r="BQ182" s="77"/>
      <c r="BR182" s="77"/>
      <c r="BS182" s="77"/>
      <c r="BT182" s="77"/>
      <c r="BU182" s="77"/>
      <c r="BV182" s="77"/>
      <c r="BW182" s="77"/>
      <c r="BX182" s="77"/>
      <c r="BY182" s="77"/>
    </row>
    <row r="183" customFormat="false" ht="84" hidden="false" customHeight="true" outlineLevel="0" collapsed="false">
      <c r="A183" s="71" t="s">
        <v>718</v>
      </c>
      <c r="B183" s="72" t="s">
        <v>728</v>
      </c>
      <c r="C183" s="72" t="s">
        <v>741</v>
      </c>
      <c r="D183" s="72" t="n">
        <v>50</v>
      </c>
      <c r="E183" s="72" t="n">
        <v>7</v>
      </c>
      <c r="F183" s="222" t="n">
        <v>0.83</v>
      </c>
      <c r="G183" s="72" t="s">
        <v>730</v>
      </c>
      <c r="H183" s="72" t="s">
        <v>379</v>
      </c>
      <c r="I183" s="72"/>
      <c r="J183" s="72" t="s">
        <v>76</v>
      </c>
      <c r="K183" s="73" t="s">
        <v>742</v>
      </c>
      <c r="L183" s="72" t="s">
        <v>43</v>
      </c>
      <c r="M183" s="72" t="s">
        <v>743</v>
      </c>
      <c r="N183" s="72" t="s">
        <v>650</v>
      </c>
      <c r="O183" s="72" t="s">
        <v>276</v>
      </c>
      <c r="P183" s="72" t="s">
        <v>78</v>
      </c>
      <c r="Q183" s="72" t="s">
        <v>733</v>
      </c>
      <c r="R183" s="222" t="n">
        <v>0.83</v>
      </c>
      <c r="S183" s="73" t="s">
        <v>49</v>
      </c>
      <c r="T183" s="73" t="s">
        <v>49</v>
      </c>
      <c r="U183" s="258" t="s">
        <v>749</v>
      </c>
      <c r="V183" s="72" t="s">
        <v>51</v>
      </c>
      <c r="W183" s="261" t="n">
        <v>53.791599003</v>
      </c>
      <c r="X183" s="264" t="n">
        <v>86.621764508</v>
      </c>
      <c r="Y183" s="76" t="n">
        <f aca="false">F183-(AA183+AC183+AE183+AG183+AI183+AK183+AM183+AO183+AQ183+AS183+AU183+AW183+AY183+BA183+BC183+BE183+BG183+BI183+BK183+BM183+BO183+BQ183+BS183+BU183+BW183+BY183)</f>
        <v>0</v>
      </c>
      <c r="Z183" s="77" t="s">
        <v>745</v>
      </c>
      <c r="AA183" s="222" t="n">
        <v>0.83</v>
      </c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  <c r="BJ183" s="77"/>
      <c r="BK183" s="77"/>
      <c r="BL183" s="77"/>
      <c r="BM183" s="77"/>
      <c r="BN183" s="77"/>
      <c r="BO183" s="77"/>
      <c r="BP183" s="77"/>
      <c r="BQ183" s="77"/>
      <c r="BR183" s="77"/>
      <c r="BS183" s="77"/>
      <c r="BT183" s="77"/>
      <c r="BU183" s="77"/>
      <c r="BV183" s="77"/>
      <c r="BW183" s="77"/>
      <c r="BX183" s="77"/>
      <c r="BY183" s="77"/>
    </row>
    <row r="184" customFormat="false" ht="75" hidden="false" customHeight="true" outlineLevel="0" collapsed="false">
      <c r="A184" s="71" t="s">
        <v>718</v>
      </c>
      <c r="B184" s="72" t="s">
        <v>728</v>
      </c>
      <c r="C184" s="72" t="s">
        <v>741</v>
      </c>
      <c r="D184" s="72" t="n">
        <v>50</v>
      </c>
      <c r="E184" s="72" t="n">
        <v>44</v>
      </c>
      <c r="F184" s="222" t="n">
        <v>0.05</v>
      </c>
      <c r="G184" s="72" t="s">
        <v>730</v>
      </c>
      <c r="H184" s="72" t="s">
        <v>379</v>
      </c>
      <c r="I184" s="72"/>
      <c r="J184" s="72" t="s">
        <v>76</v>
      </c>
      <c r="K184" s="73" t="s">
        <v>742</v>
      </c>
      <c r="L184" s="72" t="s">
        <v>43</v>
      </c>
      <c r="M184" s="72" t="s">
        <v>743</v>
      </c>
      <c r="N184" s="72" t="s">
        <v>650</v>
      </c>
      <c r="O184" s="72" t="s">
        <v>276</v>
      </c>
      <c r="P184" s="72" t="s">
        <v>78</v>
      </c>
      <c r="Q184" s="72" t="s">
        <v>733</v>
      </c>
      <c r="R184" s="222" t="n">
        <v>0.05</v>
      </c>
      <c r="S184" s="73" t="s">
        <v>49</v>
      </c>
      <c r="T184" s="73" t="s">
        <v>49</v>
      </c>
      <c r="U184" s="258" t="s">
        <v>750</v>
      </c>
      <c r="V184" s="72" t="s">
        <v>51</v>
      </c>
      <c r="W184" s="261" t="n">
        <v>53.790760306</v>
      </c>
      <c r="X184" s="264" t="n">
        <v>86.627107654</v>
      </c>
      <c r="Y184" s="76" t="n">
        <f aca="false">F184-(AA184+AC184+AE184+AG184+AI184+AK184+AM184+AO184+AQ184+AS184+AU184+AW184+AY184+BA184+BC184+BE184+BG184+BI184+BK184+BM184+BO184+BQ184+BS184+BU184+BW184+BY184)</f>
        <v>0</v>
      </c>
      <c r="Z184" s="77" t="s">
        <v>745</v>
      </c>
      <c r="AA184" s="222" t="n">
        <v>0.05</v>
      </c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  <c r="BJ184" s="77"/>
      <c r="BK184" s="77"/>
      <c r="BL184" s="77"/>
      <c r="BM184" s="77"/>
      <c r="BN184" s="77"/>
      <c r="BO184" s="77"/>
      <c r="BP184" s="77"/>
      <c r="BQ184" s="77"/>
      <c r="BR184" s="77"/>
      <c r="BS184" s="77"/>
      <c r="BT184" s="77"/>
      <c r="BU184" s="77"/>
      <c r="BV184" s="77"/>
      <c r="BW184" s="77"/>
      <c r="BX184" s="77"/>
      <c r="BY184" s="77"/>
    </row>
    <row r="185" customFormat="false" ht="80.25" hidden="false" customHeight="true" outlineLevel="0" collapsed="false">
      <c r="A185" s="71" t="s">
        <v>718</v>
      </c>
      <c r="B185" s="72" t="s">
        <v>728</v>
      </c>
      <c r="C185" s="72" t="s">
        <v>741</v>
      </c>
      <c r="D185" s="72" t="n">
        <v>50</v>
      </c>
      <c r="E185" s="72" t="n">
        <v>37</v>
      </c>
      <c r="F185" s="222" t="n">
        <v>0.9</v>
      </c>
      <c r="G185" s="72" t="s">
        <v>751</v>
      </c>
      <c r="H185" s="72" t="s">
        <v>379</v>
      </c>
      <c r="I185" s="72"/>
      <c r="J185" s="72" t="s">
        <v>76</v>
      </c>
      <c r="K185" s="73" t="s">
        <v>742</v>
      </c>
      <c r="L185" s="72" t="s">
        <v>43</v>
      </c>
      <c r="M185" s="72" t="s">
        <v>743</v>
      </c>
      <c r="N185" s="72" t="s">
        <v>650</v>
      </c>
      <c r="O185" s="72" t="s">
        <v>276</v>
      </c>
      <c r="P185" s="72" t="s">
        <v>78</v>
      </c>
      <c r="Q185" s="72" t="s">
        <v>733</v>
      </c>
      <c r="R185" s="222" t="n">
        <v>0.9</v>
      </c>
      <c r="S185" s="73" t="s">
        <v>49</v>
      </c>
      <c r="T185" s="73" t="s">
        <v>49</v>
      </c>
      <c r="U185" s="258" t="s">
        <v>752</v>
      </c>
      <c r="V185" s="72" t="s">
        <v>51</v>
      </c>
      <c r="W185" s="261" t="n">
        <v>53.788999561</v>
      </c>
      <c r="X185" s="264" t="n">
        <v>86.639177245</v>
      </c>
      <c r="Y185" s="76" t="n">
        <f aca="false">F185-(AA185+AC185+AE185+AG185+AI185+AK185+AM185+AO185+AQ185+AS185+AU185+AW185+AY185+BA185+BC185+BE185+BG185+BI185+BK185+BM185+BO185+BQ185+BS185+BU185+BW185+BY185)</f>
        <v>0</v>
      </c>
      <c r="Z185" s="77" t="s">
        <v>745</v>
      </c>
      <c r="AA185" s="77" t="n">
        <v>0.9</v>
      </c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  <c r="BJ185" s="77"/>
      <c r="BK185" s="77"/>
      <c r="BL185" s="77"/>
      <c r="BM185" s="77"/>
      <c r="BN185" s="77"/>
      <c r="BO185" s="77"/>
      <c r="BP185" s="77"/>
      <c r="BQ185" s="77"/>
      <c r="BR185" s="77"/>
      <c r="BS185" s="77"/>
      <c r="BT185" s="77"/>
      <c r="BU185" s="77"/>
      <c r="BV185" s="77"/>
      <c r="BW185" s="77"/>
      <c r="BX185" s="77"/>
      <c r="BY185" s="77"/>
    </row>
    <row r="186" customFormat="false" ht="85.5" hidden="false" customHeight="true" outlineLevel="0" collapsed="false">
      <c r="A186" s="71" t="s">
        <v>718</v>
      </c>
      <c r="B186" s="72" t="s">
        <v>753</v>
      </c>
      <c r="C186" s="72" t="s">
        <v>753</v>
      </c>
      <c r="D186" s="72" t="n">
        <v>46</v>
      </c>
      <c r="E186" s="72" t="n">
        <v>2</v>
      </c>
      <c r="F186" s="222" t="n">
        <v>2.9</v>
      </c>
      <c r="G186" s="72" t="s">
        <v>754</v>
      </c>
      <c r="H186" s="72" t="s">
        <v>379</v>
      </c>
      <c r="I186" s="72"/>
      <c r="J186" s="72" t="s">
        <v>76</v>
      </c>
      <c r="K186" s="73" t="s">
        <v>755</v>
      </c>
      <c r="L186" s="72" t="s">
        <v>43</v>
      </c>
      <c r="M186" s="72" t="s">
        <v>756</v>
      </c>
      <c r="N186" s="72" t="s">
        <v>650</v>
      </c>
      <c r="O186" s="72" t="s">
        <v>276</v>
      </c>
      <c r="P186" s="72" t="s">
        <v>78</v>
      </c>
      <c r="Q186" s="72" t="s">
        <v>733</v>
      </c>
      <c r="R186" s="222" t="n">
        <v>2.9</v>
      </c>
      <c r="S186" s="73" t="s">
        <v>49</v>
      </c>
      <c r="T186" s="73" t="s">
        <v>49</v>
      </c>
      <c r="U186" s="258" t="s">
        <v>757</v>
      </c>
      <c r="V186" s="72" t="s">
        <v>51</v>
      </c>
      <c r="W186" s="261" t="n">
        <v>53.991019606</v>
      </c>
      <c r="X186" s="264" t="n">
        <v>86.223367399</v>
      </c>
      <c r="Y186" s="76" t="n">
        <f aca="false">F186-(AA186+AC186+AE186+AG186+AI186+AK186+AM186+AO186+AQ186+AS186+AU186+AW186+AY186+BA186+BC186+BE186+BG186+BI186+BK186+BM186+BO186+BQ186+BS186+BU186+BW186+BY186)</f>
        <v>0</v>
      </c>
      <c r="Z186" s="77" t="s">
        <v>745</v>
      </c>
      <c r="AA186" s="77" t="n">
        <v>2.9</v>
      </c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  <c r="BJ186" s="77"/>
      <c r="BK186" s="77"/>
      <c r="BL186" s="77"/>
      <c r="BM186" s="77"/>
      <c r="BN186" s="77"/>
      <c r="BO186" s="77"/>
      <c r="BP186" s="77"/>
      <c r="BQ186" s="77"/>
      <c r="BR186" s="77"/>
      <c r="BS186" s="77"/>
      <c r="BT186" s="77"/>
      <c r="BU186" s="77"/>
      <c r="BV186" s="77"/>
      <c r="BW186" s="77"/>
      <c r="BX186" s="77"/>
      <c r="BY186" s="77"/>
    </row>
    <row r="187" customFormat="false" ht="69" hidden="false" customHeight="true" outlineLevel="0" collapsed="false">
      <c r="A187" s="71" t="s">
        <v>718</v>
      </c>
      <c r="B187" s="72" t="s">
        <v>758</v>
      </c>
      <c r="C187" s="72" t="s">
        <v>759</v>
      </c>
      <c r="D187" s="72" t="n">
        <v>55</v>
      </c>
      <c r="E187" s="72" t="n">
        <v>7</v>
      </c>
      <c r="F187" s="222" t="n">
        <v>3.02</v>
      </c>
      <c r="G187" s="72" t="s">
        <v>760</v>
      </c>
      <c r="H187" s="72" t="s">
        <v>379</v>
      </c>
      <c r="I187" s="72"/>
      <c r="J187" s="72" t="s">
        <v>76</v>
      </c>
      <c r="K187" s="73" t="s">
        <v>761</v>
      </c>
      <c r="L187" s="72" t="s">
        <v>43</v>
      </c>
      <c r="M187" s="72" t="s">
        <v>732</v>
      </c>
      <c r="N187" s="72" t="s">
        <v>650</v>
      </c>
      <c r="O187" s="72" t="s">
        <v>276</v>
      </c>
      <c r="P187" s="72" t="s">
        <v>78</v>
      </c>
      <c r="Q187" s="72" t="s">
        <v>733</v>
      </c>
      <c r="R187" s="222" t="n">
        <v>2.7962</v>
      </c>
      <c r="S187" s="73" t="s">
        <v>49</v>
      </c>
      <c r="T187" s="73" t="s">
        <v>49</v>
      </c>
      <c r="U187" s="258" t="s">
        <v>762</v>
      </c>
      <c r="V187" s="72" t="s">
        <v>51</v>
      </c>
      <c r="W187" s="261" t="n">
        <v>54.051194053</v>
      </c>
      <c r="X187" s="263" t="n">
        <v>86.911528272</v>
      </c>
      <c r="Y187" s="76" t="n">
        <f aca="false">F187-(AA187+AC187+AE187+AG187+AI187+AK187+AM187+AO187+AQ187+AS187+AU187+AW187+AY187+BA187+BC187+BE187+BG187+BI187+BK187+BM187+BO187+BQ187+BS187+BU187+BW187+BY187)</f>
        <v>0</v>
      </c>
      <c r="Z187" s="77" t="s">
        <v>763</v>
      </c>
      <c r="AA187" s="77" t="n">
        <v>0.03</v>
      </c>
      <c r="AB187" s="77" t="s">
        <v>764</v>
      </c>
      <c r="AC187" s="77" t="n">
        <v>2.7962</v>
      </c>
      <c r="AD187" s="77" t="s">
        <v>765</v>
      </c>
      <c r="AE187" s="77" t="n">
        <v>0.11</v>
      </c>
      <c r="AF187" s="77" t="s">
        <v>766</v>
      </c>
      <c r="AG187" s="77" t="n">
        <v>0.0838</v>
      </c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  <c r="BJ187" s="77"/>
      <c r="BK187" s="77"/>
      <c r="BL187" s="77"/>
      <c r="BM187" s="77"/>
      <c r="BN187" s="77"/>
      <c r="BO187" s="77"/>
      <c r="BP187" s="77"/>
      <c r="BQ187" s="77"/>
      <c r="BR187" s="77"/>
      <c r="BS187" s="77"/>
      <c r="BT187" s="77"/>
      <c r="BU187" s="77"/>
      <c r="BV187" s="77"/>
      <c r="BW187" s="77"/>
      <c r="BX187" s="77"/>
      <c r="BY187" s="77"/>
    </row>
    <row r="188" customFormat="false" ht="69" hidden="false" customHeight="true" outlineLevel="0" collapsed="false">
      <c r="A188" s="71" t="s">
        <v>718</v>
      </c>
      <c r="B188" s="73" t="s">
        <v>728</v>
      </c>
      <c r="C188" s="73" t="s">
        <v>729</v>
      </c>
      <c r="D188" s="73" t="n">
        <v>5</v>
      </c>
      <c r="E188" s="73" t="n">
        <v>34</v>
      </c>
      <c r="F188" s="73" t="n">
        <v>2.989</v>
      </c>
      <c r="G188" s="73" t="s">
        <v>767</v>
      </c>
      <c r="H188" s="73" t="s">
        <v>379</v>
      </c>
      <c r="I188" s="73" t="s">
        <v>768</v>
      </c>
      <c r="J188" s="73" t="s">
        <v>41</v>
      </c>
      <c r="K188" s="73" t="s">
        <v>742</v>
      </c>
      <c r="L188" s="73" t="s">
        <v>43</v>
      </c>
      <c r="M188" s="73" t="s">
        <v>769</v>
      </c>
      <c r="N188" s="73" t="s">
        <v>650</v>
      </c>
      <c r="O188" s="73" t="s">
        <v>276</v>
      </c>
      <c r="P188" s="73" t="s">
        <v>78</v>
      </c>
      <c r="Q188" s="73" t="s">
        <v>733</v>
      </c>
      <c r="R188" s="73" t="n">
        <v>2.989</v>
      </c>
      <c r="S188" s="73" t="s">
        <v>49</v>
      </c>
      <c r="T188" s="73" t="s">
        <v>49</v>
      </c>
      <c r="U188" s="73"/>
      <c r="V188" s="73" t="s">
        <v>51</v>
      </c>
      <c r="W188" s="73" t="s">
        <v>770</v>
      </c>
      <c r="X188" s="73" t="s">
        <v>771</v>
      </c>
      <c r="Y188" s="76" t="n">
        <f aca="false">F188-(AA188+AC188+AE188+AG188+AI188+AK188+AM188+AO188+AQ188+AS188+AU188+AW188+AY188+BA188+BC188+BE188+BG188+BI188+BK188+BM188+BO188+BQ188+BS188+BU188+BW188+BY188)</f>
        <v>0</v>
      </c>
      <c r="Z188" s="77" t="s">
        <v>772</v>
      </c>
      <c r="AA188" s="77" t="n">
        <v>0.2679</v>
      </c>
      <c r="AB188" s="77" t="s">
        <v>773</v>
      </c>
      <c r="AC188" s="77" t="n">
        <v>1.9462</v>
      </c>
      <c r="AD188" s="265" t="s">
        <v>774</v>
      </c>
      <c r="AE188" s="266" t="n">
        <v>0.7749</v>
      </c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  <c r="BJ188" s="77"/>
      <c r="BK188" s="77"/>
      <c r="BL188" s="77"/>
      <c r="BM188" s="77"/>
      <c r="BN188" s="77"/>
      <c r="BO188" s="77"/>
      <c r="BP188" s="77"/>
      <c r="BQ188" s="77"/>
      <c r="BR188" s="77"/>
      <c r="BS188" s="77"/>
      <c r="BT188" s="77"/>
      <c r="BU188" s="77"/>
      <c r="BV188" s="77"/>
      <c r="BW188" s="77"/>
      <c r="BX188" s="77"/>
      <c r="BY188" s="77"/>
    </row>
    <row r="189" customFormat="false" ht="69" hidden="false" customHeight="true" outlineLevel="0" collapsed="false">
      <c r="A189" s="267" t="s">
        <v>718</v>
      </c>
      <c r="B189" s="268" t="s">
        <v>728</v>
      </c>
      <c r="C189" s="268" t="s">
        <v>729</v>
      </c>
      <c r="D189" s="268" t="n">
        <v>5</v>
      </c>
      <c r="E189" s="268" t="n">
        <v>34</v>
      </c>
      <c r="F189" s="269" t="n">
        <v>3.3819</v>
      </c>
      <c r="G189" s="268" t="s">
        <v>228</v>
      </c>
      <c r="H189" s="268" t="s">
        <v>379</v>
      </c>
      <c r="I189" s="268" t="s">
        <v>41</v>
      </c>
      <c r="J189" s="268" t="s">
        <v>768</v>
      </c>
      <c r="K189" s="268" t="s">
        <v>742</v>
      </c>
      <c r="L189" s="268" t="s">
        <v>43</v>
      </c>
      <c r="M189" s="268" t="s">
        <v>743</v>
      </c>
      <c r="N189" s="268" t="s">
        <v>650</v>
      </c>
      <c r="O189" s="268" t="s">
        <v>276</v>
      </c>
      <c r="P189" s="268" t="s">
        <v>78</v>
      </c>
      <c r="Q189" s="268" t="s">
        <v>733</v>
      </c>
      <c r="R189" s="268" t="n">
        <v>3.3819</v>
      </c>
      <c r="S189" s="73" t="s">
        <v>49</v>
      </c>
      <c r="T189" s="73" t="s">
        <v>49</v>
      </c>
      <c r="U189" s="268" t="s">
        <v>50</v>
      </c>
      <c r="V189" s="268" t="s">
        <v>51</v>
      </c>
      <c r="W189" s="73" t="n">
        <v>53.796144958</v>
      </c>
      <c r="X189" s="73" t="n">
        <v>86.68256208</v>
      </c>
      <c r="Y189" s="76" t="n">
        <f aca="false">F189-(AA189+AC189+AE189+AG189+AI189+AK189+AM189+AO189+AQ189+AS189+AU189+AW189+AY189+BA189+BC189+BE189+BG189+BI189+BK189+BM189+BO189+BQ189+BS189+BU189+BW189+BY189)</f>
        <v>0</v>
      </c>
      <c r="Z189" s="77" t="s">
        <v>772</v>
      </c>
      <c r="AA189" s="77" t="n">
        <v>0.0536</v>
      </c>
      <c r="AB189" s="77" t="s">
        <v>773</v>
      </c>
      <c r="AC189" s="77" t="n">
        <v>2.3295</v>
      </c>
      <c r="AD189" s="77" t="s">
        <v>775</v>
      </c>
      <c r="AE189" s="77" t="n">
        <v>0.3579</v>
      </c>
      <c r="AF189" s="77" t="s">
        <v>776</v>
      </c>
      <c r="AG189" s="77" t="n">
        <v>0.4001</v>
      </c>
      <c r="AH189" s="77" t="s">
        <v>777</v>
      </c>
      <c r="AI189" s="77" t="n">
        <v>0.2408</v>
      </c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  <c r="BJ189" s="77"/>
      <c r="BK189" s="77"/>
      <c r="BL189" s="77"/>
      <c r="BM189" s="77"/>
      <c r="BN189" s="77"/>
      <c r="BO189" s="77"/>
      <c r="BP189" s="77"/>
      <c r="BQ189" s="77"/>
      <c r="BR189" s="77"/>
      <c r="BS189" s="77"/>
      <c r="BT189" s="77"/>
      <c r="BU189" s="77"/>
      <c r="BV189" s="77"/>
      <c r="BW189" s="77"/>
      <c r="BX189" s="77"/>
      <c r="BY189" s="77"/>
    </row>
    <row r="190" customFormat="false" ht="69" hidden="false" customHeight="true" outlineLevel="0" collapsed="false">
      <c r="A190" s="270" t="s">
        <v>718</v>
      </c>
      <c r="B190" s="268" t="s">
        <v>728</v>
      </c>
      <c r="C190" s="268" t="s">
        <v>729</v>
      </c>
      <c r="D190" s="268" t="n">
        <v>5</v>
      </c>
      <c r="E190" s="268" t="n">
        <v>26</v>
      </c>
      <c r="F190" s="269" t="n">
        <v>5.3985</v>
      </c>
      <c r="G190" s="268" t="s">
        <v>228</v>
      </c>
      <c r="H190" s="268" t="s">
        <v>379</v>
      </c>
      <c r="I190" s="268" t="s">
        <v>41</v>
      </c>
      <c r="J190" s="268" t="s">
        <v>768</v>
      </c>
      <c r="K190" s="268" t="s">
        <v>742</v>
      </c>
      <c r="L190" s="268" t="s">
        <v>43</v>
      </c>
      <c r="M190" s="268" t="s">
        <v>743</v>
      </c>
      <c r="N190" s="268" t="s">
        <v>650</v>
      </c>
      <c r="O190" s="268" t="s">
        <v>276</v>
      </c>
      <c r="P190" s="268" t="s">
        <v>78</v>
      </c>
      <c r="Q190" s="268" t="s">
        <v>733</v>
      </c>
      <c r="R190" s="268" t="n">
        <v>5.3985</v>
      </c>
      <c r="S190" s="73" t="s">
        <v>49</v>
      </c>
      <c r="T190" s="73" t="s">
        <v>49</v>
      </c>
      <c r="U190" s="268" t="s">
        <v>50</v>
      </c>
      <c r="V190" s="268" t="s">
        <v>51</v>
      </c>
      <c r="W190" s="73" t="n">
        <v>53.79663299</v>
      </c>
      <c r="X190" s="73" t="n">
        <v>86.68072299</v>
      </c>
      <c r="Y190" s="76" t="n">
        <f aca="false">F190-(AA190+AC190+AE190+AG190+AI190+AK190+AM190+AO190+AQ190+AS190+AU190+AW190+AY190+BA190+BC190+BE190+BG190+BI190+BK190+BM190+BO190+BQ190+BS190+BU190+BW190+BY190)</f>
        <v>0</v>
      </c>
      <c r="Z190" s="77" t="s">
        <v>773</v>
      </c>
      <c r="AA190" s="77" t="n">
        <v>0.8</v>
      </c>
      <c r="AB190" s="77" t="s">
        <v>773</v>
      </c>
      <c r="AC190" s="77" t="n">
        <v>1.5064</v>
      </c>
      <c r="AD190" s="77" t="s">
        <v>773</v>
      </c>
      <c r="AE190" s="77" t="n">
        <v>3.0921</v>
      </c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  <c r="BJ190" s="77"/>
      <c r="BK190" s="77"/>
      <c r="BL190" s="77"/>
      <c r="BM190" s="77"/>
      <c r="BN190" s="77"/>
      <c r="BO190" s="77"/>
      <c r="BP190" s="77"/>
      <c r="BQ190" s="77"/>
      <c r="BR190" s="77"/>
      <c r="BS190" s="77"/>
      <c r="BT190" s="77"/>
      <c r="BU190" s="77"/>
      <c r="BV190" s="77"/>
      <c r="BW190" s="77"/>
      <c r="BX190" s="77"/>
      <c r="BY190" s="77"/>
    </row>
    <row r="191" customFormat="false" ht="69" hidden="false" customHeight="true" outlineLevel="0" collapsed="false">
      <c r="A191" s="267" t="s">
        <v>718</v>
      </c>
      <c r="B191" s="268" t="s">
        <v>728</v>
      </c>
      <c r="C191" s="268" t="s">
        <v>729</v>
      </c>
      <c r="D191" s="268" t="n">
        <v>5</v>
      </c>
      <c r="E191" s="268" t="n">
        <v>33</v>
      </c>
      <c r="F191" s="269" t="n">
        <v>2.2702</v>
      </c>
      <c r="G191" s="268" t="s">
        <v>228</v>
      </c>
      <c r="H191" s="268" t="s">
        <v>379</v>
      </c>
      <c r="I191" s="268" t="s">
        <v>41</v>
      </c>
      <c r="J191" s="268" t="s">
        <v>768</v>
      </c>
      <c r="K191" s="268" t="s">
        <v>742</v>
      </c>
      <c r="L191" s="268" t="s">
        <v>43</v>
      </c>
      <c r="M191" s="268" t="s">
        <v>743</v>
      </c>
      <c r="N191" s="268" t="s">
        <v>650</v>
      </c>
      <c r="O191" s="268" t="s">
        <v>276</v>
      </c>
      <c r="P191" s="268" t="s">
        <v>78</v>
      </c>
      <c r="Q191" s="268" t="s">
        <v>733</v>
      </c>
      <c r="R191" s="268" t="n">
        <v>2.2702</v>
      </c>
      <c r="S191" s="73" t="s">
        <v>49</v>
      </c>
      <c r="T191" s="73" t="s">
        <v>49</v>
      </c>
      <c r="U191" s="268" t="s">
        <v>50</v>
      </c>
      <c r="V191" s="268" t="s">
        <v>51</v>
      </c>
      <c r="W191" s="73" t="n">
        <v>53.796144958</v>
      </c>
      <c r="X191" s="73" t="n">
        <v>86.68256208</v>
      </c>
      <c r="Y191" s="76" t="n">
        <f aca="false">F191-(AA191+AC191+AE191+AG191+AI191+AK191+AM191+AO191+AQ191+AS191+AU191+AW191+AY191+BA191+BC191+BE191+BG191+BI191+BK191+BM191+BO191+BQ191+BS191+BU191+BW191+BY191)</f>
        <v>0</v>
      </c>
      <c r="Z191" s="77" t="s">
        <v>773</v>
      </c>
      <c r="AA191" s="77" t="n">
        <v>2.2702</v>
      </c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  <c r="BJ191" s="77"/>
      <c r="BK191" s="77"/>
      <c r="BL191" s="77"/>
      <c r="BM191" s="77"/>
      <c r="BN191" s="77"/>
      <c r="BO191" s="77"/>
      <c r="BP191" s="77"/>
      <c r="BQ191" s="77"/>
      <c r="BR191" s="77"/>
      <c r="BS191" s="77"/>
      <c r="BT191" s="77"/>
      <c r="BU191" s="77"/>
      <c r="BV191" s="77"/>
      <c r="BW191" s="77"/>
      <c r="BX191" s="77"/>
      <c r="BY191" s="77"/>
    </row>
    <row r="192" customFormat="false" ht="69" hidden="false" customHeight="true" outlineLevel="0" collapsed="false">
      <c r="A192" s="270" t="s">
        <v>718</v>
      </c>
      <c r="B192" s="268" t="s">
        <v>728</v>
      </c>
      <c r="C192" s="268" t="s">
        <v>729</v>
      </c>
      <c r="D192" s="268" t="n">
        <v>5</v>
      </c>
      <c r="E192" s="268" t="n">
        <v>33</v>
      </c>
      <c r="F192" s="269" t="n">
        <v>0.2467</v>
      </c>
      <c r="G192" s="268" t="s">
        <v>93</v>
      </c>
      <c r="H192" s="268" t="s">
        <v>379</v>
      </c>
      <c r="I192" s="268" t="s">
        <v>41</v>
      </c>
      <c r="J192" s="268" t="s">
        <v>768</v>
      </c>
      <c r="K192" s="268" t="s">
        <v>742</v>
      </c>
      <c r="L192" s="268" t="s">
        <v>43</v>
      </c>
      <c r="M192" s="268" t="s">
        <v>743</v>
      </c>
      <c r="N192" s="268" t="s">
        <v>650</v>
      </c>
      <c r="O192" s="268" t="s">
        <v>276</v>
      </c>
      <c r="P192" s="268" t="s">
        <v>78</v>
      </c>
      <c r="Q192" s="268" t="s">
        <v>733</v>
      </c>
      <c r="R192" s="268" t="n">
        <v>0.2467</v>
      </c>
      <c r="S192" s="73" t="s">
        <v>49</v>
      </c>
      <c r="T192" s="73" t="s">
        <v>49</v>
      </c>
      <c r="U192" s="268" t="s">
        <v>50</v>
      </c>
      <c r="V192" s="268" t="s">
        <v>51</v>
      </c>
      <c r="W192" s="73" t="n">
        <v>53.792707945</v>
      </c>
      <c r="X192" s="73" t="n">
        <v>86.677520473</v>
      </c>
      <c r="Y192" s="76" t="n">
        <f aca="false">F192-(AA192+AC192+AE192+AG192+AI192+AK192+AM192+AO192+AQ192+AS192+AU192+AW192+AY192+BA192+BC192+BE192+BG192+BI192+BK192+BM192+BO192+BQ192+BS192+BU192+BW192+BY192)</f>
        <v>0</v>
      </c>
      <c r="Z192" s="77" t="s">
        <v>773</v>
      </c>
      <c r="AA192" s="77" t="n">
        <v>0.2467</v>
      </c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  <c r="BJ192" s="77"/>
      <c r="BK192" s="77"/>
      <c r="BL192" s="77"/>
      <c r="BM192" s="77"/>
      <c r="BN192" s="77"/>
      <c r="BO192" s="77"/>
      <c r="BP192" s="77"/>
      <c r="BQ192" s="77"/>
      <c r="BR192" s="77"/>
      <c r="BS192" s="77"/>
      <c r="BT192" s="77"/>
      <c r="BU192" s="77"/>
      <c r="BV192" s="77"/>
      <c r="BW192" s="77"/>
      <c r="BX192" s="77"/>
      <c r="BY192" s="77"/>
    </row>
    <row r="193" customFormat="false" ht="69" hidden="false" customHeight="true" outlineLevel="0" collapsed="false">
      <c r="A193" s="267" t="s">
        <v>718</v>
      </c>
      <c r="B193" s="268" t="s">
        <v>728</v>
      </c>
      <c r="C193" s="268" t="s">
        <v>729</v>
      </c>
      <c r="D193" s="268" t="n">
        <v>13</v>
      </c>
      <c r="E193" s="268" t="n">
        <v>30</v>
      </c>
      <c r="F193" s="269" t="n">
        <v>0.4056</v>
      </c>
      <c r="G193" s="268" t="s">
        <v>228</v>
      </c>
      <c r="H193" s="268" t="s">
        <v>379</v>
      </c>
      <c r="I193" s="268" t="s">
        <v>76</v>
      </c>
      <c r="J193" s="268" t="s">
        <v>768</v>
      </c>
      <c r="K193" s="268" t="s">
        <v>731</v>
      </c>
      <c r="L193" s="268" t="s">
        <v>43</v>
      </c>
      <c r="M193" s="268" t="s">
        <v>743</v>
      </c>
      <c r="N193" s="268" t="s">
        <v>650</v>
      </c>
      <c r="O193" s="268" t="s">
        <v>276</v>
      </c>
      <c r="P193" s="268" t="s">
        <v>78</v>
      </c>
      <c r="Q193" s="268" t="s">
        <v>733</v>
      </c>
      <c r="R193" s="268" t="n">
        <v>0.4056</v>
      </c>
      <c r="S193" s="73" t="s">
        <v>49</v>
      </c>
      <c r="T193" s="73" t="s">
        <v>49</v>
      </c>
      <c r="U193" s="268" t="s">
        <v>50</v>
      </c>
      <c r="V193" s="268" t="s">
        <v>51</v>
      </c>
      <c r="W193" s="73" t="n">
        <v>53.775251562</v>
      </c>
      <c r="X193" s="73" t="n">
        <v>86.908835722</v>
      </c>
      <c r="Y193" s="76" t="n">
        <f aca="false">F193-(AA193+AC193+AE193+AG193+AI193+AK193+AM193+AO193+AQ193+AS193+AU193+AW193+AY193+BA193+BC193+BE193+BG193+BI193+BK193+BM193+BO193+BQ193+BS193+BU193+BW193+BY193)</f>
        <v>0</v>
      </c>
      <c r="Z193" s="77" t="s">
        <v>773</v>
      </c>
      <c r="AA193" s="77" t="n">
        <v>0.4056</v>
      </c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  <c r="BJ193" s="77"/>
      <c r="BK193" s="77"/>
      <c r="BL193" s="77"/>
      <c r="BM193" s="77"/>
      <c r="BN193" s="77"/>
      <c r="BO193" s="77"/>
      <c r="BP193" s="77"/>
      <c r="BQ193" s="77"/>
      <c r="BR193" s="77"/>
      <c r="BS193" s="77"/>
      <c r="BT193" s="77"/>
      <c r="BU193" s="77"/>
      <c r="BV193" s="77"/>
      <c r="BW193" s="77"/>
      <c r="BX193" s="77"/>
      <c r="BY193" s="77"/>
    </row>
    <row r="194" customFormat="false" ht="69" hidden="false" customHeight="true" outlineLevel="0" collapsed="false">
      <c r="A194" s="270" t="s">
        <v>718</v>
      </c>
      <c r="B194" s="268" t="s">
        <v>728</v>
      </c>
      <c r="C194" s="268" t="s">
        <v>729</v>
      </c>
      <c r="D194" s="268" t="n">
        <v>13</v>
      </c>
      <c r="E194" s="268" t="n">
        <v>31</v>
      </c>
      <c r="F194" s="269" t="n">
        <v>0.4187</v>
      </c>
      <c r="G194" s="268" t="s">
        <v>228</v>
      </c>
      <c r="H194" s="268" t="s">
        <v>379</v>
      </c>
      <c r="I194" s="268" t="s">
        <v>76</v>
      </c>
      <c r="J194" s="268" t="s">
        <v>768</v>
      </c>
      <c r="K194" s="268" t="s">
        <v>731</v>
      </c>
      <c r="L194" s="268" t="s">
        <v>43</v>
      </c>
      <c r="M194" s="268" t="s">
        <v>743</v>
      </c>
      <c r="N194" s="268" t="s">
        <v>650</v>
      </c>
      <c r="O194" s="268" t="s">
        <v>276</v>
      </c>
      <c r="P194" s="268" t="s">
        <v>78</v>
      </c>
      <c r="Q194" s="268" t="s">
        <v>733</v>
      </c>
      <c r="R194" s="268" t="n">
        <v>0.4187</v>
      </c>
      <c r="S194" s="73" t="s">
        <v>49</v>
      </c>
      <c r="T194" s="73" t="s">
        <v>49</v>
      </c>
      <c r="U194" s="268" t="s">
        <v>50</v>
      </c>
      <c r="V194" s="268" t="s">
        <v>51</v>
      </c>
      <c r="W194" s="73" t="n">
        <v>53.77676183</v>
      </c>
      <c r="X194" s="73" t="n">
        <v>86.909511771</v>
      </c>
      <c r="Y194" s="76" t="n">
        <f aca="false">F194-(AA194+AC194+AE194+AG194+AI194+AK194+AM194+AO194+AQ194+AS194+AU194+AW194+AY194+BA194+BC194+BE194+BG194+BI194+BK194+BM194+BO194+BQ194+BS194+BU194+BW194+BY194)</f>
        <v>0</v>
      </c>
      <c r="Z194" s="77" t="s">
        <v>773</v>
      </c>
      <c r="AA194" s="77" t="n">
        <v>0.4187</v>
      </c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  <c r="BJ194" s="77"/>
      <c r="BK194" s="77"/>
      <c r="BL194" s="77"/>
      <c r="BM194" s="77"/>
      <c r="BN194" s="77"/>
      <c r="BO194" s="77"/>
      <c r="BP194" s="77"/>
      <c r="BQ194" s="77"/>
      <c r="BR194" s="77"/>
      <c r="BS194" s="77"/>
      <c r="BT194" s="77"/>
      <c r="BU194" s="77"/>
      <c r="BV194" s="77"/>
      <c r="BW194" s="77"/>
      <c r="BX194" s="77"/>
      <c r="BY194" s="77"/>
    </row>
    <row r="195" customFormat="false" ht="138" hidden="false" customHeight="true" outlineLevel="0" collapsed="false">
      <c r="A195" s="71" t="s">
        <v>718</v>
      </c>
      <c r="B195" s="73" t="s">
        <v>758</v>
      </c>
      <c r="C195" s="73" t="s">
        <v>759</v>
      </c>
      <c r="D195" s="73" t="n">
        <v>55</v>
      </c>
      <c r="E195" s="73" t="n">
        <v>13</v>
      </c>
      <c r="F195" s="73" t="n">
        <v>10.6048</v>
      </c>
      <c r="G195" s="73" t="s">
        <v>778</v>
      </c>
      <c r="H195" s="73" t="s">
        <v>379</v>
      </c>
      <c r="I195" s="73" t="s">
        <v>768</v>
      </c>
      <c r="J195" s="73" t="s">
        <v>779</v>
      </c>
      <c r="K195" s="73" t="s">
        <v>761</v>
      </c>
      <c r="L195" s="73" t="s">
        <v>43</v>
      </c>
      <c r="M195" s="73" t="s">
        <v>780</v>
      </c>
      <c r="N195" s="73" t="s">
        <v>650</v>
      </c>
      <c r="O195" s="73" t="s">
        <v>276</v>
      </c>
      <c r="P195" s="73" t="s">
        <v>78</v>
      </c>
      <c r="Q195" s="73" t="s">
        <v>733</v>
      </c>
      <c r="R195" s="271" t="n">
        <v>10.6048</v>
      </c>
      <c r="S195" s="73" t="s">
        <v>49</v>
      </c>
      <c r="T195" s="73" t="s">
        <v>49</v>
      </c>
      <c r="V195" s="73" t="s">
        <v>51</v>
      </c>
      <c r="W195" s="272" t="n">
        <v>54.047691492</v>
      </c>
      <c r="X195" s="273" t="n">
        <v>86.917580593</v>
      </c>
      <c r="Y195" s="76" t="n">
        <f aca="false">F195-(AA195+AC195+AE195+AG195+AI195+AK195+AM195+AO195+AQ195+AS195+AU195+AW195+AY195+BA195+BC195+BE195+BG195+BI195+BK195+BM195+BO195+BQ195+BS195+BU195+BW195+BY195)</f>
        <v>0</v>
      </c>
      <c r="Z195" s="77" t="s">
        <v>772</v>
      </c>
      <c r="AA195" s="77" t="n">
        <v>1.286</v>
      </c>
      <c r="AB195" s="274" t="s">
        <v>774</v>
      </c>
      <c r="AC195" s="275" t="n">
        <v>3.0997</v>
      </c>
      <c r="AD195" s="77" t="s">
        <v>781</v>
      </c>
      <c r="AE195" s="77" t="n">
        <v>0.1573</v>
      </c>
      <c r="AF195" s="77" t="s">
        <v>782</v>
      </c>
      <c r="AG195" s="275" t="n">
        <v>1.8693</v>
      </c>
      <c r="AH195" s="77" t="s">
        <v>783</v>
      </c>
      <c r="AI195" s="77" t="n">
        <v>0.1974</v>
      </c>
      <c r="AJ195" s="77" t="s">
        <v>775</v>
      </c>
      <c r="AK195" s="77" t="n">
        <v>1.4317</v>
      </c>
      <c r="AL195" s="77" t="s">
        <v>776</v>
      </c>
      <c r="AM195" s="77" t="n">
        <v>1.6004</v>
      </c>
      <c r="AN195" s="77" t="s">
        <v>777</v>
      </c>
      <c r="AO195" s="77" t="n">
        <v>0.963</v>
      </c>
    </row>
    <row r="196" customFormat="false" ht="186.75" hidden="false" customHeight="true" outlineLevel="0" collapsed="false">
      <c r="A196" s="71" t="s">
        <v>718</v>
      </c>
      <c r="B196" s="73" t="s">
        <v>753</v>
      </c>
      <c r="C196" s="73" t="s">
        <v>719</v>
      </c>
      <c r="D196" s="73" t="n">
        <v>10</v>
      </c>
      <c r="E196" s="73" t="n">
        <v>23</v>
      </c>
      <c r="F196" s="271" t="n">
        <v>2.3208</v>
      </c>
      <c r="G196" s="73" t="s">
        <v>784</v>
      </c>
      <c r="H196" s="73" t="s">
        <v>379</v>
      </c>
      <c r="I196" s="73" t="s">
        <v>768</v>
      </c>
      <c r="J196" s="73" t="s">
        <v>76</v>
      </c>
      <c r="K196" s="73" t="s">
        <v>722</v>
      </c>
      <c r="L196" s="73" t="s">
        <v>236</v>
      </c>
      <c r="M196" s="73" t="s">
        <v>785</v>
      </c>
      <c r="N196" s="73" t="s">
        <v>650</v>
      </c>
      <c r="O196" s="73" t="s">
        <v>276</v>
      </c>
      <c r="P196" s="73" t="s">
        <v>78</v>
      </c>
      <c r="Q196" s="73" t="s">
        <v>733</v>
      </c>
      <c r="R196" s="271" t="n">
        <v>2.3208</v>
      </c>
      <c r="S196" s="73" t="s">
        <v>49</v>
      </c>
      <c r="T196" s="73" t="s">
        <v>49</v>
      </c>
      <c r="U196" s="73" t="s">
        <v>50</v>
      </c>
      <c r="V196" s="73" t="s">
        <v>51</v>
      </c>
      <c r="W196" s="73" t="n">
        <v>54.062832946</v>
      </c>
      <c r="X196" s="73" t="n">
        <v>86.23081906</v>
      </c>
      <c r="Y196" s="76" t="n">
        <f aca="false">F196-(AA196+AC196+AE196+AG196+AI196+AK196+AM196+AO196+AQ196+AS196+AU196+AW196+AY196+BA196+BC196+BE196+BG196+BI196+BK196+BM196+BO196+BQ196+BS196+BU196+BW196+BY196)</f>
        <v>0</v>
      </c>
      <c r="Z196" s="77" t="s">
        <v>786</v>
      </c>
      <c r="AA196" s="77" t="n">
        <v>2.1703</v>
      </c>
      <c r="AB196" s="77" t="s">
        <v>787</v>
      </c>
      <c r="AC196" s="77" t="n">
        <v>0.0065</v>
      </c>
      <c r="AD196" s="77" t="s">
        <v>788</v>
      </c>
      <c r="AE196" s="77" t="n">
        <v>0.0066</v>
      </c>
      <c r="AF196" s="77" t="s">
        <v>789</v>
      </c>
      <c r="AG196" s="77" t="n">
        <v>0.1374</v>
      </c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  <c r="BJ196" s="77"/>
      <c r="BK196" s="77"/>
      <c r="BL196" s="77"/>
      <c r="BM196" s="77"/>
      <c r="BN196" s="77"/>
      <c r="BO196" s="77"/>
      <c r="BP196" s="77"/>
      <c r="BQ196" s="77"/>
      <c r="BR196" s="77"/>
      <c r="BS196" s="77"/>
      <c r="BT196" s="77"/>
      <c r="BU196" s="77"/>
      <c r="BV196" s="77"/>
      <c r="BW196" s="77"/>
      <c r="BX196" s="77"/>
      <c r="BY196" s="77"/>
    </row>
    <row r="197" customFormat="false" ht="186.75" hidden="false" customHeight="true" outlineLevel="0" collapsed="false">
      <c r="A197" s="71" t="s">
        <v>718</v>
      </c>
      <c r="B197" s="73" t="s">
        <v>753</v>
      </c>
      <c r="C197" s="73" t="s">
        <v>719</v>
      </c>
      <c r="D197" s="73" t="n">
        <v>10</v>
      </c>
      <c r="E197" s="73" t="n">
        <v>24</v>
      </c>
      <c r="F197" s="271" t="n">
        <v>4.4135</v>
      </c>
      <c r="G197" s="73" t="s">
        <v>784</v>
      </c>
      <c r="H197" s="73" t="s">
        <v>379</v>
      </c>
      <c r="I197" s="73" t="s">
        <v>768</v>
      </c>
      <c r="J197" s="73" t="s">
        <v>76</v>
      </c>
      <c r="K197" s="73" t="s">
        <v>722</v>
      </c>
      <c r="L197" s="73" t="s">
        <v>236</v>
      </c>
      <c r="M197" s="73" t="s">
        <v>790</v>
      </c>
      <c r="N197" s="73" t="s">
        <v>650</v>
      </c>
      <c r="O197" s="73" t="s">
        <v>276</v>
      </c>
      <c r="P197" s="73" t="s">
        <v>78</v>
      </c>
      <c r="Q197" s="73" t="s">
        <v>733</v>
      </c>
      <c r="R197" s="271" t="n">
        <v>4.4135</v>
      </c>
      <c r="S197" s="73" t="s">
        <v>49</v>
      </c>
      <c r="T197" s="73" t="s">
        <v>49</v>
      </c>
      <c r="U197" s="73" t="s">
        <v>50</v>
      </c>
      <c r="V197" s="73" t="s">
        <v>51</v>
      </c>
      <c r="W197" s="73" t="n">
        <v>54.063877349</v>
      </c>
      <c r="X197" s="73" t="n">
        <v>86.234113293</v>
      </c>
      <c r="Y197" s="76" t="n">
        <f aca="false">F197-(AA197+AC197+AE197+AG197+AI197+AK197+AM197+AO197+AQ197+AS197+AU197+AW197+AY197+BA197+BC197+BE197+BG197+BI197+BK197+BM197+BO197+BQ197+BS197+BU197+BW197+BY197)</f>
        <v>0</v>
      </c>
      <c r="Z197" s="77" t="s">
        <v>786</v>
      </c>
      <c r="AA197" s="77" t="n">
        <v>0.2834</v>
      </c>
      <c r="AB197" s="77" t="s">
        <v>787</v>
      </c>
      <c r="AC197" s="77" t="n">
        <v>1.1907</v>
      </c>
      <c r="AD197" s="77" t="s">
        <v>791</v>
      </c>
      <c r="AE197" s="77" t="n">
        <v>0.3286</v>
      </c>
      <c r="AF197" s="77" t="s">
        <v>788</v>
      </c>
      <c r="AG197" s="77" t="n">
        <v>0.0065</v>
      </c>
      <c r="AH197" s="77" t="s">
        <v>789</v>
      </c>
      <c r="AI197" s="77" t="n">
        <v>0.4528</v>
      </c>
      <c r="AJ197" s="77" t="s">
        <v>792</v>
      </c>
      <c r="AK197" s="77" t="n">
        <v>0.0263</v>
      </c>
      <c r="AL197" s="77" t="s">
        <v>793</v>
      </c>
      <c r="AM197" s="77" t="n">
        <v>2.1252</v>
      </c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  <c r="BJ197" s="77"/>
      <c r="BK197" s="77"/>
      <c r="BL197" s="77"/>
      <c r="BM197" s="77"/>
      <c r="BN197" s="77"/>
      <c r="BO197" s="77"/>
      <c r="BP197" s="77"/>
      <c r="BQ197" s="77"/>
      <c r="BR197" s="77"/>
      <c r="BS197" s="77"/>
      <c r="BT197" s="77"/>
      <c r="BU197" s="77"/>
      <c r="BV197" s="77"/>
      <c r="BW197" s="77"/>
      <c r="BX197" s="77"/>
      <c r="BY197" s="77"/>
    </row>
    <row r="198" customFormat="false" ht="186.75" hidden="false" customHeight="true" outlineLevel="0" collapsed="false">
      <c r="A198" s="71" t="s">
        <v>718</v>
      </c>
      <c r="B198" s="73" t="s">
        <v>753</v>
      </c>
      <c r="C198" s="73" t="s">
        <v>719</v>
      </c>
      <c r="D198" s="73" t="n">
        <v>10</v>
      </c>
      <c r="E198" s="73" t="n">
        <v>26</v>
      </c>
      <c r="F198" s="271" t="n">
        <v>1.1551</v>
      </c>
      <c r="G198" s="73" t="s">
        <v>784</v>
      </c>
      <c r="H198" s="73" t="s">
        <v>379</v>
      </c>
      <c r="I198" s="73" t="s">
        <v>768</v>
      </c>
      <c r="J198" s="73" t="s">
        <v>76</v>
      </c>
      <c r="K198" s="73" t="s">
        <v>722</v>
      </c>
      <c r="L198" s="73" t="s">
        <v>236</v>
      </c>
      <c r="M198" s="73" t="s">
        <v>790</v>
      </c>
      <c r="N198" s="73" t="s">
        <v>650</v>
      </c>
      <c r="O198" s="73" t="s">
        <v>276</v>
      </c>
      <c r="P198" s="73" t="s">
        <v>78</v>
      </c>
      <c r="Q198" s="73" t="s">
        <v>733</v>
      </c>
      <c r="R198" s="271" t="n">
        <v>1.1551</v>
      </c>
      <c r="S198" s="73" t="s">
        <v>49</v>
      </c>
      <c r="T198" s="73" t="s">
        <v>49</v>
      </c>
      <c r="U198" s="73" t="s">
        <v>50</v>
      </c>
      <c r="V198" s="73" t="s">
        <v>51</v>
      </c>
      <c r="W198" s="73" t="n">
        <v>54.062084326</v>
      </c>
      <c r="X198" s="73" t="n">
        <v>86.232809042</v>
      </c>
      <c r="Y198" s="76" t="n">
        <f aca="false">F198-(AA198+AC198+AE198+AG198+AI198+AK198+AM198+AO198+AQ198+AS198+AU198+AW198+AY198+BA198+BC198+BE198+BG198+BI198+BK198+BM198+BO198+BQ198+BS198+BU198+BW198+BY198)</f>
        <v>0</v>
      </c>
      <c r="Z198" s="77" t="s">
        <v>793</v>
      </c>
      <c r="AA198" s="77" t="n">
        <v>1.1551</v>
      </c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77"/>
      <c r="BK198" s="77"/>
      <c r="BL198" s="77"/>
      <c r="BM198" s="77"/>
      <c r="BN198" s="77"/>
      <c r="BO198" s="77"/>
      <c r="BP198" s="77"/>
      <c r="BQ198" s="77"/>
      <c r="BR198" s="77"/>
      <c r="BS198" s="77"/>
      <c r="BT198" s="77"/>
      <c r="BU198" s="77"/>
      <c r="BV198" s="77"/>
      <c r="BW198" s="77"/>
      <c r="BX198" s="77"/>
      <c r="BY198" s="77"/>
    </row>
    <row r="199" customFormat="false" ht="186.75" hidden="false" customHeight="true" outlineLevel="0" collapsed="false">
      <c r="A199" s="71" t="s">
        <v>718</v>
      </c>
      <c r="B199" s="73" t="s">
        <v>753</v>
      </c>
      <c r="C199" s="73" t="s">
        <v>719</v>
      </c>
      <c r="D199" s="73" t="n">
        <v>17</v>
      </c>
      <c r="E199" s="73" t="n">
        <v>13</v>
      </c>
      <c r="F199" s="271" t="n">
        <v>0.3118</v>
      </c>
      <c r="G199" s="73" t="s">
        <v>784</v>
      </c>
      <c r="H199" s="73" t="s">
        <v>379</v>
      </c>
      <c r="I199" s="73" t="s">
        <v>768</v>
      </c>
      <c r="J199" s="73" t="s">
        <v>76</v>
      </c>
      <c r="K199" s="73" t="s">
        <v>722</v>
      </c>
      <c r="L199" s="73" t="s">
        <v>236</v>
      </c>
      <c r="M199" s="73" t="s">
        <v>790</v>
      </c>
      <c r="N199" s="73" t="s">
        <v>650</v>
      </c>
      <c r="O199" s="73" t="s">
        <v>276</v>
      </c>
      <c r="P199" s="73" t="s">
        <v>78</v>
      </c>
      <c r="Q199" s="73" t="s">
        <v>733</v>
      </c>
      <c r="R199" s="271" t="n">
        <v>0.3118</v>
      </c>
      <c r="S199" s="73" t="s">
        <v>49</v>
      </c>
      <c r="T199" s="73" t="s">
        <v>49</v>
      </c>
      <c r="U199" s="73" t="s">
        <v>50</v>
      </c>
      <c r="V199" s="73" t="s">
        <v>51</v>
      </c>
      <c r="W199" s="73" t="n">
        <v>54.06038021</v>
      </c>
      <c r="X199" s="73" t="n">
        <v>86.230471952</v>
      </c>
      <c r="Y199" s="76" t="n">
        <f aca="false">F199-(AA199+AC199+AE199+AG199+AI199+AK199+AM199+AO199+AQ199+AS199+AU199+AW199+AY199+BA199+BC199+BE199+BG199+BI199+BK199+BM199+BO199+BQ199+BS199+BU199+BW199+BY199)</f>
        <v>0</v>
      </c>
      <c r="Z199" s="77" t="s">
        <v>793</v>
      </c>
      <c r="AA199" s="77" t="n">
        <v>0.3118</v>
      </c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</row>
    <row r="200" customFormat="false" ht="186.75" hidden="false" customHeight="true" outlineLevel="0" collapsed="false">
      <c r="A200" s="71" t="s">
        <v>718</v>
      </c>
      <c r="B200" s="73" t="s">
        <v>753</v>
      </c>
      <c r="C200" s="73" t="s">
        <v>719</v>
      </c>
      <c r="D200" s="73" t="n">
        <v>17</v>
      </c>
      <c r="E200" s="73" t="n">
        <v>14</v>
      </c>
      <c r="F200" s="271" t="n">
        <v>4.2885</v>
      </c>
      <c r="G200" s="73" t="s">
        <v>784</v>
      </c>
      <c r="H200" s="73" t="s">
        <v>379</v>
      </c>
      <c r="I200" s="73" t="s">
        <v>768</v>
      </c>
      <c r="J200" s="73" t="s">
        <v>76</v>
      </c>
      <c r="K200" s="73" t="s">
        <v>722</v>
      </c>
      <c r="L200" s="73" t="s">
        <v>236</v>
      </c>
      <c r="M200" s="73" t="s">
        <v>790</v>
      </c>
      <c r="N200" s="73" t="s">
        <v>650</v>
      </c>
      <c r="O200" s="73" t="s">
        <v>276</v>
      </c>
      <c r="P200" s="73" t="s">
        <v>78</v>
      </c>
      <c r="Q200" s="73" t="s">
        <v>733</v>
      </c>
      <c r="R200" s="271" t="n">
        <v>4.2885</v>
      </c>
      <c r="S200" s="73" t="s">
        <v>49</v>
      </c>
      <c r="T200" s="73" t="s">
        <v>49</v>
      </c>
      <c r="U200" s="73" t="s">
        <v>50</v>
      </c>
      <c r="V200" s="73" t="s">
        <v>51</v>
      </c>
      <c r="W200" s="73" t="n">
        <v>54.061414516</v>
      </c>
      <c r="X200" s="73" t="n">
        <v>86.232294259</v>
      </c>
      <c r="Y200" s="76" t="n">
        <f aca="false">F200-(AA200+AC200+AE200+AG200+AI200+AK200+AM200+AO200+AQ200+AS200+AU200+AW200+AY200+BA200+BC200+BE200+BG200+BI200+BK200+BM200+BO200+BQ200+BS200+BU200+BW200+BY200)</f>
        <v>0</v>
      </c>
      <c r="Z200" s="77" t="s">
        <v>793</v>
      </c>
      <c r="AA200" s="77" t="n">
        <v>3.3868</v>
      </c>
      <c r="AB200" s="77" t="s">
        <v>794</v>
      </c>
      <c r="AC200" s="77" t="n">
        <v>0.3017</v>
      </c>
      <c r="AD200" s="77" t="s">
        <v>795</v>
      </c>
      <c r="AE200" s="77" t="n">
        <v>0.5173</v>
      </c>
      <c r="AF200" s="77" t="s">
        <v>796</v>
      </c>
      <c r="AG200" s="77" t="n">
        <v>0.0827</v>
      </c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  <c r="BJ200" s="77"/>
      <c r="BK200" s="77"/>
      <c r="BL200" s="77"/>
      <c r="BM200" s="77"/>
      <c r="BN200" s="77"/>
      <c r="BO200" s="77"/>
      <c r="BP200" s="77"/>
      <c r="BQ200" s="77"/>
      <c r="BR200" s="77"/>
      <c r="BS200" s="77"/>
      <c r="BT200" s="77"/>
      <c r="BU200" s="77"/>
      <c r="BV200" s="77"/>
      <c r="BW200" s="77"/>
      <c r="BX200" s="77"/>
      <c r="BY200" s="77"/>
    </row>
    <row r="201" customFormat="false" ht="186.75" hidden="false" customHeight="true" outlineLevel="0" collapsed="false">
      <c r="A201" s="71" t="s">
        <v>718</v>
      </c>
      <c r="B201" s="73" t="s">
        <v>728</v>
      </c>
      <c r="C201" s="73" t="s">
        <v>741</v>
      </c>
      <c r="D201" s="73" t="n">
        <v>51</v>
      </c>
      <c r="E201" s="73" t="n">
        <v>20</v>
      </c>
      <c r="F201" s="271" t="n">
        <v>2.0256</v>
      </c>
      <c r="G201" s="73" t="s">
        <v>751</v>
      </c>
      <c r="H201" s="73" t="s">
        <v>379</v>
      </c>
      <c r="I201" s="73"/>
      <c r="J201" s="73"/>
      <c r="K201" s="73" t="s">
        <v>742</v>
      </c>
      <c r="L201" s="73" t="s">
        <v>236</v>
      </c>
      <c r="M201" s="73" t="s">
        <v>797</v>
      </c>
      <c r="N201" s="73" t="s">
        <v>650</v>
      </c>
      <c r="O201" s="73" t="s">
        <v>211</v>
      </c>
      <c r="P201" s="73" t="s">
        <v>78</v>
      </c>
      <c r="Q201" s="73" t="s">
        <v>733</v>
      </c>
      <c r="R201" s="271" t="n">
        <v>2.0256</v>
      </c>
      <c r="S201" s="73" t="s">
        <v>49</v>
      </c>
      <c r="T201" s="73" t="s">
        <v>49</v>
      </c>
      <c r="U201" s="73" t="s">
        <v>50</v>
      </c>
      <c r="V201" s="73" t="s">
        <v>51</v>
      </c>
      <c r="W201" s="73" t="s">
        <v>798</v>
      </c>
      <c r="X201" s="73" t="s">
        <v>799</v>
      </c>
      <c r="Y201" s="76" t="n">
        <f aca="false">F201-(AA201+AC201+AE201+AG201+AI201+AK201+AM201+AO201+AQ201+AS201+AU201+AW201+AY201+BA201+BC201+BE201+BG201+BI201+BK201+BM201+BO201+BQ201+BS201+BU201+BW201+BY201)</f>
        <v>0</v>
      </c>
      <c r="Z201" s="77" t="s">
        <v>786</v>
      </c>
      <c r="AA201" s="77" t="n">
        <v>2.0256</v>
      </c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  <c r="BJ201" s="77"/>
      <c r="BK201" s="77"/>
      <c r="BL201" s="77"/>
      <c r="BM201" s="77"/>
      <c r="BN201" s="77"/>
      <c r="BO201" s="77"/>
      <c r="BP201" s="77"/>
      <c r="BQ201" s="77"/>
      <c r="BR201" s="77"/>
      <c r="BS201" s="77"/>
      <c r="BT201" s="77"/>
      <c r="BU201" s="77"/>
      <c r="BV201" s="77"/>
      <c r="BW201" s="77"/>
      <c r="BX201" s="77"/>
      <c r="BY201" s="77"/>
    </row>
    <row r="202" customFormat="false" ht="186.75" hidden="false" customHeight="true" outlineLevel="0" collapsed="false">
      <c r="A202" s="71" t="s">
        <v>718</v>
      </c>
      <c r="B202" s="73" t="s">
        <v>728</v>
      </c>
      <c r="C202" s="73" t="s">
        <v>741</v>
      </c>
      <c r="D202" s="73" t="n">
        <v>51</v>
      </c>
      <c r="E202" s="73" t="n">
        <v>21</v>
      </c>
      <c r="F202" s="271" t="n">
        <v>0.3165</v>
      </c>
      <c r="G202" s="73" t="s">
        <v>800</v>
      </c>
      <c r="H202" s="73" t="s">
        <v>379</v>
      </c>
      <c r="I202" s="73" t="s">
        <v>768</v>
      </c>
      <c r="J202" s="73" t="s">
        <v>76</v>
      </c>
      <c r="K202" s="73" t="s">
        <v>742</v>
      </c>
      <c r="L202" s="73" t="s">
        <v>236</v>
      </c>
      <c r="M202" s="73" t="s">
        <v>797</v>
      </c>
      <c r="N202" s="73" t="s">
        <v>650</v>
      </c>
      <c r="O202" s="73" t="s">
        <v>276</v>
      </c>
      <c r="P202" s="73" t="s">
        <v>78</v>
      </c>
      <c r="Q202" s="73" t="s">
        <v>733</v>
      </c>
      <c r="R202" s="271" t="n">
        <v>0.3165</v>
      </c>
      <c r="S202" s="73" t="s">
        <v>49</v>
      </c>
      <c r="T202" s="73" t="s">
        <v>49</v>
      </c>
      <c r="U202" s="73" t="s">
        <v>50</v>
      </c>
      <c r="V202" s="73" t="s">
        <v>51</v>
      </c>
      <c r="W202" s="73" t="s">
        <v>801</v>
      </c>
      <c r="X202" s="73" t="s">
        <v>802</v>
      </c>
      <c r="Y202" s="76" t="n">
        <f aca="false">F202-(AA202+AC202+AE202+AG202+AI202+AK202+AM202+AO202+AQ202+AS202+AU202+AW202+AY202+BA202+BC202+BE202+BG202+BI202+BK202+BM202+BO202+BQ202+BS202+BU202+BW202+BY202)</f>
        <v>0</v>
      </c>
      <c r="Z202" s="77" t="s">
        <v>786</v>
      </c>
      <c r="AA202" s="77" t="n">
        <v>0.3165</v>
      </c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  <c r="BJ202" s="77"/>
      <c r="BK202" s="77"/>
      <c r="BL202" s="77"/>
      <c r="BM202" s="77"/>
      <c r="BN202" s="77"/>
      <c r="BO202" s="77"/>
      <c r="BP202" s="77"/>
      <c r="BQ202" s="77"/>
      <c r="BR202" s="77"/>
      <c r="BS202" s="77"/>
      <c r="BT202" s="77"/>
      <c r="BU202" s="77"/>
      <c r="BV202" s="77"/>
      <c r="BW202" s="77"/>
      <c r="BX202" s="77"/>
      <c r="BY202" s="77"/>
    </row>
    <row r="203" customFormat="false" ht="186.75" hidden="false" customHeight="true" outlineLevel="0" collapsed="false">
      <c r="A203" s="71" t="s">
        <v>718</v>
      </c>
      <c r="B203" s="73" t="s">
        <v>728</v>
      </c>
      <c r="C203" s="73" t="s">
        <v>741</v>
      </c>
      <c r="D203" s="73" t="n">
        <v>51</v>
      </c>
      <c r="E203" s="73" t="n">
        <v>36</v>
      </c>
      <c r="F203" s="271" t="n">
        <v>0.1979</v>
      </c>
      <c r="G203" s="73" t="s">
        <v>730</v>
      </c>
      <c r="H203" s="73" t="s">
        <v>379</v>
      </c>
      <c r="I203" s="73" t="s">
        <v>768</v>
      </c>
      <c r="J203" s="73" t="s">
        <v>76</v>
      </c>
      <c r="K203" s="73" t="s">
        <v>742</v>
      </c>
      <c r="L203" s="73" t="s">
        <v>236</v>
      </c>
      <c r="M203" s="73" t="s">
        <v>797</v>
      </c>
      <c r="N203" s="73" t="s">
        <v>650</v>
      </c>
      <c r="O203" s="73" t="s">
        <v>276</v>
      </c>
      <c r="P203" s="73" t="s">
        <v>78</v>
      </c>
      <c r="Q203" s="73" t="s">
        <v>733</v>
      </c>
      <c r="R203" s="271" t="n">
        <v>0.1979</v>
      </c>
      <c r="S203" s="73" t="s">
        <v>49</v>
      </c>
      <c r="T203" s="73" t="s">
        <v>49</v>
      </c>
      <c r="U203" s="73" t="s">
        <v>50</v>
      </c>
      <c r="V203" s="73" t="s">
        <v>51</v>
      </c>
      <c r="W203" s="73" t="s">
        <v>803</v>
      </c>
      <c r="X203" s="73" t="s">
        <v>804</v>
      </c>
      <c r="Y203" s="76" t="n">
        <f aca="false">F203-(AA203+AC203+AE203+AG203+AI203+AK203+AM203+AO203+AQ203+AS203+AU203+AW203+AY203+BA203+BC203+BE203+BG203+BI203+BK203+BM203+BO203+BQ203+BS203+BU203+BW203+BY203)</f>
        <v>0</v>
      </c>
      <c r="Z203" s="77" t="s">
        <v>786</v>
      </c>
      <c r="AA203" s="77" t="n">
        <v>0.1979</v>
      </c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  <c r="BJ203" s="77"/>
      <c r="BK203" s="77"/>
      <c r="BL203" s="77"/>
      <c r="BM203" s="77"/>
      <c r="BN203" s="77"/>
      <c r="BO203" s="77"/>
      <c r="BP203" s="77"/>
      <c r="BQ203" s="77"/>
      <c r="BR203" s="77"/>
      <c r="BS203" s="77"/>
      <c r="BT203" s="77"/>
      <c r="BU203" s="77"/>
      <c r="BV203" s="77"/>
      <c r="BW203" s="77"/>
      <c r="BX203" s="77"/>
      <c r="BY203" s="77"/>
    </row>
    <row r="204" customFormat="false" ht="186.75" hidden="false" customHeight="true" outlineLevel="0" collapsed="false">
      <c r="A204" s="71" t="s">
        <v>718</v>
      </c>
      <c r="B204" s="73" t="s">
        <v>758</v>
      </c>
      <c r="C204" s="73" t="s">
        <v>758</v>
      </c>
      <c r="D204" s="73" t="n">
        <v>25</v>
      </c>
      <c r="E204" s="73" t="n">
        <v>2</v>
      </c>
      <c r="F204" s="271" t="n">
        <v>2.1966</v>
      </c>
      <c r="G204" s="73" t="s">
        <v>805</v>
      </c>
      <c r="H204" s="73" t="s">
        <v>379</v>
      </c>
      <c r="I204" s="73" t="s">
        <v>768</v>
      </c>
      <c r="J204" s="73" t="s">
        <v>41</v>
      </c>
      <c r="K204" s="73" t="s">
        <v>761</v>
      </c>
      <c r="L204" s="73" t="s">
        <v>43</v>
      </c>
      <c r="M204" s="73" t="s">
        <v>806</v>
      </c>
      <c r="N204" s="73" t="s">
        <v>650</v>
      </c>
      <c r="O204" s="73" t="s">
        <v>276</v>
      </c>
      <c r="P204" s="73" t="s">
        <v>78</v>
      </c>
      <c r="Q204" s="73" t="s">
        <v>733</v>
      </c>
      <c r="R204" s="271" t="n">
        <v>2.1966</v>
      </c>
      <c r="S204" s="73" t="s">
        <v>49</v>
      </c>
      <c r="T204" s="73" t="s">
        <v>49</v>
      </c>
      <c r="U204" s="73" t="s">
        <v>50</v>
      </c>
      <c r="V204" s="73" t="s">
        <v>51</v>
      </c>
      <c r="W204" s="73" t="n">
        <v>53.888890236</v>
      </c>
      <c r="X204" s="73" t="n">
        <v>86.369492025</v>
      </c>
      <c r="Y204" s="76" t="n">
        <f aca="false">F204-(AA204+AC204+AE204+AG204+AI204+AK204+AM204+AO204+AQ204+AS204+AU204+AW204+AY204+BA204+BC204+BE204+BG204+BI204+BK204+BM204+BO204+BQ204+BS204+BU204+BW204+BY204)</f>
        <v>0</v>
      </c>
      <c r="Z204" s="77" t="s">
        <v>789</v>
      </c>
      <c r="AA204" s="77" t="n">
        <v>1.3782</v>
      </c>
      <c r="AB204" s="77" t="s">
        <v>789</v>
      </c>
      <c r="AC204" s="77" t="n">
        <v>0.1053</v>
      </c>
      <c r="AD204" s="77" t="s">
        <v>794</v>
      </c>
      <c r="AE204" s="77" t="n">
        <v>0.7131</v>
      </c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  <c r="BJ204" s="77"/>
      <c r="BK204" s="77"/>
      <c r="BL204" s="77"/>
      <c r="BM204" s="77"/>
      <c r="BN204" s="77"/>
      <c r="BO204" s="77"/>
      <c r="BP204" s="77"/>
      <c r="BQ204" s="77"/>
      <c r="BR204" s="77"/>
      <c r="BS204" s="77"/>
      <c r="BT204" s="77"/>
      <c r="BU204" s="77"/>
      <c r="BV204" s="77"/>
      <c r="BW204" s="77"/>
      <c r="BX204" s="77"/>
      <c r="BY204" s="77"/>
    </row>
    <row r="205" customFormat="false" ht="186.75" hidden="false" customHeight="true" outlineLevel="0" collapsed="false">
      <c r="A205" s="71" t="s">
        <v>718</v>
      </c>
      <c r="B205" s="73" t="s">
        <v>758</v>
      </c>
      <c r="C205" s="73" t="s">
        <v>758</v>
      </c>
      <c r="D205" s="73" t="n">
        <v>25</v>
      </c>
      <c r="E205" s="73" t="n">
        <v>3</v>
      </c>
      <c r="F205" s="271" t="n">
        <v>0.8243</v>
      </c>
      <c r="G205" s="73" t="s">
        <v>805</v>
      </c>
      <c r="H205" s="73" t="s">
        <v>379</v>
      </c>
      <c r="I205" s="73" t="s">
        <v>768</v>
      </c>
      <c r="J205" s="73" t="s">
        <v>41</v>
      </c>
      <c r="K205" s="73" t="s">
        <v>761</v>
      </c>
      <c r="L205" s="73" t="s">
        <v>43</v>
      </c>
      <c r="M205" s="73" t="s">
        <v>806</v>
      </c>
      <c r="N205" s="73" t="s">
        <v>650</v>
      </c>
      <c r="O205" s="73" t="s">
        <v>276</v>
      </c>
      <c r="P205" s="73" t="s">
        <v>78</v>
      </c>
      <c r="Q205" s="73" t="s">
        <v>733</v>
      </c>
      <c r="R205" s="271" t="n">
        <v>0.8243</v>
      </c>
      <c r="S205" s="73" t="s">
        <v>49</v>
      </c>
      <c r="T205" s="73" t="s">
        <v>49</v>
      </c>
      <c r="U205" s="73" t="s">
        <v>50</v>
      </c>
      <c r="V205" s="73" t="s">
        <v>51</v>
      </c>
      <c r="W205" s="72" t="n">
        <v>53.890663111</v>
      </c>
      <c r="X205" s="72" t="n">
        <v>86.370843518</v>
      </c>
      <c r="Y205" s="76" t="n">
        <f aca="false">F205-(AA205+AC205+AE205+AG205+AI205+AK205+AM205+AO205+AQ205+AS205+AU205+AW205+AY205+BA205+BC205+BE205+BG205+BI205+BK205+BM205+BO205+BQ205+BS205+BU205+BW205+BY205)</f>
        <v>0</v>
      </c>
      <c r="Z205" s="77" t="s">
        <v>789</v>
      </c>
      <c r="AA205" s="77" t="n">
        <v>0.3304</v>
      </c>
      <c r="AB205" s="77" t="s">
        <v>794</v>
      </c>
      <c r="AC205" s="77" t="n">
        <v>0.4939</v>
      </c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  <c r="BJ205" s="77"/>
      <c r="BK205" s="77"/>
      <c r="BL205" s="77"/>
      <c r="BM205" s="77"/>
      <c r="BN205" s="77"/>
      <c r="BO205" s="77"/>
      <c r="BP205" s="77"/>
      <c r="BQ205" s="77"/>
      <c r="BR205" s="77"/>
      <c r="BS205" s="77"/>
      <c r="BT205" s="77"/>
      <c r="BU205" s="77"/>
      <c r="BV205" s="77"/>
      <c r="BW205" s="77"/>
      <c r="BX205" s="77"/>
      <c r="BY205" s="77"/>
    </row>
    <row r="206" customFormat="false" ht="186.75" hidden="false" customHeight="true" outlineLevel="0" collapsed="false">
      <c r="A206" s="71" t="s">
        <v>718</v>
      </c>
      <c r="B206" s="73" t="s">
        <v>758</v>
      </c>
      <c r="C206" s="73" t="s">
        <v>758</v>
      </c>
      <c r="D206" s="73" t="n">
        <v>25</v>
      </c>
      <c r="E206" s="73" t="n">
        <v>29</v>
      </c>
      <c r="F206" s="271" t="n">
        <v>5.0974</v>
      </c>
      <c r="G206" s="73" t="s">
        <v>807</v>
      </c>
      <c r="H206" s="73" t="s">
        <v>379</v>
      </c>
      <c r="I206" s="73" t="s">
        <v>768</v>
      </c>
      <c r="J206" s="73" t="s">
        <v>41</v>
      </c>
      <c r="K206" s="73" t="s">
        <v>761</v>
      </c>
      <c r="L206" s="73" t="s">
        <v>43</v>
      </c>
      <c r="M206" s="72" t="s">
        <v>806</v>
      </c>
      <c r="N206" s="73" t="s">
        <v>650</v>
      </c>
      <c r="O206" s="73" t="s">
        <v>276</v>
      </c>
      <c r="P206" s="73" t="s">
        <v>78</v>
      </c>
      <c r="Q206" s="73" t="s">
        <v>733</v>
      </c>
      <c r="R206" s="271" t="n">
        <v>5.0974</v>
      </c>
      <c r="S206" s="73" t="s">
        <v>49</v>
      </c>
      <c r="T206" s="73" t="s">
        <v>49</v>
      </c>
      <c r="U206" s="73" t="s">
        <v>50</v>
      </c>
      <c r="V206" s="73" t="s">
        <v>51</v>
      </c>
      <c r="W206" s="72" t="n">
        <v>53.886799</v>
      </c>
      <c r="X206" s="72" t="n">
        <v>86.365459212</v>
      </c>
      <c r="Y206" s="76" t="n">
        <f aca="false">F206-(AA206+AC206+AE206+AG206+AI206+AK206+AM206+AO206+AQ206+AS206+AU206+AW206+AY206+BA206+BC206+BE206+BG206+BI206+BK206+BM206+BO206+BQ206+BS206+BU206+BW206+BY206)</f>
        <v>0</v>
      </c>
      <c r="Z206" s="77" t="s">
        <v>787</v>
      </c>
      <c r="AA206" s="77" t="n">
        <v>3.0787</v>
      </c>
      <c r="AB206" s="77" t="s">
        <v>791</v>
      </c>
      <c r="AC206" s="77" t="n">
        <v>1.3142</v>
      </c>
      <c r="AD206" s="77" t="s">
        <v>788</v>
      </c>
      <c r="AE206" s="77" t="n">
        <v>0.0522</v>
      </c>
      <c r="AF206" s="77" t="s">
        <v>789</v>
      </c>
      <c r="AG206" s="77" t="n">
        <v>0.6523</v>
      </c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</row>
    <row r="207" customFormat="false" ht="186.75" hidden="false" customHeight="true" outlineLevel="0" collapsed="false">
      <c r="A207" s="71" t="s">
        <v>718</v>
      </c>
      <c r="B207" s="73" t="s">
        <v>758</v>
      </c>
      <c r="C207" s="73" t="s">
        <v>758</v>
      </c>
      <c r="D207" s="73" t="n">
        <v>59</v>
      </c>
      <c r="E207" s="73" t="n">
        <v>22</v>
      </c>
      <c r="F207" s="271" t="n">
        <v>0.0875</v>
      </c>
      <c r="G207" s="73" t="s">
        <v>730</v>
      </c>
      <c r="H207" s="72" t="s">
        <v>379</v>
      </c>
      <c r="I207" s="72" t="s">
        <v>768</v>
      </c>
      <c r="J207" s="72" t="s">
        <v>76</v>
      </c>
      <c r="K207" s="73" t="s">
        <v>761</v>
      </c>
      <c r="L207" s="72" t="s">
        <v>236</v>
      </c>
      <c r="M207" s="72" t="s">
        <v>806</v>
      </c>
      <c r="N207" s="72" t="s">
        <v>650</v>
      </c>
      <c r="O207" s="72" t="s">
        <v>276</v>
      </c>
      <c r="P207" s="72" t="s">
        <v>78</v>
      </c>
      <c r="Q207" s="72" t="s">
        <v>733</v>
      </c>
      <c r="R207" s="271" t="n">
        <v>0.0875</v>
      </c>
      <c r="S207" s="73" t="s">
        <v>49</v>
      </c>
      <c r="T207" s="73" t="s">
        <v>49</v>
      </c>
      <c r="U207" s="73" t="s">
        <v>50</v>
      </c>
      <c r="V207" s="73" t="s">
        <v>51</v>
      </c>
      <c r="W207" s="72" t="s">
        <v>808</v>
      </c>
      <c r="X207" s="72" t="s">
        <v>809</v>
      </c>
      <c r="Y207" s="76" t="n">
        <f aca="false">F207-(AA207+AC207+AE207+AG207+AI207+AK207+AM207+AO207+AQ207+AS207+AU207+AW207+AY207+BA207+BC207+BE207+BG207+BI207+BK207+BM207+BO207+BQ207+BS207+BU207+BW207+BY207)</f>
        <v>0</v>
      </c>
      <c r="Z207" s="77" t="s">
        <v>786</v>
      </c>
      <c r="AA207" s="77" t="n">
        <v>0.0875</v>
      </c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  <c r="BJ207" s="77"/>
      <c r="BK207" s="77"/>
      <c r="BL207" s="77"/>
      <c r="BM207" s="77"/>
      <c r="BN207" s="77"/>
      <c r="BO207" s="77"/>
      <c r="BP207" s="77"/>
      <c r="BQ207" s="77"/>
      <c r="BR207" s="77"/>
      <c r="BS207" s="77"/>
      <c r="BT207" s="77"/>
      <c r="BU207" s="77"/>
      <c r="BV207" s="77"/>
      <c r="BW207" s="77"/>
      <c r="BX207" s="77"/>
      <c r="BY207" s="77"/>
    </row>
    <row r="208" customFormat="false" ht="186.75" hidden="false" customHeight="true" outlineLevel="0" collapsed="false">
      <c r="A208" s="71" t="s">
        <v>718</v>
      </c>
      <c r="B208" s="73" t="s">
        <v>758</v>
      </c>
      <c r="C208" s="73" t="s">
        <v>758</v>
      </c>
      <c r="D208" s="73" t="n">
        <v>59</v>
      </c>
      <c r="E208" s="73" t="n">
        <v>23</v>
      </c>
      <c r="F208" s="271" t="n">
        <v>0.7832</v>
      </c>
      <c r="G208" s="73" t="s">
        <v>751</v>
      </c>
      <c r="H208" s="73" t="s">
        <v>379</v>
      </c>
      <c r="I208" s="72"/>
      <c r="J208" s="72"/>
      <c r="K208" s="73" t="s">
        <v>761</v>
      </c>
      <c r="L208" s="72" t="s">
        <v>236</v>
      </c>
      <c r="M208" s="72" t="s">
        <v>806</v>
      </c>
      <c r="N208" s="72" t="s">
        <v>650</v>
      </c>
      <c r="O208" s="72" t="s">
        <v>211</v>
      </c>
      <c r="P208" s="72" t="s">
        <v>78</v>
      </c>
      <c r="Q208" s="72" t="s">
        <v>733</v>
      </c>
      <c r="R208" s="271" t="n">
        <v>0.7832</v>
      </c>
      <c r="S208" s="73" t="s">
        <v>49</v>
      </c>
      <c r="T208" s="73" t="s">
        <v>49</v>
      </c>
      <c r="U208" s="73" t="s">
        <v>50</v>
      </c>
      <c r="V208" s="73" t="s">
        <v>51</v>
      </c>
      <c r="W208" s="72" t="s">
        <v>810</v>
      </c>
      <c r="X208" s="72" t="s">
        <v>811</v>
      </c>
      <c r="Y208" s="76" t="n">
        <f aca="false">F208-(AA208+AC208+AE208+AG208+AI208+AK208+AM208+AO208+AQ208+AS208+AU208+AW208+AY208+BA208+BC208+BE208+BG208+BI208+BK208+BM208+BO208+BQ208+BS208+BU208+BW208+BY208)</f>
        <v>0</v>
      </c>
      <c r="Z208" s="77" t="s">
        <v>786</v>
      </c>
      <c r="AA208" s="77" t="n">
        <v>0.7832</v>
      </c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  <c r="BJ208" s="77"/>
      <c r="BK208" s="77"/>
      <c r="BL208" s="77"/>
      <c r="BM208" s="77"/>
      <c r="BN208" s="77"/>
      <c r="BO208" s="77"/>
      <c r="BP208" s="77"/>
      <c r="BQ208" s="77"/>
      <c r="BR208" s="77"/>
      <c r="BS208" s="77"/>
      <c r="BT208" s="77"/>
      <c r="BU208" s="77"/>
      <c r="BV208" s="77"/>
      <c r="BW208" s="77"/>
      <c r="BX208" s="77"/>
      <c r="BY208" s="77"/>
    </row>
    <row r="209" customFormat="false" ht="186.75" hidden="false" customHeight="true" outlineLevel="0" collapsed="false">
      <c r="A209" s="71" t="s">
        <v>718</v>
      </c>
      <c r="B209" s="73" t="s">
        <v>758</v>
      </c>
      <c r="C209" s="73" t="s">
        <v>758</v>
      </c>
      <c r="D209" s="73" t="n">
        <v>59</v>
      </c>
      <c r="E209" s="73" t="n">
        <v>24</v>
      </c>
      <c r="F209" s="271" t="n">
        <v>0.0044</v>
      </c>
      <c r="G209" s="73" t="s">
        <v>730</v>
      </c>
      <c r="H209" s="73" t="s">
        <v>379</v>
      </c>
      <c r="I209" s="72" t="s">
        <v>768</v>
      </c>
      <c r="J209" s="72" t="s">
        <v>76</v>
      </c>
      <c r="K209" s="73" t="s">
        <v>761</v>
      </c>
      <c r="L209" s="72" t="s">
        <v>236</v>
      </c>
      <c r="M209" s="72" t="s">
        <v>806</v>
      </c>
      <c r="N209" s="72" t="s">
        <v>650</v>
      </c>
      <c r="O209" s="72" t="s">
        <v>276</v>
      </c>
      <c r="P209" s="72" t="s">
        <v>78</v>
      </c>
      <c r="Q209" s="72" t="s">
        <v>733</v>
      </c>
      <c r="R209" s="271" t="n">
        <v>0.0044</v>
      </c>
      <c r="S209" s="73" t="s">
        <v>49</v>
      </c>
      <c r="T209" s="73" t="s">
        <v>49</v>
      </c>
      <c r="U209" s="73" t="s">
        <v>50</v>
      </c>
      <c r="V209" s="73" t="s">
        <v>51</v>
      </c>
      <c r="W209" s="72" t="s">
        <v>810</v>
      </c>
      <c r="X209" s="72" t="s">
        <v>811</v>
      </c>
      <c r="Y209" s="76" t="n">
        <f aca="false">F209-(AA209+AC209+AE209+AG209+AI209+AK209+AM209+AO209+AQ209+AS209+AU209+AW209+AY209+BA209+BC209+BE209+BG209+BI209+BK209+BM209+BO209+BQ209+BS209+BU209+BW209+BY209)</f>
        <v>0</v>
      </c>
      <c r="Z209" s="77" t="s">
        <v>786</v>
      </c>
      <c r="AA209" s="77" t="n">
        <v>0.0044</v>
      </c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  <c r="BJ209" s="77"/>
      <c r="BK209" s="77"/>
      <c r="BL209" s="77"/>
      <c r="BM209" s="77"/>
      <c r="BN209" s="77"/>
      <c r="BO209" s="77"/>
      <c r="BP209" s="77"/>
      <c r="BQ209" s="77"/>
      <c r="BR209" s="77"/>
      <c r="BS209" s="77"/>
      <c r="BT209" s="77"/>
      <c r="BU209" s="77"/>
      <c r="BV209" s="77"/>
      <c r="BW209" s="77"/>
      <c r="BX209" s="77"/>
      <c r="BY209" s="77"/>
    </row>
    <row r="210" customFormat="false" ht="186.75" hidden="false" customHeight="true" outlineLevel="0" collapsed="false">
      <c r="A210" s="71" t="s">
        <v>718</v>
      </c>
      <c r="B210" s="73" t="s">
        <v>758</v>
      </c>
      <c r="C210" s="73" t="s">
        <v>758</v>
      </c>
      <c r="D210" s="73" t="n">
        <v>59</v>
      </c>
      <c r="E210" s="73" t="n">
        <v>27</v>
      </c>
      <c r="F210" s="271" t="n">
        <v>2.043</v>
      </c>
      <c r="G210" s="73" t="s">
        <v>751</v>
      </c>
      <c r="H210" s="73"/>
      <c r="I210" s="73"/>
      <c r="J210" s="73"/>
      <c r="K210" s="73" t="s">
        <v>731</v>
      </c>
      <c r="L210" s="72" t="s">
        <v>236</v>
      </c>
      <c r="M210" s="72" t="s">
        <v>806</v>
      </c>
      <c r="N210" s="72" t="s">
        <v>650</v>
      </c>
      <c r="O210" s="72" t="s">
        <v>211</v>
      </c>
      <c r="P210" s="72" t="s">
        <v>78</v>
      </c>
      <c r="Q210" s="72" t="s">
        <v>733</v>
      </c>
      <c r="R210" s="271" t="n">
        <v>2.043</v>
      </c>
      <c r="S210" s="73" t="s">
        <v>49</v>
      </c>
      <c r="T210" s="73" t="s">
        <v>49</v>
      </c>
      <c r="U210" s="73" t="s">
        <v>50</v>
      </c>
      <c r="V210" s="73" t="s">
        <v>51</v>
      </c>
      <c r="W210" s="72" t="s">
        <v>812</v>
      </c>
      <c r="X210" s="72" t="s">
        <v>813</v>
      </c>
      <c r="Y210" s="76" t="n">
        <f aca="false">F210-(AA210+AC210+AE210+AG210+AI210+AK210+AM210+AO210+AQ210+AS210+AU210+AW210+AY210+BA210+BC210+BE210+BG210+BI210+BK210+BM210+BO210+BQ210+BS210+BU210+BW210+BY210)</f>
        <v>0</v>
      </c>
      <c r="Z210" s="77" t="s">
        <v>786</v>
      </c>
      <c r="AA210" s="77" t="n">
        <v>1.4795</v>
      </c>
      <c r="AB210" s="77" t="s">
        <v>787</v>
      </c>
      <c r="AC210" s="77" t="n">
        <v>0.5635</v>
      </c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  <c r="BJ210" s="77"/>
      <c r="BK210" s="77"/>
      <c r="BL210" s="77"/>
      <c r="BM210" s="77"/>
      <c r="BN210" s="77"/>
      <c r="BO210" s="77"/>
      <c r="BP210" s="77"/>
      <c r="BQ210" s="77"/>
      <c r="BR210" s="77"/>
      <c r="BS210" s="77"/>
      <c r="BT210" s="77"/>
      <c r="BU210" s="77"/>
      <c r="BV210" s="77"/>
      <c r="BW210" s="77"/>
      <c r="BX210" s="77"/>
      <c r="BY210" s="77"/>
    </row>
    <row r="211" customFormat="false" ht="186.75" hidden="false" customHeight="true" outlineLevel="0" collapsed="false">
      <c r="A211" s="71" t="s">
        <v>718</v>
      </c>
      <c r="B211" s="73" t="s">
        <v>758</v>
      </c>
      <c r="C211" s="73" t="s">
        <v>758</v>
      </c>
      <c r="D211" s="73" t="n">
        <v>59</v>
      </c>
      <c r="E211" s="73" t="n">
        <v>30</v>
      </c>
      <c r="F211" s="271" t="n">
        <v>0.3095</v>
      </c>
      <c r="G211" s="73" t="s">
        <v>730</v>
      </c>
      <c r="H211" s="72" t="s">
        <v>379</v>
      </c>
      <c r="I211" s="72" t="s">
        <v>768</v>
      </c>
      <c r="J211" s="72" t="s">
        <v>76</v>
      </c>
      <c r="K211" s="73" t="s">
        <v>731</v>
      </c>
      <c r="L211" s="72" t="s">
        <v>236</v>
      </c>
      <c r="M211" s="72" t="s">
        <v>806</v>
      </c>
      <c r="N211" s="72" t="s">
        <v>650</v>
      </c>
      <c r="O211" s="72" t="s">
        <v>276</v>
      </c>
      <c r="P211" s="72" t="s">
        <v>78</v>
      </c>
      <c r="Q211" s="72" t="s">
        <v>733</v>
      </c>
      <c r="R211" s="271" t="n">
        <v>0.3095</v>
      </c>
      <c r="S211" s="73" t="s">
        <v>49</v>
      </c>
      <c r="T211" s="73" t="s">
        <v>49</v>
      </c>
      <c r="U211" s="73" t="s">
        <v>50</v>
      </c>
      <c r="V211" s="73" t="s">
        <v>51</v>
      </c>
      <c r="W211" s="72" t="s">
        <v>814</v>
      </c>
      <c r="X211" s="72" t="s">
        <v>815</v>
      </c>
      <c r="Y211" s="76" t="n">
        <f aca="false">F211-(AA211+AC211+AE211+AG211+AI211+AK211+AM211+AO211+AQ211+AS211+AU211+AW211+AY211+BA211+BC211+BE211+BG211+BI211+BK211+BM211+BO211+BQ211+BS211+BU211+BW211+BY211)</f>
        <v>0</v>
      </c>
      <c r="Z211" s="77" t="s">
        <v>786</v>
      </c>
      <c r="AA211" s="77" t="n">
        <v>0.0388</v>
      </c>
      <c r="AB211" s="77" t="s">
        <v>787</v>
      </c>
      <c r="AC211" s="77" t="n">
        <v>0.2707</v>
      </c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  <c r="BJ211" s="77"/>
      <c r="BK211" s="77"/>
      <c r="BL211" s="77"/>
      <c r="BM211" s="77"/>
      <c r="BN211" s="77"/>
      <c r="BO211" s="77"/>
      <c r="BP211" s="77"/>
      <c r="BQ211" s="77"/>
      <c r="BR211" s="77"/>
      <c r="BS211" s="77"/>
      <c r="BT211" s="77"/>
      <c r="BU211" s="77"/>
      <c r="BV211" s="77"/>
      <c r="BW211" s="77"/>
      <c r="BX211" s="77"/>
      <c r="BY211" s="77"/>
    </row>
    <row r="212" customFormat="false" ht="186.75" hidden="false" customHeight="true" outlineLevel="0" collapsed="false">
      <c r="A212" s="71" t="s">
        <v>718</v>
      </c>
      <c r="B212" s="73" t="s">
        <v>758</v>
      </c>
      <c r="C212" s="73" t="s">
        <v>758</v>
      </c>
      <c r="D212" s="73" t="n">
        <v>62</v>
      </c>
      <c r="E212" s="73" t="n">
        <v>19</v>
      </c>
      <c r="F212" s="271" t="n">
        <v>0.0373</v>
      </c>
      <c r="G212" s="73" t="s">
        <v>730</v>
      </c>
      <c r="H212" s="72" t="s">
        <v>379</v>
      </c>
      <c r="I212" s="72" t="s">
        <v>768</v>
      </c>
      <c r="J212" s="72" t="s">
        <v>41</v>
      </c>
      <c r="K212" s="73" t="s">
        <v>731</v>
      </c>
      <c r="L212" s="72" t="s">
        <v>236</v>
      </c>
      <c r="M212" s="72" t="s">
        <v>806</v>
      </c>
      <c r="N212" s="72" t="s">
        <v>650</v>
      </c>
      <c r="O212" s="72" t="s">
        <v>276</v>
      </c>
      <c r="P212" s="72" t="s">
        <v>78</v>
      </c>
      <c r="Q212" s="72" t="s">
        <v>733</v>
      </c>
      <c r="R212" s="271" t="n">
        <v>0.0373</v>
      </c>
      <c r="S212" s="73" t="s">
        <v>49</v>
      </c>
      <c r="T212" s="73" t="s">
        <v>49</v>
      </c>
      <c r="U212" s="73" t="s">
        <v>50</v>
      </c>
      <c r="V212" s="73" t="s">
        <v>51</v>
      </c>
      <c r="W212" s="72" t="s">
        <v>816</v>
      </c>
      <c r="X212" s="72" t="s">
        <v>817</v>
      </c>
      <c r="Y212" s="76" t="n">
        <f aca="false">F212-(AA212+AC212+AE212+AG212+AI212+AK212+AM212+AO212+AQ212+AS212+AU212+AW212+AY212+BA212+BC212+BE212+BG212+BI212+BK212+BM212+BO212+BQ212+BS212+BU212+BW212+BY212)</f>
        <v>0</v>
      </c>
      <c r="Z212" s="77" t="s">
        <v>786</v>
      </c>
      <c r="AA212" s="77" t="n">
        <v>0.0373</v>
      </c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  <c r="BJ212" s="77"/>
      <c r="BK212" s="77"/>
      <c r="BL212" s="77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</row>
    <row r="213" customFormat="false" ht="186.75" hidden="false" customHeight="true" outlineLevel="0" collapsed="false">
      <c r="A213" s="71" t="s">
        <v>718</v>
      </c>
      <c r="B213" s="73" t="s">
        <v>758</v>
      </c>
      <c r="C213" s="73" t="s">
        <v>758</v>
      </c>
      <c r="D213" s="73" t="n">
        <v>62</v>
      </c>
      <c r="E213" s="73" t="n">
        <v>25</v>
      </c>
      <c r="F213" s="271" t="n">
        <v>0.0829</v>
      </c>
      <c r="G213" s="73" t="s">
        <v>730</v>
      </c>
      <c r="H213" s="72" t="s">
        <v>379</v>
      </c>
      <c r="I213" s="72" t="s">
        <v>768</v>
      </c>
      <c r="J213" s="72" t="s">
        <v>818</v>
      </c>
      <c r="K213" s="73" t="s">
        <v>731</v>
      </c>
      <c r="L213" s="72" t="s">
        <v>236</v>
      </c>
      <c r="M213" s="72" t="s">
        <v>806</v>
      </c>
      <c r="N213" s="72" t="s">
        <v>650</v>
      </c>
      <c r="O213" s="72" t="s">
        <v>276</v>
      </c>
      <c r="P213" s="72" t="s">
        <v>78</v>
      </c>
      <c r="Q213" s="72" t="s">
        <v>733</v>
      </c>
      <c r="R213" s="271" t="n">
        <v>0.0829</v>
      </c>
      <c r="S213" s="73" t="s">
        <v>49</v>
      </c>
      <c r="T213" s="73" t="s">
        <v>49</v>
      </c>
      <c r="U213" s="73" t="s">
        <v>50</v>
      </c>
      <c r="V213" s="73" t="s">
        <v>51</v>
      </c>
      <c r="W213" s="72" t="s">
        <v>819</v>
      </c>
      <c r="X213" s="72" t="s">
        <v>820</v>
      </c>
      <c r="Y213" s="76" t="n">
        <f aca="false">F213-(AA213+AC213+AE213+AG213+AI213+AK213+AM213+AO213+AQ213+AS213+AU213+AW213+AY213+BA213+BC213+BE213+BG213+BI213+BK213+BM213+BO213+BQ213+BS213+BU213+BW213+BY213)</f>
        <v>0</v>
      </c>
      <c r="Z213" s="77" t="s">
        <v>786</v>
      </c>
      <c r="AA213" s="77" t="n">
        <v>0.0829</v>
      </c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  <c r="BJ213" s="77"/>
      <c r="BK213" s="77"/>
      <c r="BL213" s="77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</row>
    <row r="214" customFormat="false" ht="186.75" hidden="false" customHeight="true" outlineLevel="0" collapsed="false">
      <c r="A214" s="71" t="s">
        <v>718</v>
      </c>
      <c r="B214" s="73" t="s">
        <v>758</v>
      </c>
      <c r="C214" s="73" t="s">
        <v>758</v>
      </c>
      <c r="D214" s="73" t="n">
        <v>62</v>
      </c>
      <c r="E214" s="73" t="n">
        <v>26</v>
      </c>
      <c r="F214" s="271" t="n">
        <v>2.0878</v>
      </c>
      <c r="G214" s="73" t="s">
        <v>751</v>
      </c>
      <c r="H214" s="72" t="s">
        <v>379</v>
      </c>
      <c r="I214" s="72"/>
      <c r="J214" s="72"/>
      <c r="K214" s="73" t="s">
        <v>821</v>
      </c>
      <c r="L214" s="72" t="s">
        <v>236</v>
      </c>
      <c r="M214" s="72" t="s">
        <v>806</v>
      </c>
      <c r="N214" s="72" t="s">
        <v>650</v>
      </c>
      <c r="O214" s="72" t="s">
        <v>211</v>
      </c>
      <c r="P214" s="72" t="s">
        <v>78</v>
      </c>
      <c r="Q214" s="72" t="s">
        <v>733</v>
      </c>
      <c r="R214" s="271" t="n">
        <v>2.0878</v>
      </c>
      <c r="S214" s="73" t="s">
        <v>49</v>
      </c>
      <c r="T214" s="73" t="s">
        <v>49</v>
      </c>
      <c r="U214" s="73" t="s">
        <v>50</v>
      </c>
      <c r="V214" s="73" t="s">
        <v>51</v>
      </c>
      <c r="W214" s="72" t="s">
        <v>822</v>
      </c>
      <c r="X214" s="72" t="s">
        <v>823</v>
      </c>
      <c r="Y214" s="76" t="n">
        <f aca="false">F214-(AA214+AC214+AE214+AG214+AI214+AK214+AM214+AO214+AQ214+AS214+AU214+AW214+AY214+BA214+BC214+BE214+BG214+BI214+BK214+BM214+BO214+BQ214+BS214+BU214+BW214+BY214)</f>
        <v>0</v>
      </c>
      <c r="Z214" s="77" t="s">
        <v>786</v>
      </c>
      <c r="AA214" s="77" t="n">
        <v>2.0878</v>
      </c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  <c r="BJ214" s="77"/>
      <c r="BK214" s="77"/>
      <c r="BL214" s="77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</row>
    <row r="215" customFormat="false" ht="186.75" hidden="false" customHeight="true" outlineLevel="0" collapsed="false">
      <c r="A215" s="71" t="s">
        <v>718</v>
      </c>
      <c r="B215" s="73" t="s">
        <v>758</v>
      </c>
      <c r="C215" s="73" t="s">
        <v>758</v>
      </c>
      <c r="D215" s="73" t="n">
        <v>62</v>
      </c>
      <c r="E215" s="73" t="n">
        <v>27</v>
      </c>
      <c r="F215" s="271" t="n">
        <v>0.1784</v>
      </c>
      <c r="G215" s="73" t="s">
        <v>751</v>
      </c>
      <c r="H215" s="72" t="s">
        <v>379</v>
      </c>
      <c r="I215" s="72"/>
      <c r="J215" s="72"/>
      <c r="K215" s="73" t="s">
        <v>821</v>
      </c>
      <c r="L215" s="72" t="s">
        <v>236</v>
      </c>
      <c r="M215" s="72" t="s">
        <v>806</v>
      </c>
      <c r="N215" s="72" t="s">
        <v>650</v>
      </c>
      <c r="O215" s="72" t="s">
        <v>211</v>
      </c>
      <c r="P215" s="72" t="s">
        <v>78</v>
      </c>
      <c r="Q215" s="72" t="s">
        <v>733</v>
      </c>
      <c r="R215" s="271" t="n">
        <v>0.1784</v>
      </c>
      <c r="S215" s="73" t="s">
        <v>49</v>
      </c>
      <c r="T215" s="73" t="s">
        <v>49</v>
      </c>
      <c r="U215" s="73" t="s">
        <v>50</v>
      </c>
      <c r="V215" s="73" t="s">
        <v>51</v>
      </c>
      <c r="W215" s="72" t="s">
        <v>824</v>
      </c>
      <c r="X215" s="72" t="s">
        <v>825</v>
      </c>
      <c r="Y215" s="76" t="n">
        <f aca="false">F215-(AA215+AC215+AE215+AG215+AI215+AK215+AM215+AO215+AQ215+AS215+AU215+AW215+AY215+BA215+BC215+BE215+BG215+BI215+BK215+BM215+BO215+BQ215+BS215+BU215+BW215+BY215)</f>
        <v>0</v>
      </c>
      <c r="Z215" s="77" t="s">
        <v>786</v>
      </c>
      <c r="AA215" s="77" t="n">
        <v>0.1784</v>
      </c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  <c r="BJ215" s="77"/>
      <c r="BK215" s="77"/>
      <c r="BL215" s="77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</row>
    <row r="216" customFormat="false" ht="186.75" hidden="false" customHeight="true" outlineLevel="0" collapsed="false">
      <c r="A216" s="71" t="s">
        <v>718</v>
      </c>
      <c r="B216" s="73" t="s">
        <v>758</v>
      </c>
      <c r="C216" s="73" t="s">
        <v>758</v>
      </c>
      <c r="D216" s="73" t="n">
        <v>62</v>
      </c>
      <c r="E216" s="73" t="n">
        <v>33</v>
      </c>
      <c r="F216" s="271" t="n">
        <v>3.371</v>
      </c>
      <c r="G216" s="73" t="s">
        <v>751</v>
      </c>
      <c r="H216" s="72" t="s">
        <v>379</v>
      </c>
      <c r="I216" s="72"/>
      <c r="J216" s="72"/>
      <c r="K216" s="73" t="s">
        <v>821</v>
      </c>
      <c r="L216" s="72" t="s">
        <v>43</v>
      </c>
      <c r="M216" s="72" t="s">
        <v>806</v>
      </c>
      <c r="N216" s="72" t="s">
        <v>650</v>
      </c>
      <c r="O216" s="72" t="s">
        <v>211</v>
      </c>
      <c r="P216" s="72" t="s">
        <v>78</v>
      </c>
      <c r="Q216" s="72" t="s">
        <v>733</v>
      </c>
      <c r="R216" s="271" t="n">
        <v>3.371</v>
      </c>
      <c r="S216" s="73" t="s">
        <v>49</v>
      </c>
      <c r="T216" s="73" t="s">
        <v>49</v>
      </c>
      <c r="U216" s="73" t="s">
        <v>50</v>
      </c>
      <c r="V216" s="73" t="s">
        <v>51</v>
      </c>
      <c r="W216" s="72" t="s">
        <v>826</v>
      </c>
      <c r="X216" s="72" t="s">
        <v>827</v>
      </c>
      <c r="Y216" s="76" t="n">
        <f aca="false">F216-(AA216+AC216+AE216+AG216+AI216+AK216+AM216+AO216+AQ216+AS216+AU216+AW216+AY216+BA216+BC216+BE216+BG216+BI216+BK216+BM216+BO216+BQ216+BS216+BU216+BW216+BY216)</f>
        <v>0</v>
      </c>
      <c r="Z216" s="77" t="s">
        <v>786</v>
      </c>
      <c r="AA216" s="77" t="n">
        <v>2.495</v>
      </c>
      <c r="AB216" s="77" t="s">
        <v>787</v>
      </c>
      <c r="AC216" s="77" t="n">
        <v>0.876</v>
      </c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  <c r="BJ216" s="77"/>
      <c r="BK216" s="77"/>
      <c r="BL216" s="77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</row>
    <row r="217" customFormat="false" ht="186.75" hidden="false" customHeight="true" outlineLevel="0" collapsed="false">
      <c r="A217" s="71" t="s">
        <v>718</v>
      </c>
      <c r="B217" s="73" t="s">
        <v>758</v>
      </c>
      <c r="C217" s="73" t="s">
        <v>758</v>
      </c>
      <c r="D217" s="73" t="n">
        <v>70</v>
      </c>
      <c r="E217" s="73" t="n">
        <v>15</v>
      </c>
      <c r="F217" s="271" t="n">
        <v>0.97</v>
      </c>
      <c r="G217" s="73" t="s">
        <v>751</v>
      </c>
      <c r="H217" s="72" t="s">
        <v>379</v>
      </c>
      <c r="I217" s="72"/>
      <c r="J217" s="72"/>
      <c r="K217" s="73" t="s">
        <v>828</v>
      </c>
      <c r="L217" s="72" t="s">
        <v>236</v>
      </c>
      <c r="M217" s="72" t="s">
        <v>829</v>
      </c>
      <c r="N217" s="72" t="s">
        <v>650</v>
      </c>
      <c r="O217" s="72" t="s">
        <v>211</v>
      </c>
      <c r="P217" s="72" t="s">
        <v>78</v>
      </c>
      <c r="Q217" s="72" t="s">
        <v>733</v>
      </c>
      <c r="R217" s="271" t="n">
        <v>0.97</v>
      </c>
      <c r="S217" s="73" t="s">
        <v>49</v>
      </c>
      <c r="T217" s="73" t="s">
        <v>49</v>
      </c>
      <c r="U217" s="73" t="s">
        <v>50</v>
      </c>
      <c r="V217" s="73" t="s">
        <v>51</v>
      </c>
      <c r="W217" s="72" t="n">
        <v>53.855711161</v>
      </c>
      <c r="X217" s="72" t="n">
        <v>86.487200863</v>
      </c>
      <c r="Y217" s="76" t="n">
        <f aca="false">F217-(AA217+AC217+AE217+AG217+AI217+AK217+AM217+AO217+AQ217+AS217+AU217+AW217+AY217+BA217+BC217+BE217+BG217+BI217+BK217+BM217+BO217+BQ217+BS217+BU217+BW217+BY217)</f>
        <v>0</v>
      </c>
      <c r="Z217" s="77" t="s">
        <v>793</v>
      </c>
      <c r="AA217" s="77" t="n">
        <v>0.97</v>
      </c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</row>
    <row r="218" customFormat="false" ht="186.75" hidden="false" customHeight="true" outlineLevel="0" collapsed="false">
      <c r="A218" s="71" t="s">
        <v>718</v>
      </c>
      <c r="B218" s="73" t="s">
        <v>758</v>
      </c>
      <c r="C218" s="73" t="s">
        <v>759</v>
      </c>
      <c r="D218" s="73" t="n">
        <v>10</v>
      </c>
      <c r="E218" s="73" t="n">
        <v>6</v>
      </c>
      <c r="F218" s="271" t="n">
        <v>0.68</v>
      </c>
      <c r="G218" s="73" t="s">
        <v>751</v>
      </c>
      <c r="H218" s="72" t="s">
        <v>379</v>
      </c>
      <c r="I218" s="72"/>
      <c r="J218" s="72"/>
      <c r="K218" s="73" t="s">
        <v>828</v>
      </c>
      <c r="L218" s="72" t="s">
        <v>236</v>
      </c>
      <c r="M218" s="72" t="s">
        <v>830</v>
      </c>
      <c r="N218" s="72" t="s">
        <v>650</v>
      </c>
      <c r="O218" s="72" t="s">
        <v>211</v>
      </c>
      <c r="P218" s="72" t="s">
        <v>78</v>
      </c>
      <c r="Q218" s="72" t="s">
        <v>733</v>
      </c>
      <c r="R218" s="271" t="n">
        <v>0.68</v>
      </c>
      <c r="S218" s="73" t="s">
        <v>49</v>
      </c>
      <c r="T218" s="73" t="s">
        <v>49</v>
      </c>
      <c r="U218" s="73" t="s">
        <v>50</v>
      </c>
      <c r="V218" s="73" t="s">
        <v>51</v>
      </c>
      <c r="W218" s="72" t="n">
        <v>53.851000087</v>
      </c>
      <c r="X218" s="72" t="n">
        <v>86.489641056</v>
      </c>
      <c r="Y218" s="76" t="n">
        <f aca="false">F218-(AA218+AC218+AE218+AG218+AI218+AK218+AM218+AO218+AQ218+AS218+AU218+AW218+AY218+BA218+BC218+BE218+BG218+BI218+BK218+BM218+BO218+BQ218+BS218+BU218+BW218+BY218)</f>
        <v>0</v>
      </c>
      <c r="Z218" s="77" t="s">
        <v>793</v>
      </c>
      <c r="AA218" s="77" t="n">
        <v>0.68</v>
      </c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  <c r="BJ218" s="77"/>
      <c r="BK218" s="77"/>
      <c r="BL218" s="77"/>
      <c r="BM218" s="77"/>
      <c r="BN218" s="77"/>
      <c r="BO218" s="77"/>
      <c r="BP218" s="77"/>
      <c r="BQ218" s="77"/>
      <c r="BR218" s="77"/>
      <c r="BS218" s="77"/>
      <c r="BT218" s="77"/>
      <c r="BU218" s="77"/>
      <c r="BV218" s="77"/>
      <c r="BW218" s="77"/>
      <c r="BX218" s="77"/>
      <c r="BY218" s="77"/>
    </row>
    <row r="219" customFormat="false" ht="186.75" hidden="false" customHeight="true" outlineLevel="0" collapsed="false">
      <c r="A219" s="71" t="s">
        <v>718</v>
      </c>
      <c r="B219" s="73" t="s">
        <v>758</v>
      </c>
      <c r="C219" s="73" t="s">
        <v>759</v>
      </c>
      <c r="D219" s="73" t="n">
        <v>10</v>
      </c>
      <c r="E219" s="73" t="n">
        <v>7</v>
      </c>
      <c r="F219" s="271" t="n">
        <v>1.7</v>
      </c>
      <c r="G219" s="73" t="s">
        <v>751</v>
      </c>
      <c r="H219" s="72" t="s">
        <v>379</v>
      </c>
      <c r="I219" s="72"/>
      <c r="J219" s="72"/>
      <c r="K219" s="73" t="s">
        <v>828</v>
      </c>
      <c r="L219" s="72" t="s">
        <v>236</v>
      </c>
      <c r="M219" s="72" t="s">
        <v>830</v>
      </c>
      <c r="N219" s="72" t="s">
        <v>650</v>
      </c>
      <c r="O219" s="72" t="s">
        <v>211</v>
      </c>
      <c r="P219" s="72" t="s">
        <v>78</v>
      </c>
      <c r="Q219" s="72" t="s">
        <v>733</v>
      </c>
      <c r="R219" s="271" t="n">
        <v>1.7</v>
      </c>
      <c r="S219" s="73" t="s">
        <v>49</v>
      </c>
      <c r="T219" s="73" t="s">
        <v>49</v>
      </c>
      <c r="U219" s="73" t="s">
        <v>50</v>
      </c>
      <c r="V219" s="73" t="s">
        <v>51</v>
      </c>
      <c r="W219" s="72" t="n">
        <v>53.855858296</v>
      </c>
      <c r="X219" s="72" t="n">
        <v>86.508413699</v>
      </c>
      <c r="Y219" s="76" t="n">
        <f aca="false">F219-(AA219+AC219+AE219+AG219+AI219+AK219+AM219+AO219+AQ219+AS219+AU219+AW219+AY219+BA219+BC219+BE219+BG219+BI219+BK219+BM219+BO219+BQ219+BS219+BU219+BW219+BY219)</f>
        <v>0</v>
      </c>
      <c r="Z219" s="77" t="s">
        <v>793</v>
      </c>
      <c r="AA219" s="77" t="n">
        <v>1.7</v>
      </c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AX219" s="77"/>
      <c r="AY219" s="77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  <c r="BJ219" s="77"/>
      <c r="BK219" s="77"/>
      <c r="BL219" s="77"/>
      <c r="BM219" s="77"/>
      <c r="BN219" s="77"/>
      <c r="BO219" s="77"/>
      <c r="BP219" s="77"/>
      <c r="BQ219" s="77"/>
      <c r="BR219" s="77"/>
      <c r="BS219" s="77"/>
      <c r="BT219" s="77"/>
      <c r="BU219" s="77"/>
      <c r="BV219" s="77"/>
      <c r="BW219" s="77"/>
      <c r="BX219" s="77"/>
      <c r="BY219" s="77"/>
    </row>
    <row r="220" customFormat="false" ht="186.75" hidden="false" customHeight="true" outlineLevel="0" collapsed="false">
      <c r="A220" s="71" t="s">
        <v>718</v>
      </c>
      <c r="B220" s="73" t="s">
        <v>758</v>
      </c>
      <c r="C220" s="73" t="s">
        <v>759</v>
      </c>
      <c r="D220" s="73" t="n">
        <v>10</v>
      </c>
      <c r="E220" s="73" t="n">
        <v>11</v>
      </c>
      <c r="F220" s="271" t="n">
        <v>3.96</v>
      </c>
      <c r="G220" s="73" t="s">
        <v>751</v>
      </c>
      <c r="H220" s="72" t="s">
        <v>379</v>
      </c>
      <c r="I220" s="72"/>
      <c r="J220" s="72"/>
      <c r="K220" s="73" t="s">
        <v>828</v>
      </c>
      <c r="L220" s="72" t="s">
        <v>236</v>
      </c>
      <c r="M220" s="72" t="s">
        <v>830</v>
      </c>
      <c r="N220" s="72" t="s">
        <v>650</v>
      </c>
      <c r="O220" s="72" t="s">
        <v>211</v>
      </c>
      <c r="P220" s="72" t="s">
        <v>78</v>
      </c>
      <c r="Q220" s="72" t="s">
        <v>733</v>
      </c>
      <c r="R220" s="271" t="n">
        <v>3.96</v>
      </c>
      <c r="S220" s="73" t="s">
        <v>49</v>
      </c>
      <c r="T220" s="73" t="s">
        <v>49</v>
      </c>
      <c r="U220" s="73" t="s">
        <v>50</v>
      </c>
      <c r="V220" s="73" t="s">
        <v>51</v>
      </c>
      <c r="W220" s="72" t="n">
        <v>53.851942095</v>
      </c>
      <c r="X220" s="72" t="n">
        <v>86.492571183</v>
      </c>
      <c r="Y220" s="76" t="n">
        <f aca="false">F220-(AA220+AC220+AE220+AG220+AI220+AK220+AM220+AO220+AQ220+AS220+AU220+AW220+AY220+BA220+BC220+BE220+BG220+BI220+BK220+BM220+BO220+BQ220+BS220+BU220+BW220+BY220)</f>
        <v>0</v>
      </c>
      <c r="Z220" s="77" t="s">
        <v>793</v>
      </c>
      <c r="AA220" s="77" t="n">
        <v>3.96</v>
      </c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  <c r="BJ220" s="77"/>
      <c r="BK220" s="77"/>
      <c r="BL220" s="77"/>
      <c r="BM220" s="77"/>
      <c r="BN220" s="77"/>
      <c r="BO220" s="77"/>
      <c r="BP220" s="77"/>
      <c r="BQ220" s="77"/>
      <c r="BR220" s="77"/>
      <c r="BS220" s="77"/>
      <c r="BT220" s="77"/>
      <c r="BU220" s="77"/>
      <c r="BV220" s="77"/>
      <c r="BW220" s="77"/>
      <c r="BX220" s="77"/>
      <c r="BY220" s="77"/>
    </row>
    <row r="221" customFormat="false" ht="186.75" hidden="false" customHeight="true" outlineLevel="0" collapsed="false">
      <c r="A221" s="71" t="s">
        <v>718</v>
      </c>
      <c r="B221" s="73" t="s">
        <v>758</v>
      </c>
      <c r="C221" s="73" t="s">
        <v>759</v>
      </c>
      <c r="D221" s="73" t="n">
        <v>10</v>
      </c>
      <c r="E221" s="73" t="n">
        <v>15</v>
      </c>
      <c r="F221" s="271" t="n">
        <v>0.77</v>
      </c>
      <c r="G221" s="73" t="s">
        <v>751</v>
      </c>
      <c r="H221" s="72" t="s">
        <v>379</v>
      </c>
      <c r="I221" s="72"/>
      <c r="J221" s="72"/>
      <c r="K221" s="73" t="s">
        <v>828</v>
      </c>
      <c r="L221" s="72" t="s">
        <v>236</v>
      </c>
      <c r="M221" s="72" t="s">
        <v>830</v>
      </c>
      <c r="N221" s="72" t="s">
        <v>650</v>
      </c>
      <c r="O221" s="72" t="s">
        <v>211</v>
      </c>
      <c r="P221" s="72" t="s">
        <v>78</v>
      </c>
      <c r="Q221" s="72" t="s">
        <v>733</v>
      </c>
      <c r="R221" s="271" t="n">
        <v>0.77</v>
      </c>
      <c r="S221" s="73" t="s">
        <v>49</v>
      </c>
      <c r="T221" s="73" t="s">
        <v>49</v>
      </c>
      <c r="U221" s="73" t="s">
        <v>50</v>
      </c>
      <c r="V221" s="73" t="s">
        <v>51</v>
      </c>
      <c r="W221" s="276" t="n">
        <v>53.848939996</v>
      </c>
      <c r="X221" s="72" t="n">
        <v>86.499128287</v>
      </c>
      <c r="Y221" s="76" t="n">
        <f aca="false">F221-(AA221+AC221+AE221+AG221+AI221+AK221+AM221+AO221+AQ221+AS221+AU221+AW221+AY221+BA221+BC221+BE221+BG221+BI221+BK221+BM221+BO221+BQ221+BS221+BU221+BW221+BY221)</f>
        <v>0</v>
      </c>
      <c r="Z221" s="77" t="s">
        <v>793</v>
      </c>
      <c r="AA221" s="77" t="n">
        <v>0.77</v>
      </c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  <c r="BJ221" s="77"/>
      <c r="BK221" s="77"/>
      <c r="BL221" s="77"/>
      <c r="BM221" s="77"/>
      <c r="BN221" s="77"/>
      <c r="BO221" s="77"/>
      <c r="BP221" s="77"/>
      <c r="BQ221" s="77"/>
      <c r="BR221" s="77"/>
      <c r="BS221" s="77"/>
      <c r="BT221" s="77"/>
      <c r="BU221" s="77"/>
      <c r="BV221" s="77"/>
      <c r="BW221" s="77"/>
      <c r="BX221" s="77"/>
      <c r="BY221" s="77"/>
    </row>
    <row r="222" customFormat="false" ht="186.75" hidden="false" customHeight="true" outlineLevel="0" collapsed="false">
      <c r="A222" s="71" t="s">
        <v>718</v>
      </c>
      <c r="B222" s="73" t="s">
        <v>758</v>
      </c>
      <c r="C222" s="73" t="s">
        <v>759</v>
      </c>
      <c r="D222" s="73" t="n">
        <v>10</v>
      </c>
      <c r="E222" s="73" t="n">
        <v>16</v>
      </c>
      <c r="F222" s="271" t="n">
        <v>0.11</v>
      </c>
      <c r="G222" s="99" t="s">
        <v>730</v>
      </c>
      <c r="H222" s="72" t="s">
        <v>379</v>
      </c>
      <c r="I222" s="98" t="s">
        <v>768</v>
      </c>
      <c r="J222" s="98" t="s">
        <v>41</v>
      </c>
      <c r="K222" s="99" t="s">
        <v>828</v>
      </c>
      <c r="L222" s="72" t="s">
        <v>236</v>
      </c>
      <c r="M222" s="98" t="s">
        <v>831</v>
      </c>
      <c r="N222" s="72" t="s">
        <v>650</v>
      </c>
      <c r="O222" s="72" t="s">
        <v>276</v>
      </c>
      <c r="P222" s="72" t="s">
        <v>78</v>
      </c>
      <c r="Q222" s="72" t="s">
        <v>733</v>
      </c>
      <c r="R222" s="271" t="n">
        <v>0.11</v>
      </c>
      <c r="S222" s="73" t="s">
        <v>49</v>
      </c>
      <c r="T222" s="73" t="s">
        <v>49</v>
      </c>
      <c r="U222" s="73" t="s">
        <v>50</v>
      </c>
      <c r="V222" s="73" t="s">
        <v>51</v>
      </c>
      <c r="W222" s="72" t="n">
        <v>53.851725405</v>
      </c>
      <c r="X222" s="72" t="n">
        <v>86.49330989</v>
      </c>
      <c r="Y222" s="76" t="n">
        <f aca="false">F222-(AA222+AC222+AE222+AG222+AI222+AK222+AM222+AO222+AQ222+AS222+AU222+AW222+AY222+BA222+BC222+BE222+BG222+BI222+BK222+BM222+BO222+BQ222+BS222+BU222+BW222+BY222)</f>
        <v>0</v>
      </c>
      <c r="Z222" s="77" t="s">
        <v>793</v>
      </c>
      <c r="AA222" s="77" t="n">
        <v>0.11</v>
      </c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AX222" s="77"/>
      <c r="AY222" s="77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  <c r="BJ222" s="77"/>
      <c r="BK222" s="77"/>
      <c r="BL222" s="77"/>
      <c r="BM222" s="77"/>
      <c r="BN222" s="77"/>
      <c r="BO222" s="77"/>
      <c r="BP222" s="77"/>
      <c r="BQ222" s="77"/>
      <c r="BR222" s="77"/>
      <c r="BS222" s="77"/>
      <c r="BT222" s="77"/>
      <c r="BU222" s="77"/>
      <c r="BV222" s="77"/>
      <c r="BW222" s="77"/>
      <c r="BX222" s="77"/>
      <c r="BY222" s="77"/>
    </row>
    <row r="223" customFormat="false" ht="186.75" hidden="false" customHeight="true" outlineLevel="0" collapsed="false">
      <c r="A223" s="71" t="s">
        <v>718</v>
      </c>
      <c r="B223" s="73" t="s">
        <v>758</v>
      </c>
      <c r="C223" s="73" t="s">
        <v>759</v>
      </c>
      <c r="D223" s="73" t="n">
        <v>10</v>
      </c>
      <c r="E223" s="73" t="n">
        <v>17</v>
      </c>
      <c r="F223" s="271" t="n">
        <v>0.22</v>
      </c>
      <c r="G223" s="73" t="s">
        <v>751</v>
      </c>
      <c r="H223" s="72" t="s">
        <v>379</v>
      </c>
      <c r="I223" s="72"/>
      <c r="J223" s="72"/>
      <c r="K223" s="73" t="s">
        <v>828</v>
      </c>
      <c r="L223" s="72" t="s">
        <v>236</v>
      </c>
      <c r="M223" s="72" t="s">
        <v>830</v>
      </c>
      <c r="N223" s="72" t="s">
        <v>650</v>
      </c>
      <c r="O223" s="72" t="s">
        <v>211</v>
      </c>
      <c r="P223" s="72" t="s">
        <v>78</v>
      </c>
      <c r="Q223" s="72" t="s">
        <v>733</v>
      </c>
      <c r="R223" s="271" t="n">
        <v>0.22</v>
      </c>
      <c r="S223" s="73" t="s">
        <v>49</v>
      </c>
      <c r="T223" s="73" t="s">
        <v>49</v>
      </c>
      <c r="U223" s="73" t="s">
        <v>50</v>
      </c>
      <c r="V223" s="73" t="s">
        <v>51</v>
      </c>
      <c r="W223" s="72" t="n">
        <v>53.848333925</v>
      </c>
      <c r="X223" s="72" t="n">
        <v>86.502147057</v>
      </c>
      <c r="Y223" s="76" t="n">
        <f aca="false">F223-(AA223+AC223+AE223+AG223+AI223+AK223+AM223+AO223+AQ223+AS223+AU223+AW223+AY223+BA223+BC223+BE223+BG223+BI223+BK223+BM223+BO223+BQ223+BS223+BU223+BW223+BY223)</f>
        <v>0</v>
      </c>
      <c r="Z223" s="77" t="s">
        <v>793</v>
      </c>
      <c r="AA223" s="77" t="n">
        <v>0.22</v>
      </c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  <c r="BJ223" s="77"/>
      <c r="BK223" s="77"/>
      <c r="BL223" s="77"/>
      <c r="BM223" s="77"/>
      <c r="BN223" s="77"/>
      <c r="BO223" s="77"/>
      <c r="BP223" s="77"/>
      <c r="BQ223" s="77"/>
      <c r="BR223" s="77"/>
      <c r="BS223" s="77"/>
      <c r="BT223" s="77"/>
      <c r="BU223" s="77"/>
      <c r="BV223" s="77"/>
      <c r="BW223" s="77"/>
      <c r="BX223" s="77"/>
      <c r="BY223" s="77"/>
    </row>
    <row r="224" customFormat="false" ht="186.75" hidden="false" customHeight="true" outlineLevel="0" collapsed="false">
      <c r="A224" s="97" t="s">
        <v>718</v>
      </c>
      <c r="B224" s="73" t="s">
        <v>758</v>
      </c>
      <c r="C224" s="73" t="s">
        <v>759</v>
      </c>
      <c r="D224" s="73" t="n">
        <v>10</v>
      </c>
      <c r="E224" s="73" t="n">
        <v>19</v>
      </c>
      <c r="F224" s="271" t="n">
        <v>1.06</v>
      </c>
      <c r="G224" s="73" t="s">
        <v>751</v>
      </c>
      <c r="H224" s="72" t="s">
        <v>379</v>
      </c>
      <c r="I224" s="72"/>
      <c r="J224" s="72"/>
      <c r="K224" s="73" t="s">
        <v>828</v>
      </c>
      <c r="L224" s="72" t="s">
        <v>236</v>
      </c>
      <c r="M224" s="72" t="s">
        <v>830</v>
      </c>
      <c r="N224" s="72" t="s">
        <v>650</v>
      </c>
      <c r="O224" s="72" t="s">
        <v>444</v>
      </c>
      <c r="P224" s="72" t="s">
        <v>78</v>
      </c>
      <c r="Q224" s="72" t="s">
        <v>733</v>
      </c>
      <c r="R224" s="271" t="n">
        <v>1.06</v>
      </c>
      <c r="S224" s="73" t="s">
        <v>49</v>
      </c>
      <c r="T224" s="73" t="s">
        <v>49</v>
      </c>
      <c r="U224" s="73" t="s">
        <v>50</v>
      </c>
      <c r="V224" s="73" t="s">
        <v>51</v>
      </c>
      <c r="W224" s="72" t="n">
        <v>53.847701049</v>
      </c>
      <c r="X224" s="72" t="n">
        <v>86.500581644</v>
      </c>
      <c r="Y224" s="76" t="n">
        <f aca="false">F224-(AA224+AC224+AE224+AG224+AI224+AK224+AM224+AO224+AQ224+AS224+AU224+AW224+AY224+BA224+BC224+BE224+BG224+BI224+BK224+BM224+BO224+BQ224+BS224+BU224+BW224+BY224)</f>
        <v>0</v>
      </c>
      <c r="Z224" s="77" t="s">
        <v>793</v>
      </c>
      <c r="AA224" s="77" t="n">
        <v>1.06</v>
      </c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</row>
    <row r="225" customFormat="false" ht="186.75" hidden="false" customHeight="true" outlineLevel="0" collapsed="false">
      <c r="A225" s="97" t="s">
        <v>718</v>
      </c>
      <c r="B225" s="73" t="s">
        <v>758</v>
      </c>
      <c r="C225" s="73" t="s">
        <v>759</v>
      </c>
      <c r="D225" s="73" t="n">
        <v>10</v>
      </c>
      <c r="E225" s="73" t="n">
        <v>24</v>
      </c>
      <c r="F225" s="271" t="n">
        <v>0.47</v>
      </c>
      <c r="G225" s="99" t="s">
        <v>730</v>
      </c>
      <c r="H225" s="72" t="s">
        <v>379</v>
      </c>
      <c r="I225" s="98" t="s">
        <v>768</v>
      </c>
      <c r="J225" s="98" t="s">
        <v>41</v>
      </c>
      <c r="K225" s="99" t="s">
        <v>761</v>
      </c>
      <c r="L225" s="72" t="s">
        <v>236</v>
      </c>
      <c r="M225" s="98" t="s">
        <v>831</v>
      </c>
      <c r="N225" s="72" t="s">
        <v>650</v>
      </c>
      <c r="O225" s="72" t="s">
        <v>276</v>
      </c>
      <c r="P225" s="72" t="s">
        <v>78</v>
      </c>
      <c r="Q225" s="72" t="s">
        <v>733</v>
      </c>
      <c r="R225" s="271" t="n">
        <v>0.47</v>
      </c>
      <c r="S225" s="73" t="s">
        <v>49</v>
      </c>
      <c r="T225" s="73" t="s">
        <v>49</v>
      </c>
      <c r="U225" s="73" t="s">
        <v>50</v>
      </c>
      <c r="V225" s="73" t="s">
        <v>51</v>
      </c>
      <c r="W225" s="72" t="n">
        <v>53.851490091</v>
      </c>
      <c r="X225" s="72" t="n">
        <v>86.48935806</v>
      </c>
      <c r="Y225" s="76" t="n">
        <f aca="false">F225-(AA225+AC225+AE225+AG225+AI225+AK225+AM225+AO225+AQ225+AS225+AU225+AW225+AY225+BA225+BC225+BE225+BG225+BI225+BK225+BM225+BO225+BQ225+BS225+BU225+BW225+BY225)</f>
        <v>0</v>
      </c>
      <c r="Z225" s="77" t="s">
        <v>793</v>
      </c>
      <c r="AA225" s="77" t="n">
        <v>0.47</v>
      </c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</row>
    <row r="226" customFormat="false" ht="186.75" hidden="false" customHeight="true" outlineLevel="0" collapsed="false">
      <c r="A226" s="71" t="s">
        <v>718</v>
      </c>
      <c r="B226" s="73" t="s">
        <v>753</v>
      </c>
      <c r="C226" s="73" t="s">
        <v>832</v>
      </c>
      <c r="D226" s="73" t="n">
        <v>46</v>
      </c>
      <c r="E226" s="73" t="n">
        <v>13</v>
      </c>
      <c r="F226" s="271" t="n">
        <v>0.08</v>
      </c>
      <c r="G226" s="99" t="s">
        <v>730</v>
      </c>
      <c r="H226" s="110" t="s">
        <v>379</v>
      </c>
      <c r="I226" s="98" t="s">
        <v>768</v>
      </c>
      <c r="J226" s="98" t="s">
        <v>76</v>
      </c>
      <c r="K226" s="99" t="s">
        <v>755</v>
      </c>
      <c r="L226" s="110" t="s">
        <v>236</v>
      </c>
      <c r="M226" s="98" t="s">
        <v>833</v>
      </c>
      <c r="N226" s="110" t="s">
        <v>650</v>
      </c>
      <c r="O226" s="72" t="s">
        <v>276</v>
      </c>
      <c r="P226" s="110" t="s">
        <v>78</v>
      </c>
      <c r="Q226" s="110" t="s">
        <v>733</v>
      </c>
      <c r="R226" s="271" t="n">
        <v>0.08</v>
      </c>
      <c r="S226" s="73" t="s">
        <v>49</v>
      </c>
      <c r="T226" s="73" t="s">
        <v>49</v>
      </c>
      <c r="U226" s="73" t="s">
        <v>50</v>
      </c>
      <c r="V226" s="73" t="s">
        <v>51</v>
      </c>
      <c r="W226" s="72" t="n">
        <v>53.925065473</v>
      </c>
      <c r="X226" s="72" t="n">
        <v>86.397427609</v>
      </c>
      <c r="Y226" s="76" t="n">
        <f aca="false">F226-(AA226+AC226+AE226+AG226+AI226+AK226+AM226+AO226+AQ226+AS226+AU226+AW226+AY226+BA226+BC226+BE226+BG226+BI226+BK226+BM226+BO226+BQ226+BS226+BU226+BW226+BY226)</f>
        <v>0</v>
      </c>
      <c r="Z226" s="77" t="s">
        <v>834</v>
      </c>
      <c r="AA226" s="77" t="n">
        <v>0.08</v>
      </c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  <c r="BJ226" s="77"/>
      <c r="BK226" s="77"/>
      <c r="BL226" s="77"/>
      <c r="BM226" s="77"/>
      <c r="BN226" s="77"/>
      <c r="BO226" s="77"/>
      <c r="BP226" s="77"/>
      <c r="BQ226" s="77"/>
      <c r="BR226" s="77"/>
      <c r="BS226" s="77"/>
      <c r="BT226" s="77"/>
      <c r="BU226" s="77"/>
      <c r="BV226" s="77"/>
      <c r="BW226" s="77"/>
      <c r="BX226" s="77"/>
      <c r="BY226" s="77"/>
    </row>
    <row r="227" customFormat="false" ht="186.75" hidden="false" customHeight="true" outlineLevel="0" collapsed="false">
      <c r="A227" s="71" t="s">
        <v>718</v>
      </c>
      <c r="B227" s="73" t="s">
        <v>753</v>
      </c>
      <c r="C227" s="73" t="s">
        <v>832</v>
      </c>
      <c r="D227" s="73" t="n">
        <v>46</v>
      </c>
      <c r="E227" s="73" t="n">
        <v>21</v>
      </c>
      <c r="F227" s="271" t="n">
        <v>1.153</v>
      </c>
      <c r="G227" s="99" t="s">
        <v>751</v>
      </c>
      <c r="H227" s="98" t="s">
        <v>379</v>
      </c>
      <c r="I227" s="98"/>
      <c r="J227" s="98"/>
      <c r="K227" s="99" t="s">
        <v>755</v>
      </c>
      <c r="L227" s="98" t="s">
        <v>236</v>
      </c>
      <c r="M227" s="98" t="s">
        <v>835</v>
      </c>
      <c r="N227" s="98" t="s">
        <v>650</v>
      </c>
      <c r="O227" s="98" t="s">
        <v>211</v>
      </c>
      <c r="P227" s="98" t="s">
        <v>78</v>
      </c>
      <c r="Q227" s="98" t="s">
        <v>733</v>
      </c>
      <c r="R227" s="271" t="n">
        <v>1.153</v>
      </c>
      <c r="S227" s="73" t="s">
        <v>49</v>
      </c>
      <c r="T227" s="73" t="s">
        <v>49</v>
      </c>
      <c r="U227" s="73" t="s">
        <v>50</v>
      </c>
      <c r="V227" s="73" t="s">
        <v>51</v>
      </c>
      <c r="W227" s="98" t="n">
        <v>53.925932535</v>
      </c>
      <c r="X227" s="98" t="n">
        <v>86.397775775</v>
      </c>
      <c r="Y227" s="76" t="n">
        <f aca="false">F227-(AA227+AC227+AE227+AG227+AI227+AK227+AM227+AO227+AQ227+AS227+AU227+AW227+AY227+BA227+BC227+BE227+BG227+BI227+BK227+BM227+BO227+BQ227+BS227+BU227+BW227+BY227)</f>
        <v>0</v>
      </c>
      <c r="Z227" s="77" t="s">
        <v>834</v>
      </c>
      <c r="AA227" s="77" t="n">
        <v>1.153</v>
      </c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AX227" s="77"/>
      <c r="AY227" s="77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  <c r="BJ227" s="77"/>
      <c r="BK227" s="77"/>
      <c r="BL227" s="77"/>
      <c r="BM227" s="77"/>
      <c r="BN227" s="77"/>
      <c r="BO227" s="77"/>
      <c r="BP227" s="77"/>
      <c r="BQ227" s="77"/>
      <c r="BR227" s="77"/>
      <c r="BS227" s="77"/>
      <c r="BT227" s="77"/>
      <c r="BU227" s="77"/>
      <c r="BV227" s="77"/>
      <c r="BW227" s="77"/>
      <c r="BX227" s="77"/>
      <c r="BY227" s="77"/>
    </row>
    <row r="228" customFormat="false" ht="186.75" hidden="false" customHeight="true" outlineLevel="0" collapsed="false">
      <c r="A228" s="97" t="s">
        <v>718</v>
      </c>
      <c r="B228" s="277" t="s">
        <v>753</v>
      </c>
      <c r="C228" s="277" t="s">
        <v>832</v>
      </c>
      <c r="D228" s="277" t="n">
        <v>46</v>
      </c>
      <c r="E228" s="277" t="n">
        <v>26</v>
      </c>
      <c r="F228" s="271" t="n">
        <v>0.4203</v>
      </c>
      <c r="G228" s="73" t="s">
        <v>836</v>
      </c>
      <c r="H228" s="72" t="s">
        <v>379</v>
      </c>
      <c r="I228" s="72"/>
      <c r="J228" s="72"/>
      <c r="K228" s="73" t="s">
        <v>755</v>
      </c>
      <c r="L228" s="72" t="s">
        <v>236</v>
      </c>
      <c r="M228" s="72" t="s">
        <v>835</v>
      </c>
      <c r="N228" s="72" t="s">
        <v>650</v>
      </c>
      <c r="O228" s="72" t="s">
        <v>211</v>
      </c>
      <c r="P228" s="72" t="s">
        <v>78</v>
      </c>
      <c r="Q228" s="72" t="s">
        <v>733</v>
      </c>
      <c r="R228" s="271" t="n">
        <v>0.4203</v>
      </c>
      <c r="S228" s="73" t="s">
        <v>49</v>
      </c>
      <c r="T228" s="73" t="s">
        <v>49</v>
      </c>
      <c r="U228" s="73" t="s">
        <v>50</v>
      </c>
      <c r="V228" s="73" t="s">
        <v>51</v>
      </c>
      <c r="W228" s="72" t="n">
        <v>53.92561317</v>
      </c>
      <c r="X228" s="72" t="n">
        <v>86.395990403</v>
      </c>
      <c r="Y228" s="76" t="n">
        <f aca="false">F228-(AA228+AC228+AE228+AG228+AI228+AK228+AM228+AO228+AQ228+AS228+AU228+AW228+AY228+BA228+BC228+BE228+BG228+BI228+BK228+BM228+BO228+BQ228+BS228+BU228+BW228+BY228)</f>
        <v>0</v>
      </c>
      <c r="Z228" s="77" t="s">
        <v>834</v>
      </c>
      <c r="AA228" s="77" t="n">
        <v>0.4203</v>
      </c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  <c r="BJ228" s="77"/>
      <c r="BK228" s="77"/>
      <c r="BL228" s="77"/>
      <c r="BM228" s="77"/>
      <c r="BN228" s="77"/>
      <c r="BO228" s="77"/>
      <c r="BP228" s="77"/>
      <c r="BQ228" s="77"/>
      <c r="BR228" s="77"/>
      <c r="BS228" s="77"/>
      <c r="BT228" s="77"/>
      <c r="BU228" s="77"/>
      <c r="BV228" s="77"/>
      <c r="BW228" s="77"/>
      <c r="BX228" s="77"/>
      <c r="BY228" s="77"/>
    </row>
    <row r="229" customFormat="false" ht="186.75" hidden="false" customHeight="true" outlineLevel="0" collapsed="false">
      <c r="A229" s="97" t="s">
        <v>718</v>
      </c>
      <c r="B229" s="277" t="s">
        <v>753</v>
      </c>
      <c r="C229" s="277" t="s">
        <v>832</v>
      </c>
      <c r="D229" s="277" t="n">
        <v>46</v>
      </c>
      <c r="E229" s="73" t="n">
        <v>36</v>
      </c>
      <c r="F229" s="271" t="n">
        <v>0.13</v>
      </c>
      <c r="G229" s="99" t="s">
        <v>730</v>
      </c>
      <c r="H229" s="110" t="s">
        <v>379</v>
      </c>
      <c r="I229" s="98" t="s">
        <v>768</v>
      </c>
      <c r="J229" s="98" t="s">
        <v>76</v>
      </c>
      <c r="K229" s="99" t="s">
        <v>755</v>
      </c>
      <c r="L229" s="110" t="s">
        <v>236</v>
      </c>
      <c r="M229" s="98" t="s">
        <v>833</v>
      </c>
      <c r="N229" s="110" t="s">
        <v>650</v>
      </c>
      <c r="O229" s="72" t="s">
        <v>276</v>
      </c>
      <c r="P229" s="110" t="s">
        <v>78</v>
      </c>
      <c r="Q229" s="110" t="s">
        <v>733</v>
      </c>
      <c r="R229" s="271" t="n">
        <v>0.13</v>
      </c>
      <c r="S229" s="73" t="s">
        <v>49</v>
      </c>
      <c r="T229" s="73" t="s">
        <v>49</v>
      </c>
      <c r="U229" s="73" t="s">
        <v>50</v>
      </c>
      <c r="V229" s="73" t="s">
        <v>51</v>
      </c>
      <c r="W229" s="72" t="n">
        <v>53.925226537</v>
      </c>
      <c r="X229" s="72" t="n">
        <v>86.394752914</v>
      </c>
      <c r="Y229" s="76" t="n">
        <f aca="false">F229-(AA229+AC229+AE229+AG229+AI229+AK229+AM229+AO229+AQ229+AS229+AU229+AW229+AY229+BA229+BC229+BE229+BG229+BI229+BK229+BM229+BO229+BQ229+BS229+BU229+BW229+BY229)</f>
        <v>0</v>
      </c>
      <c r="Z229" s="77" t="s">
        <v>793</v>
      </c>
      <c r="AA229" s="77" t="n">
        <v>0.13</v>
      </c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AX229" s="77"/>
      <c r="AY229" s="77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  <c r="BJ229" s="77"/>
      <c r="BK229" s="77"/>
      <c r="BL229" s="77"/>
      <c r="BM229" s="77"/>
      <c r="BN229" s="77"/>
      <c r="BO229" s="77"/>
      <c r="BP229" s="77"/>
      <c r="BQ229" s="77"/>
      <c r="BR229" s="77"/>
      <c r="BS229" s="77"/>
      <c r="BT229" s="77"/>
      <c r="BU229" s="77"/>
      <c r="BV229" s="77"/>
      <c r="BW229" s="77"/>
      <c r="BX229" s="77"/>
      <c r="BY229" s="77"/>
    </row>
    <row r="230" customFormat="false" ht="186.75" hidden="false" customHeight="true" outlineLevel="0" collapsed="false">
      <c r="A230" s="97" t="s">
        <v>718</v>
      </c>
      <c r="B230" s="277" t="s">
        <v>753</v>
      </c>
      <c r="C230" s="277" t="s">
        <v>832</v>
      </c>
      <c r="D230" s="277" t="n">
        <v>46</v>
      </c>
      <c r="E230" s="73" t="n">
        <v>37</v>
      </c>
      <c r="F230" s="271" t="n">
        <v>0.41</v>
      </c>
      <c r="G230" s="99" t="s">
        <v>751</v>
      </c>
      <c r="H230" s="110" t="s">
        <v>379</v>
      </c>
      <c r="I230" s="98"/>
      <c r="J230" s="98"/>
      <c r="K230" s="99" t="s">
        <v>755</v>
      </c>
      <c r="L230" s="110" t="s">
        <v>236</v>
      </c>
      <c r="M230" s="98" t="s">
        <v>833</v>
      </c>
      <c r="N230" s="110" t="s">
        <v>650</v>
      </c>
      <c r="O230" s="72" t="s">
        <v>211</v>
      </c>
      <c r="P230" s="110" t="s">
        <v>78</v>
      </c>
      <c r="Q230" s="110" t="s">
        <v>733</v>
      </c>
      <c r="R230" s="271" t="n">
        <v>0.41</v>
      </c>
      <c r="S230" s="73" t="s">
        <v>49</v>
      </c>
      <c r="T230" s="73" t="s">
        <v>49</v>
      </c>
      <c r="U230" s="73" t="s">
        <v>50</v>
      </c>
      <c r="V230" s="73" t="s">
        <v>51</v>
      </c>
      <c r="W230" s="72" t="n">
        <v>53.925226537</v>
      </c>
      <c r="X230" s="72" t="n">
        <v>86.394752914</v>
      </c>
      <c r="Y230" s="76" t="n">
        <f aca="false">F230-(AA230+AC230+AE230+AG230+AI230+AK230+AM230+AO230+AQ230+AS230+AU230+AW230+AY230+BA230+BC230+BE230+BG230+BI230+BK230+BM230+BO230+BQ230+BS230+BU230+BW230+BY230)</f>
        <v>0</v>
      </c>
      <c r="Z230" s="77" t="s">
        <v>793</v>
      </c>
      <c r="AA230" s="77" t="n">
        <v>0.41</v>
      </c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  <c r="BJ230" s="77"/>
      <c r="BK230" s="77"/>
      <c r="BL230" s="77"/>
      <c r="BM230" s="77"/>
      <c r="BN230" s="77"/>
      <c r="BO230" s="77"/>
      <c r="BP230" s="77"/>
      <c r="BQ230" s="77"/>
      <c r="BR230" s="77"/>
      <c r="BS230" s="77"/>
      <c r="BT230" s="77"/>
      <c r="BU230" s="77"/>
      <c r="BV230" s="77"/>
      <c r="BW230" s="77"/>
      <c r="BX230" s="77"/>
      <c r="BY230" s="77"/>
    </row>
    <row r="231" customFormat="false" ht="186.75" hidden="false" customHeight="true" outlineLevel="0" collapsed="false">
      <c r="A231" s="97" t="s">
        <v>718</v>
      </c>
      <c r="B231" s="278" t="s">
        <v>758</v>
      </c>
      <c r="C231" s="278" t="s">
        <v>759</v>
      </c>
      <c r="D231" s="278" t="n">
        <v>53</v>
      </c>
      <c r="E231" s="278" t="n">
        <v>9</v>
      </c>
      <c r="F231" s="278" t="n">
        <v>3.2866</v>
      </c>
      <c r="G231" s="278" t="s">
        <v>837</v>
      </c>
      <c r="H231" s="279" t="s">
        <v>379</v>
      </c>
      <c r="I231" s="279" t="s">
        <v>768</v>
      </c>
      <c r="J231" s="279" t="s">
        <v>76</v>
      </c>
      <c r="K231" s="73" t="s">
        <v>761</v>
      </c>
      <c r="L231" s="279" t="s">
        <v>236</v>
      </c>
      <c r="M231" s="279" t="s">
        <v>838</v>
      </c>
      <c r="N231" s="279" t="s">
        <v>650</v>
      </c>
      <c r="O231" s="279" t="s">
        <v>276</v>
      </c>
      <c r="P231" s="279" t="s">
        <v>78</v>
      </c>
      <c r="Q231" s="279" t="s">
        <v>733</v>
      </c>
      <c r="R231" s="278" t="n">
        <v>3.2866</v>
      </c>
      <c r="S231" s="73" t="s">
        <v>49</v>
      </c>
      <c r="T231" s="73" t="s">
        <v>49</v>
      </c>
      <c r="U231" s="280" t="n">
        <v>3.2866</v>
      </c>
      <c r="V231" s="279" t="s">
        <v>51</v>
      </c>
      <c r="W231" s="279" t="n">
        <v>54.06349204</v>
      </c>
      <c r="X231" s="279" t="n">
        <v>86.85821913</v>
      </c>
      <c r="Y231" s="76" t="n">
        <f aca="false">F231-(AA231+AC231+AE231+AG231+AI231+AK231+AM231+AO231+AQ231+AS231+AU231+AW231+AY231+BA231+BC231+BE231+BG231+BI231+BK231+BM231+BO231+BQ231+BS231+BU231+BW231+BY231)</f>
        <v>0</v>
      </c>
      <c r="Z231" s="77" t="s">
        <v>839</v>
      </c>
      <c r="AA231" s="77" t="n">
        <v>3.2866</v>
      </c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  <c r="BJ231" s="77"/>
      <c r="BK231" s="77"/>
      <c r="BL231" s="77"/>
      <c r="BM231" s="77"/>
      <c r="BN231" s="77"/>
      <c r="BO231" s="77"/>
      <c r="BP231" s="77"/>
      <c r="BQ231" s="77"/>
      <c r="BR231" s="77"/>
      <c r="BS231" s="77"/>
      <c r="BT231" s="77"/>
      <c r="BU231" s="77"/>
      <c r="BV231" s="77"/>
      <c r="BW231" s="77"/>
      <c r="BX231" s="77"/>
      <c r="BY231" s="77"/>
    </row>
    <row r="232" customFormat="false" ht="186.75" hidden="false" customHeight="true" outlineLevel="0" collapsed="false">
      <c r="A232" s="97" t="s">
        <v>718</v>
      </c>
      <c r="B232" s="278" t="s">
        <v>758</v>
      </c>
      <c r="C232" s="278" t="s">
        <v>759</v>
      </c>
      <c r="D232" s="278" t="n">
        <v>53</v>
      </c>
      <c r="E232" s="278" t="n">
        <v>13</v>
      </c>
      <c r="F232" s="279" t="n">
        <v>4.2</v>
      </c>
      <c r="G232" s="278" t="s">
        <v>840</v>
      </c>
      <c r="H232" s="279" t="s">
        <v>379</v>
      </c>
      <c r="I232" s="279" t="s">
        <v>768</v>
      </c>
      <c r="J232" s="279" t="s">
        <v>76</v>
      </c>
      <c r="K232" s="73" t="s">
        <v>761</v>
      </c>
      <c r="L232" s="279" t="s">
        <v>236</v>
      </c>
      <c r="M232" s="279" t="s">
        <v>838</v>
      </c>
      <c r="N232" s="279" t="s">
        <v>650</v>
      </c>
      <c r="O232" s="279" t="s">
        <v>276</v>
      </c>
      <c r="P232" s="279" t="s">
        <v>78</v>
      </c>
      <c r="Q232" s="279" t="s">
        <v>733</v>
      </c>
      <c r="R232" s="279" t="n">
        <v>4.2</v>
      </c>
      <c r="S232" s="73" t="s">
        <v>49</v>
      </c>
      <c r="T232" s="73" t="s">
        <v>49</v>
      </c>
      <c r="U232" s="280" t="n">
        <v>4.2</v>
      </c>
      <c r="V232" s="279" t="s">
        <v>51</v>
      </c>
      <c r="W232" s="279" t="n">
        <v>54.05868278</v>
      </c>
      <c r="X232" s="279" t="n">
        <v>86.86260325</v>
      </c>
      <c r="Y232" s="76" t="n">
        <f aca="false">F232-(AA232+AC232+AE232+AG232+AI232+AK232+AM232+AO232+AQ232+AS232+AU232+AW232+AY232+BA232+BC232+BE232+BG232+BI232+BK232+BM232+BO232+BQ232+BS232+BU232+BW232+BY232)</f>
        <v>0</v>
      </c>
      <c r="Z232" s="77" t="s">
        <v>839</v>
      </c>
      <c r="AA232" s="77" t="n">
        <v>4.2</v>
      </c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  <c r="BJ232" s="77"/>
      <c r="BK232" s="77"/>
      <c r="BL232" s="77"/>
      <c r="BM232" s="77"/>
      <c r="BN232" s="77"/>
      <c r="BO232" s="77"/>
      <c r="BP232" s="77"/>
      <c r="BQ232" s="77"/>
      <c r="BR232" s="77"/>
      <c r="BS232" s="77"/>
      <c r="BT232" s="77"/>
      <c r="BU232" s="77"/>
      <c r="BV232" s="77"/>
      <c r="BW232" s="77"/>
      <c r="BX232" s="77"/>
      <c r="BY232" s="77"/>
    </row>
    <row r="233" customFormat="false" ht="186.75" hidden="false" customHeight="true" outlineLevel="0" collapsed="false">
      <c r="A233" s="97" t="s">
        <v>718</v>
      </c>
      <c r="B233" s="278" t="s">
        <v>758</v>
      </c>
      <c r="C233" s="278" t="s">
        <v>759</v>
      </c>
      <c r="D233" s="278" t="n">
        <v>53</v>
      </c>
      <c r="E233" s="278" t="n">
        <v>11</v>
      </c>
      <c r="F233" s="279" t="n">
        <v>2</v>
      </c>
      <c r="G233" s="278" t="s">
        <v>837</v>
      </c>
      <c r="H233" s="279" t="s">
        <v>379</v>
      </c>
      <c r="I233" s="279" t="s">
        <v>768</v>
      </c>
      <c r="J233" s="279" t="s">
        <v>76</v>
      </c>
      <c r="K233" s="73" t="s">
        <v>761</v>
      </c>
      <c r="L233" s="279" t="s">
        <v>236</v>
      </c>
      <c r="M233" s="279" t="s">
        <v>838</v>
      </c>
      <c r="N233" s="279" t="s">
        <v>650</v>
      </c>
      <c r="O233" s="279" t="s">
        <v>276</v>
      </c>
      <c r="P233" s="279" t="s">
        <v>78</v>
      </c>
      <c r="Q233" s="279" t="s">
        <v>733</v>
      </c>
      <c r="R233" s="279" t="n">
        <v>2</v>
      </c>
      <c r="S233" s="73" t="s">
        <v>49</v>
      </c>
      <c r="T233" s="73" t="s">
        <v>49</v>
      </c>
      <c r="U233" s="280" t="n">
        <v>2</v>
      </c>
      <c r="V233" s="279" t="s">
        <v>51</v>
      </c>
      <c r="W233" s="279" t="n">
        <v>54.06158143</v>
      </c>
      <c r="X233" s="279" t="n">
        <v>86.86360355</v>
      </c>
      <c r="Y233" s="76" t="n">
        <f aca="false">F233-(AA233+AC233+AE233+AG233+AI233+AK233+AM233+AO233+AQ233+AS233+AU233+AW233+AY233+BA233+BC233+BE233+BG233+BI233+BK233+BM233+BO233+BQ233+BS233+BU233+BW233+BY233)</f>
        <v>0</v>
      </c>
      <c r="Z233" s="77" t="s">
        <v>839</v>
      </c>
      <c r="AA233" s="77" t="n">
        <v>2</v>
      </c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7"/>
      <c r="BW233" s="77"/>
      <c r="BX233" s="77"/>
      <c r="BY233" s="77"/>
    </row>
    <row r="234" customFormat="false" ht="186.75" hidden="false" customHeight="true" outlineLevel="0" collapsed="false">
      <c r="A234" s="97" t="s">
        <v>718</v>
      </c>
      <c r="B234" s="278" t="s">
        <v>758</v>
      </c>
      <c r="C234" s="278" t="s">
        <v>759</v>
      </c>
      <c r="D234" s="278" t="n">
        <v>54</v>
      </c>
      <c r="E234" s="278" t="n">
        <v>8</v>
      </c>
      <c r="F234" s="278" t="n">
        <v>17.031</v>
      </c>
      <c r="G234" s="278" t="s">
        <v>840</v>
      </c>
      <c r="H234" s="279" t="s">
        <v>379</v>
      </c>
      <c r="I234" s="279" t="s">
        <v>768</v>
      </c>
      <c r="J234" s="279" t="s">
        <v>818</v>
      </c>
      <c r="K234" s="73" t="s">
        <v>761</v>
      </c>
      <c r="L234" s="279" t="s">
        <v>236</v>
      </c>
      <c r="M234" s="279" t="s">
        <v>841</v>
      </c>
      <c r="N234" s="279" t="s">
        <v>650</v>
      </c>
      <c r="O234" s="279" t="s">
        <v>276</v>
      </c>
      <c r="P234" s="279" t="s">
        <v>78</v>
      </c>
      <c r="Q234" s="279" t="s">
        <v>733</v>
      </c>
      <c r="R234" s="279" t="n">
        <v>17.031</v>
      </c>
      <c r="S234" s="73" t="s">
        <v>49</v>
      </c>
      <c r="T234" s="73" t="s">
        <v>49</v>
      </c>
      <c r="U234" s="280" t="n">
        <v>17.031</v>
      </c>
      <c r="V234" s="279" t="s">
        <v>51</v>
      </c>
      <c r="W234" s="279" t="n">
        <v>54.04811382</v>
      </c>
      <c r="X234" s="279" t="n">
        <v>86.88295467</v>
      </c>
      <c r="Y234" s="76" t="n">
        <f aca="false">F234-(AA234+AC234+AE234+AG234+AI234+AK234+AM234+AO234+AQ234+AS234+AU234+AW234+AY234+BA234+BC234+BE234+BG234+BI234+BK234+BM234+BO234+BQ234+BS234+BU234+BW234+BY234)</f>
        <v>0</v>
      </c>
      <c r="Z234" s="77" t="s">
        <v>839</v>
      </c>
      <c r="AA234" s="77" t="n">
        <v>17.031</v>
      </c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AX234" s="77"/>
      <c r="AY234" s="77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  <c r="BJ234" s="77"/>
      <c r="BK234" s="77"/>
      <c r="BL234" s="77"/>
      <c r="BM234" s="77"/>
      <c r="BN234" s="77"/>
      <c r="BO234" s="77"/>
      <c r="BP234" s="77"/>
      <c r="BQ234" s="77"/>
      <c r="BR234" s="77"/>
      <c r="BS234" s="77"/>
      <c r="BT234" s="77"/>
      <c r="BU234" s="77"/>
      <c r="BV234" s="77"/>
      <c r="BW234" s="77"/>
      <c r="BX234" s="77"/>
      <c r="BY234" s="77"/>
    </row>
    <row r="235" customFormat="false" ht="186.75" hidden="false" customHeight="true" outlineLevel="0" collapsed="false">
      <c r="A235" s="97" t="s">
        <v>718</v>
      </c>
      <c r="B235" s="278" t="s">
        <v>758</v>
      </c>
      <c r="C235" s="278" t="s">
        <v>759</v>
      </c>
      <c r="D235" s="278" t="n">
        <v>54</v>
      </c>
      <c r="E235" s="278" t="n">
        <v>8</v>
      </c>
      <c r="F235" s="278" t="n">
        <v>5.0588</v>
      </c>
      <c r="G235" s="278" t="s">
        <v>840</v>
      </c>
      <c r="H235" s="279" t="s">
        <v>379</v>
      </c>
      <c r="I235" s="279" t="s">
        <v>768</v>
      </c>
      <c r="J235" s="279" t="s">
        <v>818</v>
      </c>
      <c r="K235" s="73" t="s">
        <v>761</v>
      </c>
      <c r="L235" s="279" t="s">
        <v>236</v>
      </c>
      <c r="M235" s="279" t="s">
        <v>841</v>
      </c>
      <c r="N235" s="279" t="s">
        <v>650</v>
      </c>
      <c r="O235" s="279" t="s">
        <v>276</v>
      </c>
      <c r="P235" s="279" t="s">
        <v>78</v>
      </c>
      <c r="Q235" s="279" t="s">
        <v>733</v>
      </c>
      <c r="R235" s="279" t="n">
        <v>5.0588</v>
      </c>
      <c r="S235" s="73" t="s">
        <v>49</v>
      </c>
      <c r="T235" s="73" t="s">
        <v>49</v>
      </c>
      <c r="U235" s="280" t="n">
        <v>5.0588</v>
      </c>
      <c r="V235" s="279" t="s">
        <v>51</v>
      </c>
      <c r="W235" s="279" t="n">
        <v>54.04911356</v>
      </c>
      <c r="X235" s="279" t="n">
        <v>86.88465705</v>
      </c>
      <c r="Y235" s="76" t="n">
        <f aca="false">F235-(AA235+AC235+AE235+AG235+AI235+AK235+AM235+AO235+AQ235+AS235+AU235+AW235+AY235+BA235+BC235+BE235+BG235+BI235+BK235+BM235+BO235+BQ235+BS235+BU235+BW235+BY235)</f>
        <v>0</v>
      </c>
      <c r="Z235" s="77" t="s">
        <v>839</v>
      </c>
      <c r="AA235" s="77" t="n">
        <v>5.0588</v>
      </c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  <c r="BJ235" s="77"/>
      <c r="BK235" s="77"/>
      <c r="BL235" s="77"/>
      <c r="BM235" s="77"/>
      <c r="BN235" s="77"/>
      <c r="BO235" s="77"/>
      <c r="BP235" s="77"/>
      <c r="BQ235" s="77"/>
      <c r="BR235" s="77"/>
      <c r="BS235" s="77"/>
      <c r="BT235" s="77"/>
      <c r="BU235" s="77"/>
      <c r="BV235" s="77"/>
      <c r="BW235" s="77"/>
      <c r="BX235" s="77"/>
      <c r="BY235" s="77"/>
    </row>
    <row r="236" customFormat="false" ht="186.75" hidden="false" customHeight="true" outlineLevel="0" collapsed="false">
      <c r="A236" s="97" t="s">
        <v>718</v>
      </c>
      <c r="B236" s="278" t="s">
        <v>758</v>
      </c>
      <c r="C236" s="278" t="s">
        <v>759</v>
      </c>
      <c r="D236" s="278" t="n">
        <v>54</v>
      </c>
      <c r="E236" s="278" t="n">
        <v>9</v>
      </c>
      <c r="F236" s="279" t="n">
        <v>0.26</v>
      </c>
      <c r="G236" s="278" t="s">
        <v>840</v>
      </c>
      <c r="H236" s="279" t="s">
        <v>379</v>
      </c>
      <c r="I236" s="279" t="s">
        <v>768</v>
      </c>
      <c r="J236" s="279" t="s">
        <v>818</v>
      </c>
      <c r="K236" s="73" t="s">
        <v>761</v>
      </c>
      <c r="L236" s="279" t="s">
        <v>236</v>
      </c>
      <c r="M236" s="279" t="s">
        <v>841</v>
      </c>
      <c r="N236" s="279" t="s">
        <v>650</v>
      </c>
      <c r="O236" s="279" t="s">
        <v>276</v>
      </c>
      <c r="P236" s="279" t="s">
        <v>78</v>
      </c>
      <c r="Q236" s="279" t="s">
        <v>733</v>
      </c>
      <c r="R236" s="279" t="n">
        <v>0.26</v>
      </c>
      <c r="S236" s="73" t="s">
        <v>49</v>
      </c>
      <c r="T236" s="73" t="s">
        <v>49</v>
      </c>
      <c r="U236" s="280" t="n">
        <v>0.26</v>
      </c>
      <c r="V236" s="279" t="s">
        <v>51</v>
      </c>
      <c r="W236" s="279" t="n">
        <v>54.045565117</v>
      </c>
      <c r="X236" s="279" t="n">
        <v>86.89015242</v>
      </c>
      <c r="Y236" s="76" t="n">
        <f aca="false">F236-(AA236+AC236+AE236+AG236+AI236+AK236+AM236+AO236+AQ236+AS236+AU236+AW236+AY236+BA236+BC236+BE236+BG236+BI236+BK236+BM236+BO236+BQ236+BS236+BU236+BW236+BY236)</f>
        <v>0</v>
      </c>
      <c r="Z236" s="77" t="s">
        <v>839</v>
      </c>
      <c r="AA236" s="77" t="n">
        <v>0.26</v>
      </c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  <c r="BJ236" s="77"/>
      <c r="BK236" s="77"/>
      <c r="BL236" s="77"/>
      <c r="BM236" s="77"/>
      <c r="BN236" s="77"/>
      <c r="BO236" s="77"/>
      <c r="BP236" s="77"/>
      <c r="BQ236" s="77"/>
      <c r="BR236" s="77"/>
      <c r="BS236" s="77"/>
      <c r="BT236" s="77"/>
      <c r="BU236" s="77"/>
      <c r="BV236" s="77"/>
      <c r="BW236" s="77"/>
      <c r="BX236" s="77"/>
      <c r="BY236" s="77"/>
    </row>
    <row r="237" customFormat="false" ht="186.75" hidden="false" customHeight="true" outlineLevel="0" collapsed="false">
      <c r="A237" s="97" t="s">
        <v>718</v>
      </c>
      <c r="B237" s="278" t="s">
        <v>753</v>
      </c>
      <c r="C237" s="278" t="s">
        <v>719</v>
      </c>
      <c r="D237" s="278" t="n">
        <v>10</v>
      </c>
      <c r="E237" s="278" t="n">
        <v>13</v>
      </c>
      <c r="F237" s="279" t="n">
        <v>0.631</v>
      </c>
      <c r="G237" s="278" t="s">
        <v>730</v>
      </c>
      <c r="H237" s="279" t="s">
        <v>379</v>
      </c>
      <c r="I237" s="279" t="s">
        <v>768</v>
      </c>
      <c r="J237" s="279" t="s">
        <v>76</v>
      </c>
      <c r="K237" s="73" t="s">
        <v>722</v>
      </c>
      <c r="L237" s="279" t="s">
        <v>236</v>
      </c>
      <c r="M237" s="279" t="s">
        <v>831</v>
      </c>
      <c r="N237" s="279" t="s">
        <v>650</v>
      </c>
      <c r="O237" s="279" t="s">
        <v>276</v>
      </c>
      <c r="P237" s="279" t="s">
        <v>78</v>
      </c>
      <c r="Q237" s="279" t="s">
        <v>733</v>
      </c>
      <c r="R237" s="279" t="n">
        <v>0.631</v>
      </c>
      <c r="S237" s="73" t="s">
        <v>49</v>
      </c>
      <c r="T237" s="73" t="s">
        <v>49</v>
      </c>
      <c r="U237" s="280" t="n">
        <v>0.631</v>
      </c>
      <c r="V237" s="279" t="s">
        <v>51</v>
      </c>
      <c r="W237" s="279" t="n">
        <v>54.063849503</v>
      </c>
      <c r="X237" s="279" t="n">
        <v>86.231242258</v>
      </c>
      <c r="Y237" s="76" t="n">
        <f aca="false">F237-(AA237+AC237+AE237+AG237+AI237+AK237+AM237+AO237+AQ237+AS237+AU237+AW237+AY237+BA237+BC237+BE237+BG237+BI237+BK237+BM237+BO237+BQ237+BS237+BU237+BW237+BY237)</f>
        <v>0</v>
      </c>
      <c r="Z237" s="77" t="s">
        <v>839</v>
      </c>
      <c r="AA237" s="77" t="n">
        <v>0.631</v>
      </c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  <c r="BJ237" s="77"/>
      <c r="BK237" s="77"/>
      <c r="BL237" s="77"/>
      <c r="BM237" s="77"/>
      <c r="BN237" s="77"/>
      <c r="BO237" s="77"/>
      <c r="BP237" s="77"/>
      <c r="BQ237" s="77"/>
      <c r="BR237" s="77"/>
      <c r="BS237" s="77"/>
      <c r="BT237" s="77"/>
      <c r="BU237" s="77"/>
      <c r="BV237" s="77"/>
      <c r="BW237" s="77"/>
      <c r="BX237" s="77"/>
      <c r="BY237" s="77"/>
    </row>
    <row r="238" customFormat="false" ht="186.75" hidden="false" customHeight="true" outlineLevel="0" collapsed="false">
      <c r="A238" s="97" t="s">
        <v>718</v>
      </c>
      <c r="B238" s="278" t="s">
        <v>753</v>
      </c>
      <c r="C238" s="278" t="s">
        <v>719</v>
      </c>
      <c r="D238" s="278" t="n">
        <v>10</v>
      </c>
      <c r="E238" s="278" t="n">
        <v>23</v>
      </c>
      <c r="F238" s="278" t="n">
        <v>0.9427</v>
      </c>
      <c r="G238" s="278" t="s">
        <v>730</v>
      </c>
      <c r="H238" s="279" t="s">
        <v>379</v>
      </c>
      <c r="I238" s="279" t="s">
        <v>768</v>
      </c>
      <c r="J238" s="279" t="s">
        <v>76</v>
      </c>
      <c r="K238" s="73" t="s">
        <v>722</v>
      </c>
      <c r="L238" s="279" t="s">
        <v>236</v>
      </c>
      <c r="M238" s="279" t="s">
        <v>831</v>
      </c>
      <c r="N238" s="279" t="s">
        <v>650</v>
      </c>
      <c r="O238" s="279" t="s">
        <v>276</v>
      </c>
      <c r="P238" s="279" t="s">
        <v>78</v>
      </c>
      <c r="Q238" s="279" t="s">
        <v>733</v>
      </c>
      <c r="R238" s="278" t="n">
        <v>0.9427</v>
      </c>
      <c r="S238" s="73" t="s">
        <v>49</v>
      </c>
      <c r="T238" s="73" t="s">
        <v>49</v>
      </c>
      <c r="U238" s="280" t="n">
        <v>0.9427</v>
      </c>
      <c r="V238" s="279" t="s">
        <v>51</v>
      </c>
      <c r="W238" s="279" t="n">
        <v>54.063849503</v>
      </c>
      <c r="X238" s="279" t="n">
        <v>86.231242258</v>
      </c>
      <c r="Y238" s="76" t="n">
        <f aca="false">F238-(AA238+AC238+AE238+AG238+AI238+AK238+AM238+AO238+AQ238+AS238+AU238+AW238+AY238+BA238+BC238+BE238+BG238+BI238+BK238+BM238+BO238+BQ238+BS238+BU238+BW238+BY238)</f>
        <v>0</v>
      </c>
      <c r="Z238" s="77" t="s">
        <v>839</v>
      </c>
      <c r="AA238" s="77" t="n">
        <v>0.9427</v>
      </c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AX238" s="77"/>
      <c r="AY238" s="77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  <c r="BJ238" s="77"/>
      <c r="BK238" s="77"/>
      <c r="BL238" s="77"/>
      <c r="BM238" s="77"/>
      <c r="BN238" s="77"/>
      <c r="BO238" s="77"/>
      <c r="BP238" s="77"/>
      <c r="BQ238" s="77"/>
      <c r="BR238" s="77"/>
      <c r="BS238" s="77"/>
      <c r="BT238" s="77"/>
      <c r="BU238" s="77"/>
      <c r="BV238" s="77"/>
      <c r="BW238" s="77"/>
      <c r="BX238" s="77"/>
      <c r="BY238" s="77"/>
    </row>
    <row r="239" customFormat="false" ht="186.75" hidden="false" customHeight="true" outlineLevel="0" collapsed="false">
      <c r="A239" s="97" t="s">
        <v>718</v>
      </c>
      <c r="B239" s="278" t="s">
        <v>753</v>
      </c>
      <c r="C239" s="278" t="s">
        <v>719</v>
      </c>
      <c r="D239" s="278" t="n">
        <v>10</v>
      </c>
      <c r="E239" s="278" t="n">
        <v>23</v>
      </c>
      <c r="F239" s="278" t="n">
        <v>0.3856</v>
      </c>
      <c r="G239" s="278" t="s">
        <v>842</v>
      </c>
      <c r="H239" s="279" t="s">
        <v>379</v>
      </c>
      <c r="I239" s="279" t="s">
        <v>768</v>
      </c>
      <c r="J239" s="279" t="s">
        <v>76</v>
      </c>
      <c r="K239" s="73" t="s">
        <v>722</v>
      </c>
      <c r="L239" s="279" t="s">
        <v>236</v>
      </c>
      <c r="M239" s="279" t="s">
        <v>831</v>
      </c>
      <c r="N239" s="279" t="s">
        <v>650</v>
      </c>
      <c r="O239" s="279" t="s">
        <v>276</v>
      </c>
      <c r="P239" s="279" t="s">
        <v>78</v>
      </c>
      <c r="Q239" s="279" t="s">
        <v>733</v>
      </c>
      <c r="R239" s="278" t="n">
        <v>0.3856</v>
      </c>
      <c r="S239" s="73" t="s">
        <v>49</v>
      </c>
      <c r="T239" s="73" t="s">
        <v>49</v>
      </c>
      <c r="U239" s="280" t="n">
        <v>0.3856</v>
      </c>
      <c r="V239" s="279" t="s">
        <v>51</v>
      </c>
      <c r="W239" s="279" t="n">
        <v>54.062832946</v>
      </c>
      <c r="X239" s="279" t="n">
        <v>86.23081906</v>
      </c>
      <c r="Y239" s="76" t="n">
        <f aca="false">F239-(AA239+AC239+AE239+AG239+AI239+AK239+AM239+AO239+AQ239+AS239+AU239+AW239+AY239+BA239+BC239+BE239+BG239+BI239+BK239+BM239+BO239+BQ239+BS239+BU239+BW239+BY239)</f>
        <v>0</v>
      </c>
      <c r="Z239" s="77" t="s">
        <v>839</v>
      </c>
      <c r="AA239" s="77" t="n">
        <v>0.3856</v>
      </c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AX239" s="77"/>
      <c r="AY239" s="77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  <c r="BJ239" s="77"/>
      <c r="BK239" s="77"/>
      <c r="BL239" s="77"/>
      <c r="BM239" s="77"/>
      <c r="BN239" s="77"/>
      <c r="BO239" s="77"/>
      <c r="BP239" s="77"/>
      <c r="BQ239" s="77"/>
      <c r="BR239" s="77"/>
      <c r="BS239" s="77"/>
      <c r="BT239" s="77"/>
      <c r="BU239" s="77"/>
      <c r="BV239" s="77"/>
      <c r="BW239" s="77"/>
      <c r="BX239" s="77"/>
      <c r="BY239" s="77"/>
    </row>
    <row r="240" customFormat="false" ht="186.75" hidden="false" customHeight="true" outlineLevel="0" collapsed="false">
      <c r="A240" s="97" t="s">
        <v>718</v>
      </c>
      <c r="B240" s="278" t="s">
        <v>753</v>
      </c>
      <c r="C240" s="278" t="s">
        <v>719</v>
      </c>
      <c r="D240" s="278" t="n">
        <v>10</v>
      </c>
      <c r="E240" s="278" t="n">
        <v>24</v>
      </c>
      <c r="F240" s="278" t="n">
        <v>0.7031</v>
      </c>
      <c r="G240" s="278" t="s">
        <v>842</v>
      </c>
      <c r="H240" s="279" t="s">
        <v>379</v>
      </c>
      <c r="I240" s="279" t="s">
        <v>768</v>
      </c>
      <c r="J240" s="279" t="s">
        <v>76</v>
      </c>
      <c r="K240" s="73" t="s">
        <v>722</v>
      </c>
      <c r="L240" s="279" t="s">
        <v>236</v>
      </c>
      <c r="M240" s="279" t="s">
        <v>831</v>
      </c>
      <c r="N240" s="279" t="s">
        <v>650</v>
      </c>
      <c r="O240" s="279" t="s">
        <v>276</v>
      </c>
      <c r="P240" s="279" t="s">
        <v>78</v>
      </c>
      <c r="Q240" s="279" t="s">
        <v>733</v>
      </c>
      <c r="R240" s="278" t="n">
        <v>0.7031</v>
      </c>
      <c r="S240" s="73" t="s">
        <v>49</v>
      </c>
      <c r="T240" s="73" t="s">
        <v>49</v>
      </c>
      <c r="U240" s="280" t="n">
        <v>0.7031</v>
      </c>
      <c r="V240" s="279" t="s">
        <v>51</v>
      </c>
      <c r="W240" s="279" t="n">
        <v>54.06240477</v>
      </c>
      <c r="X240" s="279" t="n">
        <v>86.23280704</v>
      </c>
      <c r="Y240" s="76" t="n">
        <f aca="false">F240-(AA240+AC240+AE240+AG240+AI240+AK240+AM240+AO240+AQ240+AS240+AU240+AW240+AY240+BA240+BC240+BE240+BG240+BI240+BK240+BM240+BO240+BQ240+BS240+BU240+BW240+BY240)</f>
        <v>0</v>
      </c>
      <c r="Z240" s="77" t="s">
        <v>839</v>
      </c>
      <c r="AA240" s="77" t="n">
        <v>0.7031</v>
      </c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  <c r="BJ240" s="77"/>
      <c r="BK240" s="77"/>
      <c r="BL240" s="77"/>
      <c r="BM240" s="77"/>
      <c r="BN240" s="77"/>
      <c r="BO240" s="77"/>
      <c r="BP240" s="77"/>
      <c r="BQ240" s="77"/>
      <c r="BR240" s="77"/>
      <c r="BS240" s="77"/>
      <c r="BT240" s="77"/>
      <c r="BU240" s="77"/>
      <c r="BV240" s="77"/>
      <c r="BW240" s="77"/>
      <c r="BX240" s="77"/>
      <c r="BY240" s="77"/>
    </row>
    <row r="241" customFormat="false" ht="186.75" hidden="false" customHeight="true" outlineLevel="0" collapsed="false">
      <c r="A241" s="97" t="s">
        <v>718</v>
      </c>
      <c r="B241" s="278" t="s">
        <v>753</v>
      </c>
      <c r="C241" s="278" t="s">
        <v>719</v>
      </c>
      <c r="D241" s="278" t="n">
        <v>10</v>
      </c>
      <c r="E241" s="278" t="n">
        <v>25</v>
      </c>
      <c r="F241" s="278" t="n">
        <v>0.2085</v>
      </c>
      <c r="G241" s="278" t="s">
        <v>842</v>
      </c>
      <c r="H241" s="279" t="s">
        <v>379</v>
      </c>
      <c r="I241" s="279" t="s">
        <v>768</v>
      </c>
      <c r="J241" s="279" t="s">
        <v>76</v>
      </c>
      <c r="K241" s="73" t="s">
        <v>722</v>
      </c>
      <c r="L241" s="279" t="s">
        <v>236</v>
      </c>
      <c r="M241" s="279" t="s">
        <v>831</v>
      </c>
      <c r="N241" s="279" t="s">
        <v>650</v>
      </c>
      <c r="O241" s="279" t="s">
        <v>276</v>
      </c>
      <c r="P241" s="279" t="s">
        <v>78</v>
      </c>
      <c r="Q241" s="279" t="s">
        <v>733</v>
      </c>
      <c r="R241" s="278" t="n">
        <v>0.2085</v>
      </c>
      <c r="S241" s="73" t="s">
        <v>49</v>
      </c>
      <c r="T241" s="73" t="s">
        <v>49</v>
      </c>
      <c r="U241" s="280" t="n">
        <v>0.2085</v>
      </c>
      <c r="V241" s="279" t="s">
        <v>51</v>
      </c>
      <c r="W241" s="279" t="n">
        <v>54.062062263</v>
      </c>
      <c r="X241" s="279" t="n">
        <v>86.230453069</v>
      </c>
      <c r="Y241" s="76" t="n">
        <f aca="false">F241-(AA241+AC241+AE241+AG241+AI241+AK241+AM241+AO241+AQ241+AS241+AU241+AW241+AY241+BA241+BC241+BE241+BG241+BI241+BK241+BM241+BO241+BQ241+BS241+BU241+BW241+BY241)</f>
        <v>0</v>
      </c>
      <c r="Z241" s="77" t="s">
        <v>839</v>
      </c>
      <c r="AA241" s="77" t="n">
        <v>0.2085</v>
      </c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  <c r="BJ241" s="77"/>
      <c r="BK241" s="77"/>
      <c r="BL241" s="77"/>
      <c r="BM241" s="77"/>
      <c r="BN241" s="77"/>
      <c r="BO241" s="77"/>
      <c r="BP241" s="77"/>
      <c r="BQ241" s="77"/>
      <c r="BR241" s="77"/>
      <c r="BS241" s="77"/>
      <c r="BT241" s="77"/>
      <c r="BU241" s="77"/>
      <c r="BV241" s="77"/>
      <c r="BW241" s="77"/>
      <c r="BX241" s="77"/>
      <c r="BY241" s="77"/>
    </row>
    <row r="242" customFormat="false" ht="186.75" hidden="false" customHeight="true" outlineLevel="0" collapsed="false">
      <c r="A242" s="97" t="s">
        <v>718</v>
      </c>
      <c r="B242" s="278" t="s">
        <v>753</v>
      </c>
      <c r="C242" s="278" t="s">
        <v>719</v>
      </c>
      <c r="D242" s="278" t="n">
        <v>10</v>
      </c>
      <c r="E242" s="278" t="n">
        <v>26</v>
      </c>
      <c r="F242" s="278" t="n">
        <v>0.351</v>
      </c>
      <c r="G242" s="278" t="s">
        <v>842</v>
      </c>
      <c r="H242" s="279" t="s">
        <v>379</v>
      </c>
      <c r="I242" s="279" t="s">
        <v>768</v>
      </c>
      <c r="J242" s="279" t="s">
        <v>76</v>
      </c>
      <c r="K242" s="73" t="s">
        <v>722</v>
      </c>
      <c r="L242" s="279" t="s">
        <v>236</v>
      </c>
      <c r="M242" s="279" t="s">
        <v>831</v>
      </c>
      <c r="N242" s="279" t="s">
        <v>650</v>
      </c>
      <c r="O242" s="279" t="s">
        <v>276</v>
      </c>
      <c r="P242" s="279" t="s">
        <v>78</v>
      </c>
      <c r="Q242" s="279" t="s">
        <v>733</v>
      </c>
      <c r="R242" s="278" t="n">
        <v>0.351</v>
      </c>
      <c r="S242" s="73" t="s">
        <v>49</v>
      </c>
      <c r="T242" s="73" t="s">
        <v>49</v>
      </c>
      <c r="U242" s="280" t="n">
        <v>0.351</v>
      </c>
      <c r="V242" s="279" t="s">
        <v>51</v>
      </c>
      <c r="W242" s="279" t="n">
        <v>54.062038353</v>
      </c>
      <c r="X242" s="279" t="n">
        <v>86.232505121</v>
      </c>
      <c r="Y242" s="76" t="n">
        <f aca="false">F242-(AA242+AC242+AE242+AG242+AI242+AK242+AM242+AO242+AQ242+AS242+AU242+AW242+AY242+BA242+BC242+BE242+BG242+BI242+BK242+BM242+BO242+BQ242+BS242+BU242+BW242+BY242)</f>
        <v>0</v>
      </c>
      <c r="Z242" s="77" t="s">
        <v>839</v>
      </c>
      <c r="AA242" s="77" t="n">
        <v>0.351</v>
      </c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  <c r="BJ242" s="77"/>
      <c r="BK242" s="77"/>
      <c r="BL242" s="77"/>
      <c r="BM242" s="77"/>
      <c r="BN242" s="77"/>
      <c r="BO242" s="77"/>
      <c r="BP242" s="77"/>
      <c r="BQ242" s="77"/>
      <c r="BR242" s="77"/>
      <c r="BS242" s="77"/>
      <c r="BT242" s="77"/>
      <c r="BU242" s="77"/>
      <c r="BV242" s="77"/>
      <c r="BW242" s="77"/>
      <c r="BX242" s="77"/>
      <c r="BY242" s="77"/>
    </row>
    <row r="243" customFormat="false" ht="186.75" hidden="false" customHeight="true" outlineLevel="0" collapsed="false">
      <c r="A243" s="97" t="s">
        <v>718</v>
      </c>
      <c r="B243" s="278" t="s">
        <v>758</v>
      </c>
      <c r="C243" s="278" t="s">
        <v>758</v>
      </c>
      <c r="D243" s="278" t="n">
        <v>25</v>
      </c>
      <c r="E243" s="278" t="n">
        <v>5</v>
      </c>
      <c r="F243" s="279" t="n">
        <v>1.4417</v>
      </c>
      <c r="G243" s="278" t="s">
        <v>843</v>
      </c>
      <c r="H243" s="279" t="s">
        <v>379</v>
      </c>
      <c r="I243" s="279" t="s">
        <v>768</v>
      </c>
      <c r="J243" s="279" t="s">
        <v>41</v>
      </c>
      <c r="K243" s="73" t="s">
        <v>761</v>
      </c>
      <c r="L243" s="279" t="s">
        <v>43</v>
      </c>
      <c r="M243" s="279" t="s">
        <v>806</v>
      </c>
      <c r="N243" s="279" t="s">
        <v>650</v>
      </c>
      <c r="O243" s="279" t="s">
        <v>276</v>
      </c>
      <c r="P243" s="279" t="s">
        <v>78</v>
      </c>
      <c r="Q243" s="279" t="s">
        <v>733</v>
      </c>
      <c r="R243" s="279" t="n">
        <v>1.4417</v>
      </c>
      <c r="S243" s="73" t="s">
        <v>49</v>
      </c>
      <c r="T243" s="73" t="s">
        <v>49</v>
      </c>
      <c r="U243" s="280" t="n">
        <v>1.4417</v>
      </c>
      <c r="V243" s="279" t="s">
        <v>51</v>
      </c>
      <c r="W243" s="279" t="n">
        <v>53.88691512</v>
      </c>
      <c r="X243" s="279" t="n">
        <v>86.37017052</v>
      </c>
      <c r="Y243" s="76" t="n">
        <f aca="false">F243-(AA243+AC243+AE243+AG243+AI243+AK243+AM243+AO243+AQ243+AS243+AU243+AW243+AY243+BA243+BC243+BE243+BG243+BI243+BK243+BM243+BO243+BQ243+BS243+BU243+BW243+BY243)</f>
        <v>0</v>
      </c>
      <c r="Z243" s="77" t="s">
        <v>839</v>
      </c>
      <c r="AA243" s="77" t="n">
        <v>1.4417</v>
      </c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</row>
    <row r="244" customFormat="false" ht="186.75" hidden="false" customHeight="true" outlineLevel="0" collapsed="false">
      <c r="A244" s="97" t="s">
        <v>718</v>
      </c>
      <c r="B244" s="278" t="s">
        <v>719</v>
      </c>
      <c r="C244" s="278" t="s">
        <v>844</v>
      </c>
      <c r="D244" s="278" t="n">
        <v>1</v>
      </c>
      <c r="E244" s="278" t="n">
        <v>35</v>
      </c>
      <c r="F244" s="279" t="n">
        <v>8.5454</v>
      </c>
      <c r="G244" s="278" t="s">
        <v>845</v>
      </c>
      <c r="H244" s="279" t="s">
        <v>379</v>
      </c>
      <c r="I244" s="279" t="s">
        <v>768</v>
      </c>
      <c r="J244" s="279" t="s">
        <v>76</v>
      </c>
      <c r="K244" s="73" t="s">
        <v>846</v>
      </c>
      <c r="L244" s="279" t="s">
        <v>236</v>
      </c>
      <c r="M244" s="279" t="s">
        <v>847</v>
      </c>
      <c r="N244" s="279" t="s">
        <v>650</v>
      </c>
      <c r="O244" s="279" t="s">
        <v>276</v>
      </c>
      <c r="P244" s="279" t="s">
        <v>78</v>
      </c>
      <c r="Q244" s="279" t="s">
        <v>733</v>
      </c>
      <c r="R244" s="279" t="n">
        <v>8.5454</v>
      </c>
      <c r="S244" s="73" t="s">
        <v>49</v>
      </c>
      <c r="T244" s="73" t="s">
        <v>49</v>
      </c>
      <c r="U244" s="280" t="n">
        <v>8.5454</v>
      </c>
      <c r="V244" s="72" t="s">
        <v>51</v>
      </c>
      <c r="W244" s="72" t="n">
        <v>54.12802956</v>
      </c>
      <c r="X244" s="72" t="n">
        <v>86.72018892</v>
      </c>
      <c r="Y244" s="76" t="n">
        <f aca="false">F244-(AA244+AC244+AE244+AG244+AI244+AK244+AM244+AO244+AQ244+AS244+AU244+AW244+AY244+BA244+BC244+BE244+BG244+BI244+BK244+BM244+BO244+BQ244+BS244+BU244+BW244+BY244)</f>
        <v>0</v>
      </c>
      <c r="Z244" s="77" t="s">
        <v>839</v>
      </c>
      <c r="AA244" s="77" t="n">
        <v>0.0076</v>
      </c>
      <c r="AB244" s="77" t="s">
        <v>839</v>
      </c>
      <c r="AC244" s="77" t="n">
        <v>8.5328</v>
      </c>
      <c r="AD244" s="77" t="s">
        <v>839</v>
      </c>
      <c r="AE244" s="77" t="n">
        <v>0.005</v>
      </c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  <c r="BJ244" s="77"/>
      <c r="BK244" s="77"/>
      <c r="BL244" s="77"/>
      <c r="BM244" s="77"/>
      <c r="BN244" s="77"/>
      <c r="BO244" s="77"/>
      <c r="BP244" s="77"/>
      <c r="BQ244" s="77"/>
      <c r="BR244" s="77"/>
      <c r="BS244" s="77"/>
      <c r="BT244" s="77"/>
      <c r="BU244" s="77"/>
      <c r="BV244" s="77"/>
      <c r="BW244" s="77"/>
      <c r="BX244" s="77"/>
      <c r="BY244" s="77"/>
    </row>
    <row r="245" customFormat="false" ht="186.75" hidden="false" customHeight="true" outlineLevel="0" collapsed="false">
      <c r="A245" s="97" t="s">
        <v>718</v>
      </c>
      <c r="B245" s="278" t="s">
        <v>719</v>
      </c>
      <c r="C245" s="278" t="s">
        <v>844</v>
      </c>
      <c r="D245" s="278" t="n">
        <v>1</v>
      </c>
      <c r="E245" s="278" t="n">
        <v>55</v>
      </c>
      <c r="F245" s="279" t="n">
        <v>4.091</v>
      </c>
      <c r="G245" s="278" t="s">
        <v>845</v>
      </c>
      <c r="H245" s="279" t="s">
        <v>379</v>
      </c>
      <c r="I245" s="279" t="s">
        <v>768</v>
      </c>
      <c r="J245" s="279" t="s">
        <v>76</v>
      </c>
      <c r="K245" s="73" t="s">
        <v>846</v>
      </c>
      <c r="L245" s="279" t="s">
        <v>236</v>
      </c>
      <c r="M245" s="279" t="s">
        <v>847</v>
      </c>
      <c r="N245" s="279" t="s">
        <v>650</v>
      </c>
      <c r="O245" s="279" t="s">
        <v>276</v>
      </c>
      <c r="P245" s="279" t="s">
        <v>78</v>
      </c>
      <c r="Q245" s="279" t="s">
        <v>733</v>
      </c>
      <c r="R245" s="279" t="n">
        <v>4.091</v>
      </c>
      <c r="S245" s="73" t="s">
        <v>49</v>
      </c>
      <c r="T245" s="73" t="s">
        <v>49</v>
      </c>
      <c r="U245" s="280" t="n">
        <v>4.091</v>
      </c>
      <c r="V245" s="72" t="s">
        <v>51</v>
      </c>
      <c r="W245" s="72" t="n">
        <v>54.127012</v>
      </c>
      <c r="X245" s="72" t="n">
        <v>86.72767731</v>
      </c>
      <c r="Y245" s="76" t="n">
        <f aca="false">F245-(AA245+AC245+AE245+AG245+AI245+AK245+AM245+AO245+AQ245+AS245+AU245+AW245+AY245+BA245+BC245+BE245+BG245+BI245+BK245+BM245+BO245+BQ245+BS245+BU245+BW245+BY245)</f>
        <v>0</v>
      </c>
      <c r="Z245" s="77" t="s">
        <v>839</v>
      </c>
      <c r="AA245" s="77" t="n">
        <v>4.091</v>
      </c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AX245" s="77"/>
      <c r="AY245" s="77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  <c r="BJ245" s="77"/>
      <c r="BK245" s="77"/>
      <c r="BL245" s="77"/>
      <c r="BM245" s="77"/>
      <c r="BN245" s="77"/>
      <c r="BO245" s="77"/>
      <c r="BP245" s="77"/>
      <c r="BQ245" s="77"/>
      <c r="BR245" s="77"/>
      <c r="BS245" s="77"/>
      <c r="BT245" s="77"/>
      <c r="BU245" s="77"/>
      <c r="BV245" s="77"/>
      <c r="BW245" s="77"/>
      <c r="BX245" s="77"/>
      <c r="BY245" s="77"/>
    </row>
    <row r="246" customFormat="false" ht="186.75" hidden="false" customHeight="true" outlineLevel="0" collapsed="false">
      <c r="A246" s="97" t="s">
        <v>718</v>
      </c>
      <c r="B246" s="278" t="s">
        <v>719</v>
      </c>
      <c r="C246" s="278" t="s">
        <v>844</v>
      </c>
      <c r="D246" s="278" t="n">
        <v>1</v>
      </c>
      <c r="E246" s="278" t="n">
        <v>55</v>
      </c>
      <c r="F246" s="279" t="n">
        <v>0.0636</v>
      </c>
      <c r="G246" s="278" t="s">
        <v>845</v>
      </c>
      <c r="H246" s="279" t="s">
        <v>379</v>
      </c>
      <c r="I246" s="279" t="s">
        <v>768</v>
      </c>
      <c r="J246" s="279" t="s">
        <v>76</v>
      </c>
      <c r="K246" s="73" t="s">
        <v>846</v>
      </c>
      <c r="L246" s="279" t="s">
        <v>236</v>
      </c>
      <c r="M246" s="279" t="s">
        <v>847</v>
      </c>
      <c r="N246" s="279" t="s">
        <v>650</v>
      </c>
      <c r="O246" s="279" t="s">
        <v>276</v>
      </c>
      <c r="P246" s="279" t="s">
        <v>78</v>
      </c>
      <c r="Q246" s="279" t="s">
        <v>733</v>
      </c>
      <c r="R246" s="279" t="n">
        <v>0.0636</v>
      </c>
      <c r="S246" s="73" t="s">
        <v>49</v>
      </c>
      <c r="T246" s="73" t="s">
        <v>49</v>
      </c>
      <c r="U246" s="280" t="n">
        <v>0.0636</v>
      </c>
      <c r="V246" s="72" t="s">
        <v>51</v>
      </c>
      <c r="W246" s="72" t="n">
        <v>54.12802764</v>
      </c>
      <c r="X246" s="72" t="n">
        <v>86.72219025</v>
      </c>
      <c r="Y246" s="76" t="n">
        <f aca="false">F246-(AA246+AC246+AE246+AG246+AI246+AK246+AM246+AO246+AQ246+AS246+AU246+AW246+AY246+BA246+BC246+BE246+BG246+BI246+BK246+BM246+BO246+BQ246+BS246+BU246+BW246+BY246)</f>
        <v>0</v>
      </c>
      <c r="Z246" s="77" t="s">
        <v>839</v>
      </c>
      <c r="AA246" s="77" t="n">
        <v>0.0636</v>
      </c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  <c r="BJ246" s="77"/>
      <c r="BK246" s="77"/>
      <c r="BL246" s="77"/>
      <c r="BM246" s="77"/>
      <c r="BN246" s="77"/>
      <c r="BO246" s="77"/>
      <c r="BP246" s="77"/>
      <c r="BQ246" s="77"/>
      <c r="BR246" s="77"/>
      <c r="BS246" s="77"/>
      <c r="BT246" s="77"/>
      <c r="BU246" s="77"/>
      <c r="BV246" s="77"/>
      <c r="BW246" s="77"/>
      <c r="BX246" s="77"/>
      <c r="BY246" s="77"/>
    </row>
    <row r="247" customFormat="false" ht="186.75" hidden="false" customHeight="true" outlineLevel="0" collapsed="false">
      <c r="A247" s="97" t="s">
        <v>718</v>
      </c>
      <c r="B247" s="278" t="s">
        <v>758</v>
      </c>
      <c r="C247" s="278" t="s">
        <v>759</v>
      </c>
      <c r="D247" s="278" t="n">
        <v>54</v>
      </c>
      <c r="E247" s="278" t="n">
        <v>1</v>
      </c>
      <c r="F247" s="279" t="n">
        <v>2.2</v>
      </c>
      <c r="G247" s="278" t="s">
        <v>778</v>
      </c>
      <c r="H247" s="279" t="s">
        <v>379</v>
      </c>
      <c r="I247" s="279" t="s">
        <v>768</v>
      </c>
      <c r="J247" s="279" t="s">
        <v>818</v>
      </c>
      <c r="K247" s="73" t="s">
        <v>761</v>
      </c>
      <c r="L247" s="279" t="s">
        <v>236</v>
      </c>
      <c r="M247" s="279" t="s">
        <v>841</v>
      </c>
      <c r="N247" s="279" t="s">
        <v>650</v>
      </c>
      <c r="O247" s="279" t="s">
        <v>276</v>
      </c>
      <c r="P247" s="279" t="s">
        <v>78</v>
      </c>
      <c r="Q247" s="279" t="s">
        <v>733</v>
      </c>
      <c r="R247" s="279" t="n">
        <v>2.2</v>
      </c>
      <c r="S247" s="73" t="s">
        <v>49</v>
      </c>
      <c r="T247" s="73" t="s">
        <v>49</v>
      </c>
      <c r="U247" s="280" t="n">
        <v>2.2</v>
      </c>
      <c r="V247" s="72" t="s">
        <v>51</v>
      </c>
      <c r="W247" s="110" t="n">
        <v>54.05359368</v>
      </c>
      <c r="X247" s="110" t="n">
        <v>86.87743351</v>
      </c>
      <c r="Y247" s="76" t="n">
        <f aca="false">F247-(AA247+AC247+AE247+AG247+AI247+AK247+AM247+AO247+AQ247+AS247+AU247+AW247+AY247+BA247+BC247+BE247+BG247+BI247+BK247+BM247+BO247+BQ247+BS247+BU247+BW247+BY247)</f>
        <v>0</v>
      </c>
      <c r="Z247" s="77" t="s">
        <v>839</v>
      </c>
      <c r="AA247" s="77" t="n">
        <v>2.2</v>
      </c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  <c r="BJ247" s="77"/>
      <c r="BK247" s="77"/>
      <c r="BL247" s="77"/>
      <c r="BM247" s="77"/>
      <c r="BN247" s="77"/>
      <c r="BO247" s="77"/>
      <c r="BP247" s="77"/>
      <c r="BQ247" s="77"/>
      <c r="BR247" s="77"/>
      <c r="BS247" s="77"/>
      <c r="BT247" s="77"/>
      <c r="BU247" s="77"/>
      <c r="BV247" s="77"/>
      <c r="BW247" s="77"/>
      <c r="BX247" s="77"/>
      <c r="BY247" s="77"/>
    </row>
    <row r="248" customFormat="false" ht="186.75" hidden="false" customHeight="true" outlineLevel="0" collapsed="false">
      <c r="A248" s="97" t="s">
        <v>718</v>
      </c>
      <c r="B248" s="278" t="s">
        <v>758</v>
      </c>
      <c r="C248" s="278" t="s">
        <v>759</v>
      </c>
      <c r="D248" s="278" t="n">
        <v>54</v>
      </c>
      <c r="E248" s="278" t="n">
        <v>5</v>
      </c>
      <c r="F248" s="279" t="n">
        <v>0.5</v>
      </c>
      <c r="G248" s="278" t="s">
        <v>730</v>
      </c>
      <c r="H248" s="279" t="s">
        <v>379</v>
      </c>
      <c r="I248" s="279" t="s">
        <v>768</v>
      </c>
      <c r="J248" s="279" t="s">
        <v>818</v>
      </c>
      <c r="K248" s="73" t="s">
        <v>761</v>
      </c>
      <c r="L248" s="279" t="s">
        <v>236</v>
      </c>
      <c r="M248" s="279" t="s">
        <v>841</v>
      </c>
      <c r="N248" s="279" t="s">
        <v>650</v>
      </c>
      <c r="O248" s="279" t="s">
        <v>276</v>
      </c>
      <c r="P248" s="279" t="s">
        <v>78</v>
      </c>
      <c r="Q248" s="279" t="s">
        <v>733</v>
      </c>
      <c r="R248" s="279" t="n">
        <v>0.5</v>
      </c>
      <c r="S248" s="73" t="s">
        <v>49</v>
      </c>
      <c r="T248" s="73" t="s">
        <v>49</v>
      </c>
      <c r="U248" s="280" t="n">
        <v>0.5</v>
      </c>
      <c r="V248" s="72" t="s">
        <v>51</v>
      </c>
      <c r="W248" s="72" t="n">
        <v>54.05465886</v>
      </c>
      <c r="X248" s="72" t="n">
        <v>86.88796495</v>
      </c>
      <c r="Y248" s="76" t="n">
        <f aca="false">F248-(AA248+AC248+AE248+AG248+AI248+AK248+AM248+AO248+AQ248+AS248+AU248+AW248+AY248+BA248+BC248+BE248+BG248+BI248+BK248+BM248+BO248+BQ248+BS248+BU248+BW248+BY248)</f>
        <v>0</v>
      </c>
      <c r="Z248" s="77" t="s">
        <v>839</v>
      </c>
      <c r="AA248" s="77" t="n">
        <v>0.5</v>
      </c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  <c r="BJ248" s="77"/>
      <c r="BK248" s="77"/>
      <c r="BL248" s="77"/>
      <c r="BM248" s="77"/>
      <c r="BN248" s="77"/>
      <c r="BO248" s="77"/>
      <c r="BP248" s="77"/>
      <c r="BQ248" s="77"/>
      <c r="BR248" s="77"/>
      <c r="BS248" s="77"/>
      <c r="BT248" s="77"/>
      <c r="BU248" s="77"/>
      <c r="BV248" s="77"/>
      <c r="BW248" s="77"/>
      <c r="BX248" s="77"/>
      <c r="BY248" s="77"/>
    </row>
    <row r="249" customFormat="false" ht="186.75" hidden="false" customHeight="true" outlineLevel="0" collapsed="false">
      <c r="A249" s="97" t="s">
        <v>718</v>
      </c>
      <c r="B249" s="278" t="s">
        <v>758</v>
      </c>
      <c r="C249" s="278" t="s">
        <v>759</v>
      </c>
      <c r="D249" s="278" t="n">
        <v>54</v>
      </c>
      <c r="E249" s="278" t="n">
        <v>8</v>
      </c>
      <c r="F249" s="279" t="n">
        <v>3.1</v>
      </c>
      <c r="G249" s="278" t="s">
        <v>778</v>
      </c>
      <c r="H249" s="279" t="s">
        <v>379</v>
      </c>
      <c r="I249" s="279" t="s">
        <v>768</v>
      </c>
      <c r="J249" s="279" t="s">
        <v>818</v>
      </c>
      <c r="K249" s="73" t="s">
        <v>848</v>
      </c>
      <c r="L249" s="279" t="s">
        <v>236</v>
      </c>
      <c r="M249" s="279" t="s">
        <v>841</v>
      </c>
      <c r="N249" s="279" t="s">
        <v>650</v>
      </c>
      <c r="O249" s="279" t="s">
        <v>276</v>
      </c>
      <c r="P249" s="279" t="s">
        <v>78</v>
      </c>
      <c r="Q249" s="279" t="s">
        <v>733</v>
      </c>
      <c r="R249" s="279" t="n">
        <v>3.1</v>
      </c>
      <c r="S249" s="73" t="s">
        <v>49</v>
      </c>
      <c r="T249" s="73" t="s">
        <v>49</v>
      </c>
      <c r="U249" s="280" t="n">
        <v>3.1</v>
      </c>
      <c r="V249" s="72" t="s">
        <v>51</v>
      </c>
      <c r="W249" s="72" t="n">
        <v>54.05661475</v>
      </c>
      <c r="X249" s="72" t="n">
        <v>86.88676322</v>
      </c>
      <c r="Y249" s="76" t="n">
        <f aca="false">F249-(AA249+AC249+AE249+AG249+AI249+AK249+AM249+AO249+AQ249+AS249+AU249+AW249+AY249+BA249+BC249+BE249+BG249+BI249+BK249+BM249+BO249+BQ249+BS249+BU249+BW249+BY249)</f>
        <v>0</v>
      </c>
      <c r="Z249" s="77" t="s">
        <v>839</v>
      </c>
      <c r="AA249" s="77" t="n">
        <v>3.1</v>
      </c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  <c r="BJ249" s="77"/>
      <c r="BK249" s="77"/>
      <c r="BL249" s="77"/>
      <c r="BM249" s="77"/>
      <c r="BN249" s="77"/>
      <c r="BO249" s="77"/>
      <c r="BP249" s="77"/>
      <c r="BQ249" s="77"/>
      <c r="BR249" s="77"/>
      <c r="BS249" s="77"/>
      <c r="BT249" s="77"/>
      <c r="BU249" s="77"/>
      <c r="BV249" s="77"/>
      <c r="BW249" s="77"/>
      <c r="BX249" s="77"/>
      <c r="BY249" s="77"/>
    </row>
    <row r="250" customFormat="false" ht="51" hidden="false" customHeight="true" outlineLevel="0" collapsed="false">
      <c r="A250" s="71" t="s">
        <v>849</v>
      </c>
      <c r="B250" s="72" t="s">
        <v>849</v>
      </c>
      <c r="C250" s="72" t="s">
        <v>262</v>
      </c>
      <c r="D250" s="72" t="n">
        <v>3</v>
      </c>
      <c r="E250" s="72" t="n">
        <v>17</v>
      </c>
      <c r="F250" s="72" t="n">
        <v>15</v>
      </c>
      <c r="G250" s="72" t="s">
        <v>75</v>
      </c>
      <c r="H250" s="71" t="s">
        <v>850</v>
      </c>
      <c r="I250" s="72" t="s">
        <v>244</v>
      </c>
      <c r="J250" s="72" t="s">
        <v>76</v>
      </c>
      <c r="K250" s="73" t="s">
        <v>851</v>
      </c>
      <c r="L250" s="72" t="s">
        <v>236</v>
      </c>
      <c r="M250" s="72" t="s">
        <v>852</v>
      </c>
      <c r="N250" s="71" t="s">
        <v>853</v>
      </c>
      <c r="O250" s="72" t="s">
        <v>854</v>
      </c>
      <c r="P250" s="72" t="s">
        <v>855</v>
      </c>
      <c r="Q250" s="72" t="s">
        <v>277</v>
      </c>
      <c r="R250" s="72" t="n">
        <v>15</v>
      </c>
      <c r="S250" s="72" t="s">
        <v>49</v>
      </c>
      <c r="T250" s="72" t="s">
        <v>49</v>
      </c>
      <c r="U250" s="72" t="s">
        <v>50</v>
      </c>
      <c r="V250" s="72" t="s">
        <v>856</v>
      </c>
      <c r="W250" s="72" t="s">
        <v>857</v>
      </c>
      <c r="X250" s="235" t="s">
        <v>858</v>
      </c>
      <c r="Y250" s="76" t="n">
        <f aca="false">F250-(AA250+AC250+AE250+AG250+AI250+AK250+AM250+AO250+AQ250+AS250+AU250+AW250+AY250+BA250+BC250+BE250+BG250+BI250+BK250+BM250+BO250+BQ250+BS250+BU250+BW250+BY250)</f>
        <v>0</v>
      </c>
      <c r="Z250" s="71" t="s">
        <v>859</v>
      </c>
      <c r="AA250" s="73" t="n">
        <v>10.6173</v>
      </c>
      <c r="AB250" s="77" t="s">
        <v>795</v>
      </c>
      <c r="AC250" s="77" t="n">
        <v>4.3827</v>
      </c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  <c r="BJ250" s="77"/>
      <c r="BK250" s="77"/>
      <c r="BL250" s="77"/>
      <c r="BM250" s="77"/>
      <c r="BN250" s="77"/>
      <c r="BO250" s="77"/>
      <c r="BP250" s="77"/>
      <c r="BQ250" s="77"/>
      <c r="BR250" s="77"/>
      <c r="BS250" s="77"/>
      <c r="BT250" s="77"/>
      <c r="BU250" s="77"/>
      <c r="BV250" s="77"/>
      <c r="BW250" s="77"/>
      <c r="BX250" s="77"/>
      <c r="BY250" s="77"/>
    </row>
    <row r="251" customFormat="false" ht="48.75" hidden="false" customHeight="true" outlineLevel="0" collapsed="false">
      <c r="A251" s="63" t="s">
        <v>849</v>
      </c>
      <c r="B251" s="64" t="s">
        <v>849</v>
      </c>
      <c r="C251" s="64" t="s">
        <v>860</v>
      </c>
      <c r="D251" s="64" t="n">
        <v>17</v>
      </c>
      <c r="E251" s="64" t="n">
        <v>21</v>
      </c>
      <c r="F251" s="64" t="n">
        <v>6.5</v>
      </c>
      <c r="G251" s="64" t="s">
        <v>228</v>
      </c>
      <c r="H251" s="63" t="s">
        <v>850</v>
      </c>
      <c r="I251" s="144" t="s">
        <v>244</v>
      </c>
      <c r="J251" s="144" t="s">
        <v>41</v>
      </c>
      <c r="K251" s="144" t="s">
        <v>851</v>
      </c>
      <c r="L251" s="144" t="s">
        <v>236</v>
      </c>
      <c r="M251" s="144" t="s">
        <v>852</v>
      </c>
      <c r="N251" s="63" t="s">
        <v>853</v>
      </c>
      <c r="O251" s="144" t="s">
        <v>861</v>
      </c>
      <c r="P251" s="144" t="s">
        <v>268</v>
      </c>
      <c r="Q251" s="144" t="s">
        <v>277</v>
      </c>
      <c r="R251" s="144" t="n">
        <v>6.5</v>
      </c>
      <c r="S251" s="144" t="s">
        <v>49</v>
      </c>
      <c r="T251" s="144" t="s">
        <v>49</v>
      </c>
      <c r="U251" s="144" t="s">
        <v>50</v>
      </c>
      <c r="V251" s="144" t="s">
        <v>51</v>
      </c>
      <c r="W251" s="64" t="s">
        <v>862</v>
      </c>
      <c r="X251" s="281" t="s">
        <v>863</v>
      </c>
      <c r="Y251" s="68" t="n">
        <f aca="false">F251-(AA251+AC251+AE251+AG251+AI251+AK251+AM251+AO251+AQ251+AS251+AU251+AW251+AY251+BA251+BC251+BE251+BG251+BI251+BK251+BM251+BO251+BQ251+BS251+BU251+BW251+BY251)</f>
        <v>0.3</v>
      </c>
      <c r="Z251" s="281" t="s">
        <v>864</v>
      </c>
      <c r="AA251" s="281" t="n">
        <v>6.2</v>
      </c>
      <c r="AB251" s="69"/>
      <c r="AC251" s="69"/>
      <c r="AD251" s="69"/>
      <c r="AE251" s="69"/>
      <c r="AF251" s="69"/>
      <c r="AG251" s="69"/>
      <c r="AH251" s="69"/>
      <c r="AI251" s="69"/>
      <c r="AJ251" s="69"/>
      <c r="AK251" s="69"/>
      <c r="AL251" s="69"/>
      <c r="AM251" s="69"/>
      <c r="AN251" s="69"/>
      <c r="AO251" s="69"/>
      <c r="AP251" s="69"/>
      <c r="AQ251" s="69"/>
      <c r="AR251" s="69"/>
      <c r="AS251" s="69"/>
      <c r="AT251" s="69"/>
      <c r="AU251" s="69"/>
      <c r="AV251" s="69"/>
      <c r="AW251" s="69"/>
      <c r="AX251" s="69"/>
      <c r="AY251" s="69"/>
      <c r="AZ251" s="69"/>
      <c r="BA251" s="69"/>
      <c r="BB251" s="69"/>
      <c r="BC251" s="69"/>
      <c r="BD251" s="69"/>
      <c r="BE251" s="69"/>
      <c r="BF251" s="69"/>
      <c r="BG251" s="69"/>
      <c r="BH251" s="69"/>
      <c r="BI251" s="69"/>
      <c r="BJ251" s="69"/>
      <c r="BK251" s="69"/>
      <c r="BL251" s="69"/>
      <c r="BM251" s="69"/>
      <c r="BN251" s="69"/>
      <c r="BO251" s="69"/>
      <c r="BP251" s="69"/>
      <c r="BQ251" s="69"/>
      <c r="BR251" s="69"/>
      <c r="BS251" s="69"/>
      <c r="BT251" s="69"/>
      <c r="BU251" s="69"/>
      <c r="BV251" s="69"/>
      <c r="BW251" s="69"/>
      <c r="BX251" s="69"/>
      <c r="BY251" s="69"/>
    </row>
    <row r="252" customFormat="false" ht="48.75" hidden="false" customHeight="true" outlineLevel="0" collapsed="false">
      <c r="A252" s="71" t="s">
        <v>849</v>
      </c>
      <c r="B252" s="72" t="s">
        <v>849</v>
      </c>
      <c r="C252" s="72" t="s">
        <v>865</v>
      </c>
      <c r="D252" s="72" t="n">
        <v>7</v>
      </c>
      <c r="E252" s="72" t="n">
        <v>6</v>
      </c>
      <c r="F252" s="72" t="n">
        <v>5</v>
      </c>
      <c r="G252" s="72" t="s">
        <v>98</v>
      </c>
      <c r="H252" s="71" t="s">
        <v>850</v>
      </c>
      <c r="I252" s="72" t="s">
        <v>244</v>
      </c>
      <c r="J252" s="72" t="s">
        <v>41</v>
      </c>
      <c r="K252" s="73" t="s">
        <v>564</v>
      </c>
      <c r="L252" s="72" t="s">
        <v>236</v>
      </c>
      <c r="M252" s="72" t="s">
        <v>852</v>
      </c>
      <c r="N252" s="71" t="s">
        <v>853</v>
      </c>
      <c r="O252" s="72" t="s">
        <v>861</v>
      </c>
      <c r="P252" s="72" t="s">
        <v>268</v>
      </c>
      <c r="Q252" s="72" t="s">
        <v>277</v>
      </c>
      <c r="R252" s="282" t="n">
        <v>5</v>
      </c>
      <c r="S252" s="72" t="s">
        <v>49</v>
      </c>
      <c r="T252" s="72" t="s">
        <v>49</v>
      </c>
      <c r="U252" s="72" t="s">
        <v>50</v>
      </c>
      <c r="V252" s="72" t="s">
        <v>51</v>
      </c>
      <c r="W252" s="72" t="s">
        <v>866</v>
      </c>
      <c r="X252" s="72" t="s">
        <v>867</v>
      </c>
      <c r="Y252" s="76" t="n">
        <f aca="false">F252-(AA252+AC252+AE252+AG252+AI252+AK252+AM252+AO252+AQ252+AS252+AU252+AW252+AY252+BA252+BC252+BE252+BG252+BI252+BK252+BM252+BO252+BQ252+BS252+BU252+BW252+BY252)</f>
        <v>0</v>
      </c>
      <c r="Z252" s="77" t="s">
        <v>868</v>
      </c>
      <c r="AA252" s="72" t="n">
        <v>5</v>
      </c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  <c r="BJ252" s="77"/>
      <c r="BK252" s="77"/>
      <c r="BL252" s="77"/>
      <c r="BM252" s="77"/>
      <c r="BN252" s="77"/>
      <c r="BO252" s="77"/>
      <c r="BP252" s="77"/>
      <c r="BQ252" s="77"/>
      <c r="BR252" s="77"/>
      <c r="BS252" s="77"/>
      <c r="BT252" s="77"/>
      <c r="BU252" s="77"/>
      <c r="BV252" s="77"/>
      <c r="BW252" s="77"/>
      <c r="BX252" s="77"/>
      <c r="BY252" s="77"/>
    </row>
    <row r="253" customFormat="false" ht="81" hidden="false" customHeight="true" outlineLevel="0" collapsed="false">
      <c r="A253" s="63" t="s">
        <v>849</v>
      </c>
      <c r="B253" s="63" t="s">
        <v>869</v>
      </c>
      <c r="C253" s="63" t="s">
        <v>870</v>
      </c>
      <c r="D253" s="63" t="n">
        <v>6</v>
      </c>
      <c r="E253" s="63" t="n">
        <v>5</v>
      </c>
      <c r="F253" s="63" t="n">
        <v>1.7</v>
      </c>
      <c r="G253" s="63" t="s">
        <v>228</v>
      </c>
      <c r="H253" s="63" t="s">
        <v>850</v>
      </c>
      <c r="I253" s="63" t="s">
        <v>244</v>
      </c>
      <c r="J253" s="63" t="s">
        <v>41</v>
      </c>
      <c r="K253" s="65" t="s">
        <v>851</v>
      </c>
      <c r="L253" s="63" t="s">
        <v>871</v>
      </c>
      <c r="M253" s="63" t="s">
        <v>852</v>
      </c>
      <c r="N253" s="63" t="s">
        <v>872</v>
      </c>
      <c r="O253" s="63" t="s">
        <v>861</v>
      </c>
      <c r="P253" s="63" t="s">
        <v>268</v>
      </c>
      <c r="Q253" s="63" t="s">
        <v>277</v>
      </c>
      <c r="R253" s="63" t="n">
        <v>1.7</v>
      </c>
      <c r="S253" s="63" t="s">
        <v>49</v>
      </c>
      <c r="T253" s="63" t="s">
        <v>49</v>
      </c>
      <c r="U253" s="63" t="s">
        <v>50</v>
      </c>
      <c r="V253" s="63" t="s">
        <v>51</v>
      </c>
      <c r="W253" s="64" t="s">
        <v>873</v>
      </c>
      <c r="X253" s="64" t="s">
        <v>874</v>
      </c>
      <c r="Y253" s="68" t="n">
        <f aca="false">F253-(AA253+AC253+AE253+AG253+AI253+AK253+AM253+AO253+AQ253+AS253+AU253+AW253+AY253+BA253+BC253+BE253+BG253+BI253+BK253+BM253+BO253+BQ253+BS253+BU253+BW253+BY253)</f>
        <v>0.5049</v>
      </c>
      <c r="Z253" s="63" t="s">
        <v>633</v>
      </c>
      <c r="AA253" s="65" t="n">
        <v>1.1951</v>
      </c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3"/>
      <c r="BH253" s="63"/>
      <c r="BI253" s="63"/>
      <c r="BJ253" s="63"/>
      <c r="BK253" s="63"/>
      <c r="BL253" s="63"/>
      <c r="BM253" s="63"/>
      <c r="BN253" s="63"/>
      <c r="BO253" s="63"/>
      <c r="BP253" s="63"/>
      <c r="BQ253" s="63"/>
      <c r="BR253" s="63"/>
      <c r="BS253" s="63"/>
      <c r="BT253" s="63"/>
      <c r="BU253" s="63"/>
      <c r="BV253" s="63"/>
      <c r="BW253" s="63"/>
      <c r="BX253" s="63"/>
      <c r="BY253" s="63"/>
    </row>
    <row r="254" customFormat="false" ht="81" hidden="false" customHeight="true" outlineLevel="0" collapsed="false">
      <c r="A254" s="71" t="s">
        <v>849</v>
      </c>
      <c r="B254" s="71" t="s">
        <v>849</v>
      </c>
      <c r="C254" s="71" t="s">
        <v>875</v>
      </c>
      <c r="D254" s="71" t="n">
        <v>20</v>
      </c>
      <c r="E254" s="71" t="n">
        <v>9</v>
      </c>
      <c r="F254" s="222" t="n">
        <v>7.3</v>
      </c>
      <c r="G254" s="71" t="s">
        <v>98</v>
      </c>
      <c r="H254" s="71" t="s">
        <v>850</v>
      </c>
      <c r="I254" s="71" t="s">
        <v>40</v>
      </c>
      <c r="J254" s="71" t="s">
        <v>76</v>
      </c>
      <c r="K254" s="73" t="s">
        <v>851</v>
      </c>
      <c r="L254" s="71" t="s">
        <v>236</v>
      </c>
      <c r="M254" s="72" t="s">
        <v>852</v>
      </c>
      <c r="N254" s="71" t="s">
        <v>872</v>
      </c>
      <c r="O254" s="72" t="s">
        <v>861</v>
      </c>
      <c r="P254" s="72" t="s">
        <v>268</v>
      </c>
      <c r="Q254" s="72" t="s">
        <v>277</v>
      </c>
      <c r="R254" s="71" t="n">
        <v>7.3</v>
      </c>
      <c r="S254" s="71" t="s">
        <v>49</v>
      </c>
      <c r="T254" s="71" t="s">
        <v>49</v>
      </c>
      <c r="U254" s="72" t="s">
        <v>50</v>
      </c>
      <c r="V254" s="72" t="s">
        <v>51</v>
      </c>
      <c r="W254" s="72" t="s">
        <v>876</v>
      </c>
      <c r="X254" s="72" t="s">
        <v>877</v>
      </c>
      <c r="Y254" s="83" t="n">
        <f aca="false">F254-(AA254+AC254+AE254+AG254+AI254+AK254+AM254+AO254+AQ254+AS254+AU254+AW254+AY254+BA254+BC254+BE254+BG254+BI254+BK254+BM254+BO254+BQ254+BS254+BU254+BW254+BY254)</f>
        <v>0</v>
      </c>
      <c r="Z254" s="77" t="s">
        <v>878</v>
      </c>
      <c r="AA254" s="71" t="n">
        <v>7.3</v>
      </c>
    </row>
    <row r="255" customFormat="false" ht="81" hidden="false" customHeight="true" outlineLevel="0" collapsed="false">
      <c r="A255" s="71" t="s">
        <v>849</v>
      </c>
      <c r="B255" s="71" t="s">
        <v>849</v>
      </c>
      <c r="C255" s="71" t="s">
        <v>875</v>
      </c>
      <c r="D255" s="71" t="n">
        <v>20</v>
      </c>
      <c r="E255" s="71" t="n">
        <v>10</v>
      </c>
      <c r="F255" s="71" t="n">
        <v>4</v>
      </c>
      <c r="G255" s="71" t="s">
        <v>98</v>
      </c>
      <c r="H255" s="71" t="s">
        <v>850</v>
      </c>
      <c r="I255" s="71" t="s">
        <v>40</v>
      </c>
      <c r="J255" s="71" t="s">
        <v>76</v>
      </c>
      <c r="K255" s="73" t="s">
        <v>851</v>
      </c>
      <c r="L255" s="71" t="s">
        <v>236</v>
      </c>
      <c r="M255" s="72" t="s">
        <v>852</v>
      </c>
      <c r="N255" s="71" t="s">
        <v>872</v>
      </c>
      <c r="O255" s="72" t="s">
        <v>861</v>
      </c>
      <c r="P255" s="72" t="s">
        <v>268</v>
      </c>
      <c r="Q255" s="72" t="s">
        <v>277</v>
      </c>
      <c r="R255" s="71" t="n">
        <v>4</v>
      </c>
      <c r="S255" s="71" t="s">
        <v>49</v>
      </c>
      <c r="T255" s="71" t="s">
        <v>49</v>
      </c>
      <c r="U255" s="72" t="s">
        <v>50</v>
      </c>
      <c r="V255" s="72" t="s">
        <v>51</v>
      </c>
      <c r="W255" s="72" t="s">
        <v>879</v>
      </c>
      <c r="X255" s="72" t="s">
        <v>880</v>
      </c>
      <c r="Y255" s="83" t="n">
        <f aca="false">F255-(AA255+AC255+AE255+AG255+AI255+AK255+AM255+AO255+AQ255+AS255+AU255+AW255+AY255+BA255+BC255+BE255+BG255+BI255+BK255+BM255+BO255+BQ255+BS255+BU255+BW255+BY255)</f>
        <v>0</v>
      </c>
      <c r="Z255" s="77" t="s">
        <v>878</v>
      </c>
      <c r="AA255" s="71" t="n">
        <v>1.3815</v>
      </c>
      <c r="AB255" s="77" t="s">
        <v>881</v>
      </c>
      <c r="AC255" s="71" t="n">
        <v>2.6185</v>
      </c>
    </row>
    <row r="256" customFormat="false" ht="81" hidden="false" customHeight="true" outlineLevel="0" collapsed="false">
      <c r="A256" s="247" t="s">
        <v>849</v>
      </c>
      <c r="B256" s="247" t="s">
        <v>849</v>
      </c>
      <c r="C256" s="247" t="s">
        <v>875</v>
      </c>
      <c r="D256" s="247" t="n">
        <v>5</v>
      </c>
      <c r="E256" s="247" t="n">
        <v>50</v>
      </c>
      <c r="F256" s="247" t="n">
        <v>2.4</v>
      </c>
      <c r="G256" s="247" t="s">
        <v>98</v>
      </c>
      <c r="H256" s="247" t="s">
        <v>850</v>
      </c>
      <c r="I256" s="247" t="s">
        <v>40</v>
      </c>
      <c r="J256" s="247" t="s">
        <v>76</v>
      </c>
      <c r="K256" s="250" t="s">
        <v>851</v>
      </c>
      <c r="L256" s="247" t="s">
        <v>236</v>
      </c>
      <c r="M256" s="247" t="s">
        <v>852</v>
      </c>
      <c r="N256" s="247" t="s">
        <v>872</v>
      </c>
      <c r="O256" s="247" t="s">
        <v>861</v>
      </c>
      <c r="P256" s="247" t="s">
        <v>268</v>
      </c>
      <c r="Q256" s="247" t="s">
        <v>277</v>
      </c>
      <c r="R256" s="247" t="n">
        <v>2.4</v>
      </c>
      <c r="S256" s="247" t="s">
        <v>49</v>
      </c>
      <c r="T256" s="247" t="s">
        <v>49</v>
      </c>
      <c r="U256" s="247" t="s">
        <v>50</v>
      </c>
      <c r="V256" s="247" t="s">
        <v>51</v>
      </c>
      <c r="W256" s="248" t="s">
        <v>882</v>
      </c>
      <c r="X256" s="248" t="s">
        <v>883</v>
      </c>
      <c r="Y256" s="252" t="n">
        <f aca="false">F256-(AA256+AC256+AE256+AG256+AI256+AK256+AM256+AO256+AQ256+AS256+AU256+AW256+AY256+BA256+BC256+BE256+BG256+BI256+BK256+BM256+BO256+BQ256+BS256+BU256+BW256+BY256)</f>
        <v>0.43</v>
      </c>
      <c r="Z256" s="247" t="s">
        <v>884</v>
      </c>
      <c r="AA256" s="247" t="n">
        <v>1.97</v>
      </c>
      <c r="AB256" s="247"/>
      <c r="AC256" s="247"/>
      <c r="AD256" s="247"/>
      <c r="AE256" s="247"/>
      <c r="AF256" s="247"/>
      <c r="AG256" s="247"/>
      <c r="AH256" s="247"/>
      <c r="AI256" s="247"/>
      <c r="AJ256" s="247"/>
      <c r="AK256" s="247"/>
      <c r="AL256" s="247"/>
      <c r="AM256" s="247"/>
      <c r="AN256" s="247"/>
      <c r="AO256" s="247"/>
      <c r="AP256" s="247"/>
      <c r="AQ256" s="247"/>
      <c r="AR256" s="247"/>
      <c r="AS256" s="247"/>
      <c r="AT256" s="247"/>
      <c r="AU256" s="247"/>
      <c r="AV256" s="247"/>
      <c r="AW256" s="247"/>
      <c r="AX256" s="247"/>
      <c r="AY256" s="247"/>
      <c r="AZ256" s="247"/>
      <c r="BA256" s="247"/>
      <c r="BB256" s="247"/>
      <c r="BC256" s="247"/>
      <c r="BD256" s="247"/>
      <c r="BE256" s="247"/>
      <c r="BF256" s="247"/>
      <c r="BG256" s="247"/>
      <c r="BH256" s="247"/>
      <c r="BI256" s="247"/>
      <c r="BJ256" s="247"/>
      <c r="BK256" s="247"/>
      <c r="BL256" s="247"/>
      <c r="BM256" s="247"/>
      <c r="BN256" s="247"/>
      <c r="BO256" s="247"/>
      <c r="BP256" s="247"/>
      <c r="BQ256" s="247"/>
      <c r="BR256" s="247"/>
      <c r="BS256" s="247"/>
      <c r="BT256" s="247"/>
      <c r="BU256" s="247"/>
      <c r="BV256" s="247"/>
      <c r="BW256" s="247"/>
      <c r="BX256" s="247"/>
      <c r="BY256" s="247"/>
    </row>
    <row r="257" customFormat="false" ht="81" hidden="false" customHeight="true" outlineLevel="0" collapsed="false">
      <c r="A257" s="71" t="s">
        <v>849</v>
      </c>
      <c r="B257" s="71" t="s">
        <v>849</v>
      </c>
      <c r="C257" s="71" t="s">
        <v>885</v>
      </c>
      <c r="D257" s="71" t="n">
        <v>5</v>
      </c>
      <c r="E257" s="71" t="n">
        <v>33</v>
      </c>
      <c r="F257" s="71" t="n">
        <v>4</v>
      </c>
      <c r="G257" s="71" t="s">
        <v>98</v>
      </c>
      <c r="H257" s="71" t="s">
        <v>850</v>
      </c>
      <c r="I257" s="71" t="s">
        <v>40</v>
      </c>
      <c r="J257" s="71" t="s">
        <v>76</v>
      </c>
      <c r="K257" s="73" t="s">
        <v>851</v>
      </c>
      <c r="L257" s="71" t="s">
        <v>236</v>
      </c>
      <c r="M257" s="71" t="s">
        <v>852</v>
      </c>
      <c r="N257" s="71" t="s">
        <v>267</v>
      </c>
      <c r="O257" s="71" t="s">
        <v>886</v>
      </c>
      <c r="P257" s="71" t="s">
        <v>268</v>
      </c>
      <c r="Q257" s="71" t="s">
        <v>277</v>
      </c>
      <c r="R257" s="71" t="n">
        <v>4</v>
      </c>
      <c r="S257" s="71" t="s">
        <v>49</v>
      </c>
      <c r="T257" s="71" t="s">
        <v>49</v>
      </c>
      <c r="U257" s="71" t="s">
        <v>50</v>
      </c>
      <c r="V257" s="71" t="s">
        <v>51</v>
      </c>
      <c r="W257" s="72" t="s">
        <v>887</v>
      </c>
      <c r="X257" s="72" t="s">
        <v>888</v>
      </c>
      <c r="Y257" s="83" t="n">
        <f aca="false">F257-(AA257+AC257+AE257+AG257+AI257+AK257+AM257+AO257+AQ257+AS257+AU257+AW257+AY257+BA257+BC257+BE257+BG257+BI257+BK257+BM257+BO257+BQ257+BS257+BU257+BW257+BY257)</f>
        <v>0</v>
      </c>
      <c r="Z257" s="71" t="s">
        <v>334</v>
      </c>
      <c r="AA257" s="71" t="n">
        <v>4</v>
      </c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/>
      <c r="BM257" s="71"/>
      <c r="BN257" s="71"/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</row>
    <row r="258" customFormat="false" ht="81" hidden="false" customHeight="true" outlineLevel="0" collapsed="false">
      <c r="A258" s="63" t="s">
        <v>849</v>
      </c>
      <c r="B258" s="63" t="s">
        <v>849</v>
      </c>
      <c r="C258" s="63" t="s">
        <v>262</v>
      </c>
      <c r="D258" s="63" t="n">
        <v>8</v>
      </c>
      <c r="E258" s="63" t="n">
        <v>10</v>
      </c>
      <c r="F258" s="63" t="n">
        <v>11.8</v>
      </c>
      <c r="G258" s="63" t="s">
        <v>228</v>
      </c>
      <c r="H258" s="63" t="s">
        <v>850</v>
      </c>
      <c r="I258" s="63" t="s">
        <v>40</v>
      </c>
      <c r="J258" s="63" t="s">
        <v>76</v>
      </c>
      <c r="K258" s="65" t="s">
        <v>851</v>
      </c>
      <c r="L258" s="63" t="s">
        <v>236</v>
      </c>
      <c r="M258" s="63" t="s">
        <v>852</v>
      </c>
      <c r="N258" s="63" t="s">
        <v>650</v>
      </c>
      <c r="O258" s="63" t="s">
        <v>861</v>
      </c>
      <c r="P258" s="63" t="s">
        <v>268</v>
      </c>
      <c r="Q258" s="63" t="s">
        <v>49</v>
      </c>
      <c r="R258" s="63" t="n">
        <v>11.8</v>
      </c>
      <c r="S258" s="63" t="s">
        <v>49</v>
      </c>
      <c r="T258" s="63" t="s">
        <v>49</v>
      </c>
      <c r="U258" s="63" t="s">
        <v>50</v>
      </c>
      <c r="V258" s="63" t="s">
        <v>51</v>
      </c>
      <c r="W258" s="64" t="s">
        <v>889</v>
      </c>
      <c r="X258" s="64" t="s">
        <v>890</v>
      </c>
      <c r="Y258" s="86" t="n">
        <f aca="false">F258-(AA258+AC258+AE258+AG258+AI258+AK258+AM258+AO258+AQ258+AS258+AU258+AW258+AY258+BA258+BC258+BE258+BG258+BI258+BK258+BM258+BO258+BQ258+BS258+BU258+BW258+BY258)</f>
        <v>0.1671</v>
      </c>
      <c r="Z258" s="63" t="s">
        <v>891</v>
      </c>
      <c r="AA258" s="63" t="n">
        <v>1.865</v>
      </c>
      <c r="AB258" s="63" t="s">
        <v>892</v>
      </c>
      <c r="AC258" s="63" t="n">
        <v>5.1394</v>
      </c>
      <c r="AD258" s="63" t="s">
        <v>893</v>
      </c>
      <c r="AE258" s="63" t="n">
        <v>4.2819</v>
      </c>
      <c r="AF258" s="63" t="s">
        <v>894</v>
      </c>
      <c r="AG258" s="63" t="n">
        <v>0.3466</v>
      </c>
      <c r="AH258" s="63"/>
      <c r="AI258" s="63"/>
      <c r="AJ258" s="63"/>
      <c r="AK258" s="63"/>
      <c r="AL258" s="63"/>
      <c r="AM258" s="63"/>
      <c r="AN258" s="63"/>
      <c r="AO258" s="63"/>
      <c r="AP258" s="63"/>
      <c r="AQ258" s="63"/>
      <c r="AR258" s="63"/>
      <c r="AS258" s="63"/>
      <c r="AT258" s="63"/>
      <c r="AU258" s="63"/>
      <c r="AV258" s="63"/>
      <c r="AW258" s="63"/>
      <c r="AX258" s="63"/>
      <c r="AY258" s="63"/>
      <c r="AZ258" s="63"/>
      <c r="BA258" s="63"/>
      <c r="BB258" s="63"/>
      <c r="BC258" s="63"/>
      <c r="BD258" s="63"/>
      <c r="BE258" s="63"/>
      <c r="BF258" s="63"/>
      <c r="BG258" s="63"/>
      <c r="BH258" s="63"/>
      <c r="BI258" s="63"/>
      <c r="BJ258" s="63"/>
      <c r="BK258" s="63"/>
      <c r="BL258" s="63"/>
      <c r="BM258" s="63"/>
      <c r="BN258" s="63"/>
      <c r="BO258" s="63"/>
      <c r="BP258" s="63"/>
      <c r="BQ258" s="63"/>
      <c r="BR258" s="63"/>
      <c r="BS258" s="63"/>
      <c r="BT258" s="63"/>
      <c r="BU258" s="63"/>
      <c r="BV258" s="63"/>
      <c r="BW258" s="63"/>
      <c r="BX258" s="63"/>
      <c r="BY258" s="63"/>
    </row>
    <row r="259" customFormat="false" ht="81" hidden="false" customHeight="true" outlineLevel="0" collapsed="false">
      <c r="A259" s="63" t="s">
        <v>849</v>
      </c>
      <c r="B259" s="63" t="s">
        <v>849</v>
      </c>
      <c r="C259" s="63" t="s">
        <v>262</v>
      </c>
      <c r="D259" s="63" t="n">
        <v>8</v>
      </c>
      <c r="E259" s="63" t="n">
        <v>3</v>
      </c>
      <c r="F259" s="63" t="n">
        <v>6.3</v>
      </c>
      <c r="G259" s="63" t="s">
        <v>228</v>
      </c>
      <c r="H259" s="63" t="s">
        <v>850</v>
      </c>
      <c r="I259" s="63" t="s">
        <v>244</v>
      </c>
      <c r="J259" s="63" t="s">
        <v>41</v>
      </c>
      <c r="K259" s="65" t="s">
        <v>851</v>
      </c>
      <c r="L259" s="63" t="s">
        <v>236</v>
      </c>
      <c r="M259" s="63" t="s">
        <v>852</v>
      </c>
      <c r="N259" s="63" t="s">
        <v>895</v>
      </c>
      <c r="O259" s="63" t="s">
        <v>861</v>
      </c>
      <c r="P259" s="63" t="s">
        <v>268</v>
      </c>
      <c r="Q259" s="63" t="s">
        <v>277</v>
      </c>
      <c r="R259" s="63" t="n">
        <v>6.3</v>
      </c>
      <c r="S259" s="63" t="s">
        <v>49</v>
      </c>
      <c r="T259" s="63" t="s">
        <v>49</v>
      </c>
      <c r="U259" s="63" t="s">
        <v>50</v>
      </c>
      <c r="V259" s="63" t="s">
        <v>51</v>
      </c>
      <c r="W259" s="64" t="s">
        <v>896</v>
      </c>
      <c r="X259" s="64" t="s">
        <v>897</v>
      </c>
      <c r="Y259" s="86" t="n">
        <f aca="false">F259-(AA259+AC259+AE259+AG259+AI259+AK259+AM259+AO259+AQ259+AS259+AU259+AW259+AY259+BA259+BC259+BE259+BG259+BI259+BK259+BM259+BO259+BQ259+BS259+BU259+BW259+BY259)</f>
        <v>1.093</v>
      </c>
      <c r="Z259" s="63" t="s">
        <v>898</v>
      </c>
      <c r="AA259" s="63" t="n">
        <v>5.207</v>
      </c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3"/>
      <c r="BH259" s="63"/>
      <c r="BI259" s="63"/>
      <c r="BJ259" s="63"/>
      <c r="BK259" s="63"/>
      <c r="BL259" s="63"/>
      <c r="BM259" s="63"/>
      <c r="BN259" s="63"/>
      <c r="BO259" s="63"/>
      <c r="BP259" s="63"/>
      <c r="BQ259" s="63"/>
      <c r="BR259" s="63"/>
      <c r="BS259" s="63"/>
      <c r="BT259" s="63"/>
      <c r="BU259" s="63"/>
      <c r="BV259" s="63"/>
      <c r="BW259" s="63"/>
      <c r="BX259" s="63"/>
      <c r="BY259" s="63"/>
    </row>
    <row r="260" customFormat="false" ht="81" hidden="false" customHeight="true" outlineLevel="0" collapsed="false">
      <c r="A260" s="71" t="s">
        <v>849</v>
      </c>
      <c r="B260" s="71" t="s">
        <v>849</v>
      </c>
      <c r="C260" s="71" t="s">
        <v>885</v>
      </c>
      <c r="D260" s="71" t="n">
        <v>33</v>
      </c>
      <c r="E260" s="71" t="n">
        <v>6</v>
      </c>
      <c r="F260" s="71" t="n">
        <v>3.2</v>
      </c>
      <c r="G260" s="71" t="s">
        <v>98</v>
      </c>
      <c r="H260" s="71" t="s">
        <v>850</v>
      </c>
      <c r="I260" s="71" t="s">
        <v>244</v>
      </c>
      <c r="J260" s="71" t="s">
        <v>41</v>
      </c>
      <c r="K260" s="73" t="s">
        <v>564</v>
      </c>
      <c r="L260" s="71" t="s">
        <v>236</v>
      </c>
      <c r="M260" s="71" t="s">
        <v>852</v>
      </c>
      <c r="N260" s="71" t="s">
        <v>872</v>
      </c>
      <c r="O260" s="71" t="s">
        <v>861</v>
      </c>
      <c r="P260" s="71" t="s">
        <v>268</v>
      </c>
      <c r="Q260" s="71" t="s">
        <v>277</v>
      </c>
      <c r="R260" s="71" t="n">
        <v>3.2</v>
      </c>
      <c r="S260" s="71" t="s">
        <v>49</v>
      </c>
      <c r="T260" s="71" t="s">
        <v>49</v>
      </c>
      <c r="U260" s="71" t="s">
        <v>50</v>
      </c>
      <c r="V260" s="71" t="s">
        <v>51</v>
      </c>
      <c r="W260" s="72" t="s">
        <v>899</v>
      </c>
      <c r="X260" s="72" t="s">
        <v>900</v>
      </c>
      <c r="Y260" s="83" t="n">
        <f aca="false">F260-(AA260+AC260+AE260+AG260+AI260+AK260+AM260+AO260+AQ260+AS260+AU260+AW260+AY260+BA260+BC260+BE260+BG260+BI260+BK260+BM260+BO260+BQ260+BS260+BU260+BW260+BY260)</f>
        <v>0</v>
      </c>
      <c r="Z260" s="71" t="s">
        <v>901</v>
      </c>
      <c r="AA260" s="73" t="n">
        <v>3.2</v>
      </c>
      <c r="AB260" s="71"/>
      <c r="AC260" s="71"/>
      <c r="AD260" s="71"/>
      <c r="AE260" s="71"/>
      <c r="AF260" s="71"/>
      <c r="AG260" s="109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  <c r="BM260" s="71"/>
      <c r="BN260" s="71"/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</row>
    <row r="261" customFormat="false" ht="81" hidden="false" customHeight="true" outlineLevel="0" collapsed="false">
      <c r="A261" s="71" t="s">
        <v>849</v>
      </c>
      <c r="B261" s="71" t="s">
        <v>849</v>
      </c>
      <c r="C261" s="71" t="s">
        <v>865</v>
      </c>
      <c r="D261" s="71" t="n">
        <v>32</v>
      </c>
      <c r="E261" s="71" t="n">
        <v>7</v>
      </c>
      <c r="F261" s="71" t="n">
        <v>4.5</v>
      </c>
      <c r="G261" s="71" t="s">
        <v>98</v>
      </c>
      <c r="H261" s="71" t="s">
        <v>850</v>
      </c>
      <c r="I261" s="71" t="s">
        <v>244</v>
      </c>
      <c r="J261" s="71" t="s">
        <v>41</v>
      </c>
      <c r="K261" s="73" t="s">
        <v>851</v>
      </c>
      <c r="L261" s="71" t="s">
        <v>236</v>
      </c>
      <c r="M261" s="71" t="s">
        <v>852</v>
      </c>
      <c r="N261" s="71" t="s">
        <v>872</v>
      </c>
      <c r="O261" s="71" t="s">
        <v>861</v>
      </c>
      <c r="P261" s="71" t="s">
        <v>268</v>
      </c>
      <c r="Q261" s="71" t="s">
        <v>277</v>
      </c>
      <c r="R261" s="71" t="n">
        <v>4.5</v>
      </c>
      <c r="S261" s="71" t="s">
        <v>49</v>
      </c>
      <c r="T261" s="71" t="s">
        <v>49</v>
      </c>
      <c r="U261" s="71" t="s">
        <v>50</v>
      </c>
      <c r="V261" s="71" t="s">
        <v>51</v>
      </c>
      <c r="W261" s="72" t="s">
        <v>902</v>
      </c>
      <c r="X261" s="72" t="s">
        <v>903</v>
      </c>
      <c r="Y261" s="83" t="n">
        <f aca="false">F261-(AA261+AC261+AE261+AG261+AI261+AK261+AM261+AO261+AQ261+AS261+AU261+AW261+AY261+BA261+BC261+BE261+BG261+BI261+BK261+BM261+BO261+BQ261+BS261+BU261+BW261+BY261)</f>
        <v>0</v>
      </c>
      <c r="Z261" s="71" t="s">
        <v>901</v>
      </c>
      <c r="AA261" s="73" t="n">
        <v>4.5</v>
      </c>
      <c r="AB261" s="71"/>
      <c r="AC261" s="71"/>
      <c r="AD261" s="71"/>
      <c r="AE261" s="71"/>
      <c r="AF261" s="71"/>
      <c r="AG261" s="109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/>
      <c r="BM261" s="71"/>
      <c r="BN261" s="71"/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</row>
    <row r="262" customFormat="false" ht="81" hidden="false" customHeight="true" outlineLevel="0" collapsed="false">
      <c r="A262" s="71" t="s">
        <v>849</v>
      </c>
      <c r="B262" s="71" t="s">
        <v>849</v>
      </c>
      <c r="C262" s="71" t="s">
        <v>865</v>
      </c>
      <c r="D262" s="71" t="n">
        <v>33</v>
      </c>
      <c r="E262" s="71" t="n">
        <v>5</v>
      </c>
      <c r="F262" s="71" t="n">
        <v>3.4</v>
      </c>
      <c r="G262" s="71" t="s">
        <v>98</v>
      </c>
      <c r="H262" s="71" t="s">
        <v>850</v>
      </c>
      <c r="I262" s="71" t="s">
        <v>244</v>
      </c>
      <c r="J262" s="71" t="s">
        <v>41</v>
      </c>
      <c r="K262" s="73" t="s">
        <v>851</v>
      </c>
      <c r="L262" s="71" t="s">
        <v>236</v>
      </c>
      <c r="M262" s="71" t="s">
        <v>852</v>
      </c>
      <c r="N262" s="71" t="s">
        <v>872</v>
      </c>
      <c r="O262" s="71" t="s">
        <v>861</v>
      </c>
      <c r="P262" s="71" t="s">
        <v>268</v>
      </c>
      <c r="Q262" s="71" t="s">
        <v>277</v>
      </c>
      <c r="R262" s="71" t="n">
        <v>3.4</v>
      </c>
      <c r="S262" s="71" t="s">
        <v>49</v>
      </c>
      <c r="T262" s="71" t="s">
        <v>49</v>
      </c>
      <c r="U262" s="71" t="s">
        <v>50</v>
      </c>
      <c r="V262" s="71" t="s">
        <v>51</v>
      </c>
      <c r="W262" s="72" t="s">
        <v>904</v>
      </c>
      <c r="X262" s="72" t="s">
        <v>905</v>
      </c>
      <c r="Y262" s="83" t="n">
        <f aca="false">F262-(AA262+AC262+AE262+AG262+AI262+AK262+AM262+AO262+AQ262+AS262+AU262+AW262+AY262+BA262+BC262+BE262+BG262+BI262+BK262+BM262+BO262+BQ262+BS262+BU262+BW262+BY262)</f>
        <v>0</v>
      </c>
      <c r="Z262" s="71" t="s">
        <v>901</v>
      </c>
      <c r="AA262" s="71" t="n">
        <v>3.4</v>
      </c>
      <c r="AB262" s="71"/>
      <c r="AC262" s="71"/>
      <c r="AD262" s="71"/>
      <c r="AE262" s="71"/>
      <c r="AF262" s="71"/>
      <c r="AG262" s="109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/>
      <c r="BM262" s="71"/>
      <c r="BN262" s="71"/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</row>
    <row r="263" customFormat="false" ht="81" hidden="false" customHeight="true" outlineLevel="0" collapsed="false">
      <c r="A263" s="63" t="s">
        <v>849</v>
      </c>
      <c r="B263" s="63" t="s">
        <v>849</v>
      </c>
      <c r="C263" s="63" t="s">
        <v>875</v>
      </c>
      <c r="D263" s="63" t="n">
        <v>15</v>
      </c>
      <c r="E263" s="63" t="n">
        <v>65</v>
      </c>
      <c r="F263" s="63" t="n">
        <v>7.6</v>
      </c>
      <c r="G263" s="63" t="s">
        <v>98</v>
      </c>
      <c r="H263" s="63" t="s">
        <v>850</v>
      </c>
      <c r="I263" s="63" t="s">
        <v>244</v>
      </c>
      <c r="J263" s="63" t="s">
        <v>41</v>
      </c>
      <c r="K263" s="65" t="s">
        <v>851</v>
      </c>
      <c r="L263" s="63" t="s">
        <v>236</v>
      </c>
      <c r="M263" s="63" t="s">
        <v>852</v>
      </c>
      <c r="N263" s="63" t="s">
        <v>872</v>
      </c>
      <c r="O263" s="63" t="s">
        <v>861</v>
      </c>
      <c r="P263" s="63" t="s">
        <v>268</v>
      </c>
      <c r="Q263" s="63" t="s">
        <v>277</v>
      </c>
      <c r="R263" s="63" t="n">
        <v>7.6</v>
      </c>
      <c r="S263" s="63" t="s">
        <v>49</v>
      </c>
      <c r="T263" s="63" t="s">
        <v>49</v>
      </c>
      <c r="U263" s="63" t="s">
        <v>50</v>
      </c>
      <c r="V263" s="63" t="s">
        <v>51</v>
      </c>
      <c r="W263" s="64" t="s">
        <v>906</v>
      </c>
      <c r="X263" s="64" t="s">
        <v>907</v>
      </c>
      <c r="Y263" s="86" t="n">
        <f aca="false">F263-(AA263+AC263+AE263+AG263+AI263+AK263+AM263+AO263+AQ263+AS263+AU263+AW263+AY263+BA263+BC263+BE263+BG263+BI263+BK263+BM263+BO263+BQ263+BS263+BU263+BW263+BY263)</f>
        <v>2.2499</v>
      </c>
      <c r="Z263" s="63" t="s">
        <v>901</v>
      </c>
      <c r="AA263" s="63" t="n">
        <v>5.3501</v>
      </c>
      <c r="AB263" s="63"/>
      <c r="AC263" s="63"/>
      <c r="AD263" s="63"/>
      <c r="AE263" s="63"/>
      <c r="AF263" s="63"/>
      <c r="AG263" s="255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3"/>
      <c r="BH263" s="63"/>
      <c r="BI263" s="63"/>
      <c r="BJ263" s="63"/>
      <c r="BK263" s="63"/>
      <c r="BL263" s="63"/>
      <c r="BM263" s="63"/>
      <c r="BN263" s="63"/>
      <c r="BO263" s="63"/>
      <c r="BP263" s="63"/>
      <c r="BQ263" s="63"/>
      <c r="BR263" s="63"/>
      <c r="BS263" s="63"/>
      <c r="BT263" s="63"/>
      <c r="BU263" s="63"/>
      <c r="BV263" s="63"/>
      <c r="BW263" s="63"/>
      <c r="BX263" s="63"/>
      <c r="BY263" s="63"/>
    </row>
    <row r="264" customFormat="false" ht="81" hidden="false" customHeight="true" outlineLevel="0" collapsed="false">
      <c r="A264" s="63" t="s">
        <v>849</v>
      </c>
      <c r="B264" s="63" t="s">
        <v>849</v>
      </c>
      <c r="C264" s="63" t="s">
        <v>875</v>
      </c>
      <c r="D264" s="63" t="n">
        <v>16</v>
      </c>
      <c r="E264" s="63" t="n">
        <v>12</v>
      </c>
      <c r="F264" s="63" t="n">
        <v>4.6</v>
      </c>
      <c r="G264" s="63" t="s">
        <v>98</v>
      </c>
      <c r="H264" s="63" t="s">
        <v>850</v>
      </c>
      <c r="I264" s="63" t="s">
        <v>40</v>
      </c>
      <c r="J264" s="63" t="s">
        <v>76</v>
      </c>
      <c r="K264" s="65" t="s">
        <v>851</v>
      </c>
      <c r="L264" s="63" t="s">
        <v>236</v>
      </c>
      <c r="M264" s="63" t="s">
        <v>852</v>
      </c>
      <c r="N264" s="63" t="s">
        <v>872</v>
      </c>
      <c r="O264" s="63" t="s">
        <v>908</v>
      </c>
      <c r="P264" s="63" t="s">
        <v>268</v>
      </c>
      <c r="Q264" s="63" t="s">
        <v>277</v>
      </c>
      <c r="R264" s="63" t="n">
        <v>4</v>
      </c>
      <c r="S264" s="63" t="s">
        <v>49</v>
      </c>
      <c r="T264" s="63" t="s">
        <v>49</v>
      </c>
      <c r="U264" s="63" t="s">
        <v>50</v>
      </c>
      <c r="V264" s="63" t="s">
        <v>51</v>
      </c>
      <c r="W264" s="64" t="s">
        <v>909</v>
      </c>
      <c r="X264" s="64" t="s">
        <v>910</v>
      </c>
      <c r="Y264" s="86" t="n">
        <f aca="false">F264-(AA264+AC264+AE264+AG264+AI264+AK264+AM264+AO264+AQ264+AS264+AU264+AW264+AY264+BA264+BC264+BE264+BG264+BI264+BK264+BM264+BO264+BQ264+BS264+BU264+BW264+BY264)</f>
        <v>0.6</v>
      </c>
      <c r="Z264" s="63" t="s">
        <v>901</v>
      </c>
      <c r="AA264" s="63" t="n">
        <v>4</v>
      </c>
      <c r="AB264" s="63"/>
      <c r="AC264" s="63"/>
      <c r="AD264" s="63"/>
      <c r="AE264" s="63"/>
      <c r="AF264" s="63"/>
      <c r="AG264" s="255"/>
      <c r="AH264" s="63"/>
      <c r="AI264" s="63"/>
      <c r="AJ264" s="63"/>
      <c r="AK264" s="63"/>
      <c r="AL264" s="63"/>
      <c r="AM264" s="63"/>
      <c r="AN264" s="63"/>
      <c r="AO264" s="63"/>
      <c r="AP264" s="63"/>
      <c r="AQ264" s="63"/>
      <c r="AR264" s="63"/>
      <c r="AS264" s="63"/>
      <c r="AT264" s="63"/>
      <c r="AU264" s="63"/>
      <c r="AV264" s="63"/>
      <c r="AW264" s="63"/>
      <c r="AX264" s="63"/>
      <c r="AY264" s="63"/>
      <c r="AZ264" s="63"/>
      <c r="BA264" s="63"/>
      <c r="BB264" s="63"/>
      <c r="BC264" s="63"/>
      <c r="BD264" s="63"/>
      <c r="BE264" s="63"/>
      <c r="BF264" s="63"/>
      <c r="BG264" s="63"/>
      <c r="BH264" s="63"/>
      <c r="BI264" s="63"/>
      <c r="BJ264" s="63"/>
      <c r="BK264" s="63"/>
      <c r="BL264" s="63"/>
      <c r="BM264" s="63"/>
      <c r="BN264" s="63"/>
      <c r="BO264" s="63"/>
      <c r="BP264" s="63"/>
      <c r="BQ264" s="63"/>
      <c r="BR264" s="63"/>
      <c r="BS264" s="63"/>
      <c r="BT264" s="63"/>
      <c r="BU264" s="63"/>
      <c r="BV264" s="63"/>
      <c r="BW264" s="63"/>
      <c r="BX264" s="63"/>
      <c r="BY264" s="63"/>
    </row>
    <row r="265" customFormat="false" ht="81" hidden="false" customHeight="true" outlineLevel="0" collapsed="false">
      <c r="A265" s="71" t="s">
        <v>849</v>
      </c>
      <c r="B265" s="71" t="s">
        <v>849</v>
      </c>
      <c r="C265" s="71" t="s">
        <v>885</v>
      </c>
      <c r="D265" s="71" t="n">
        <v>5</v>
      </c>
      <c r="E265" s="71" t="n">
        <v>33</v>
      </c>
      <c r="F265" s="71" t="n">
        <v>4</v>
      </c>
      <c r="G265" s="71" t="s">
        <v>98</v>
      </c>
      <c r="H265" s="71" t="s">
        <v>850</v>
      </c>
      <c r="I265" s="71" t="s">
        <v>40</v>
      </c>
      <c r="J265" s="71" t="s">
        <v>76</v>
      </c>
      <c r="K265" s="73" t="s">
        <v>851</v>
      </c>
      <c r="L265" s="71" t="s">
        <v>236</v>
      </c>
      <c r="M265" s="71" t="s">
        <v>852</v>
      </c>
      <c r="N265" s="71" t="s">
        <v>267</v>
      </c>
      <c r="O265" s="71" t="s">
        <v>886</v>
      </c>
      <c r="P265" s="71" t="s">
        <v>268</v>
      </c>
      <c r="Q265" s="71" t="s">
        <v>277</v>
      </c>
      <c r="R265" s="71" t="n">
        <v>4</v>
      </c>
      <c r="S265" s="71" t="s">
        <v>49</v>
      </c>
      <c r="T265" s="71" t="s">
        <v>49</v>
      </c>
      <c r="U265" s="71" t="s">
        <v>50</v>
      </c>
      <c r="V265" s="71" t="s">
        <v>51</v>
      </c>
      <c r="W265" s="72" t="s">
        <v>887</v>
      </c>
      <c r="X265" s="72" t="s">
        <v>888</v>
      </c>
      <c r="Y265" s="83" t="n">
        <f aca="false">F265-(AA265+AC265+AE265+AG265+AI265+AK265+AM265+AO265+AQ265+AS265+AU265+AW265+AY265+BA265+BC265+BE265+BG265+BI265+BK265+BM265+BO265+BQ265+BS265+BU265+BW265+BY265)</f>
        <v>0</v>
      </c>
      <c r="Z265" s="71" t="s">
        <v>901</v>
      </c>
      <c r="AA265" s="71" t="n">
        <v>4</v>
      </c>
      <c r="AB265" s="71"/>
      <c r="AC265" s="71"/>
      <c r="AD265" s="71"/>
      <c r="AE265" s="71"/>
      <c r="AF265" s="71"/>
      <c r="AG265" s="109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/>
      <c r="BM265" s="71"/>
      <c r="BN265" s="71"/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</row>
    <row r="266" customFormat="false" ht="81" hidden="false" customHeight="true" outlineLevel="0" collapsed="false">
      <c r="A266" s="71" t="s">
        <v>849</v>
      </c>
      <c r="B266" s="71" t="s">
        <v>849</v>
      </c>
      <c r="C266" s="71" t="s">
        <v>885</v>
      </c>
      <c r="D266" s="71" t="n">
        <v>5</v>
      </c>
      <c r="E266" s="71" t="n">
        <v>1</v>
      </c>
      <c r="F266" s="71" t="n">
        <v>2.7</v>
      </c>
      <c r="G266" s="71" t="s">
        <v>98</v>
      </c>
      <c r="H266" s="71" t="s">
        <v>850</v>
      </c>
      <c r="I266" s="71" t="s">
        <v>244</v>
      </c>
      <c r="J266" s="71" t="s">
        <v>41</v>
      </c>
      <c r="K266" s="73" t="s">
        <v>851</v>
      </c>
      <c r="L266" s="71" t="s">
        <v>236</v>
      </c>
      <c r="M266" s="71" t="s">
        <v>852</v>
      </c>
      <c r="N266" s="71" t="s">
        <v>267</v>
      </c>
      <c r="O266" s="71" t="s">
        <v>861</v>
      </c>
      <c r="P266" s="71" t="s">
        <v>268</v>
      </c>
      <c r="Q266" s="71" t="s">
        <v>277</v>
      </c>
      <c r="R266" s="71" t="n">
        <v>2.7</v>
      </c>
      <c r="S266" s="71" t="s">
        <v>49</v>
      </c>
      <c r="T266" s="71" t="s">
        <v>49</v>
      </c>
      <c r="U266" s="71" t="s">
        <v>50</v>
      </c>
      <c r="V266" s="71" t="s">
        <v>51</v>
      </c>
      <c r="W266" s="72" t="s">
        <v>911</v>
      </c>
      <c r="X266" s="72" t="s">
        <v>912</v>
      </c>
      <c r="Y266" s="83" t="n">
        <f aca="false">F266-(AA266+AC266+AE266+AG266+AI266+AK266+AM266+AO266+AQ266+AS266+AU266+AW266+AY266+BA266+BC266+BE266+BG266+BI266+BK266+BM266+BO266+BQ266+BS266+BU266+BW266+BY266)</f>
        <v>0</v>
      </c>
      <c r="Z266" s="71" t="s">
        <v>901</v>
      </c>
      <c r="AA266" s="71" t="n">
        <v>2.7</v>
      </c>
      <c r="AB266" s="71"/>
      <c r="AC266" s="71"/>
      <c r="AD266" s="71"/>
      <c r="AE266" s="71"/>
      <c r="AF266" s="71"/>
      <c r="AG266" s="109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/>
      <c r="BM266" s="71"/>
      <c r="BN266" s="71"/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</row>
    <row r="267" customFormat="false" ht="81" hidden="false" customHeight="true" outlineLevel="0" collapsed="false">
      <c r="A267" s="179" t="s">
        <v>849</v>
      </c>
      <c r="B267" s="106" t="s">
        <v>849</v>
      </c>
      <c r="C267" s="106" t="s">
        <v>262</v>
      </c>
      <c r="D267" s="106" t="n">
        <v>8</v>
      </c>
      <c r="E267" s="106" t="n">
        <v>15</v>
      </c>
      <c r="F267" s="106" t="n">
        <v>1.6</v>
      </c>
      <c r="G267" s="106" t="s">
        <v>913</v>
      </c>
      <c r="H267" s="106" t="s">
        <v>913</v>
      </c>
      <c r="I267" s="106" t="s">
        <v>850</v>
      </c>
      <c r="J267" s="106"/>
      <c r="K267" s="180" t="s">
        <v>851</v>
      </c>
      <c r="L267" s="106"/>
      <c r="M267" s="106" t="s">
        <v>236</v>
      </c>
      <c r="N267" s="106" t="s">
        <v>852</v>
      </c>
      <c r="O267" s="106" t="s">
        <v>650</v>
      </c>
      <c r="P267" s="106" t="s">
        <v>861</v>
      </c>
      <c r="Q267" s="106" t="s">
        <v>268</v>
      </c>
      <c r="R267" s="106"/>
      <c r="S267" s="71" t="n">
        <v>1.6</v>
      </c>
      <c r="T267" s="106"/>
      <c r="U267" s="106"/>
      <c r="V267" s="71" t="s">
        <v>50</v>
      </c>
      <c r="W267" s="72" t="s">
        <v>914</v>
      </c>
      <c r="X267" s="72" t="s">
        <v>915</v>
      </c>
      <c r="Y267" s="83" t="n">
        <f aca="false">F267-(AA267+AC267+AE267+AG267+AI267+AK267+AM267+AO267+AQ267+AS267+AU267+AW267+AY267+BA267+BC267+BE267+BG267+BI267+BK267+BM267+BO267+BQ267+BS267+BU267+BW267+BY267)</f>
        <v>0</v>
      </c>
      <c r="Z267" s="71" t="s">
        <v>901</v>
      </c>
      <c r="AA267" s="77" t="n">
        <v>1.6</v>
      </c>
      <c r="AB267" s="71"/>
      <c r="AC267" s="71"/>
      <c r="AD267" s="71"/>
      <c r="AE267" s="71"/>
      <c r="AF267" s="71"/>
      <c r="AG267" s="109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/>
      <c r="BM267" s="71"/>
      <c r="BN267" s="71"/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</row>
    <row r="268" customFormat="false" ht="81" hidden="false" customHeight="true" outlineLevel="0" collapsed="false">
      <c r="A268" s="179" t="s">
        <v>849</v>
      </c>
      <c r="B268" s="106" t="s">
        <v>849</v>
      </c>
      <c r="C268" s="106" t="s">
        <v>262</v>
      </c>
      <c r="D268" s="106" t="n">
        <v>8</v>
      </c>
      <c r="E268" s="106" t="n">
        <v>9</v>
      </c>
      <c r="F268" s="106" t="n">
        <v>4</v>
      </c>
      <c r="G268" s="106" t="s">
        <v>228</v>
      </c>
      <c r="H268" s="106" t="s">
        <v>228</v>
      </c>
      <c r="I268" s="106" t="s">
        <v>850</v>
      </c>
      <c r="J268" s="106" t="s">
        <v>244</v>
      </c>
      <c r="K268" s="180" t="s">
        <v>851</v>
      </c>
      <c r="L268" s="106" t="s">
        <v>76</v>
      </c>
      <c r="M268" s="106" t="s">
        <v>236</v>
      </c>
      <c r="N268" s="106" t="s">
        <v>852</v>
      </c>
      <c r="O268" s="106" t="s">
        <v>895</v>
      </c>
      <c r="P268" s="106" t="s">
        <v>861</v>
      </c>
      <c r="Q268" s="106" t="s">
        <v>268</v>
      </c>
      <c r="R268" s="106"/>
      <c r="S268" s="71" t="n">
        <v>4</v>
      </c>
      <c r="T268" s="106"/>
      <c r="U268" s="106"/>
      <c r="V268" s="71" t="s">
        <v>50</v>
      </c>
      <c r="W268" s="72" t="s">
        <v>916</v>
      </c>
      <c r="X268" s="72" t="s">
        <v>890</v>
      </c>
      <c r="Y268" s="83" t="n">
        <f aca="false">F268-(AA268+AC268+AE268+AG268+AI268+AK268+AM268+AO268+AQ268+AS268+AU268+AW268+AY268+BA268+BC268+BE268+BG268+BI268+BK268+BM268+BO268+BQ268+BS268+BU268+BW268+BY268)</f>
        <v>0</v>
      </c>
      <c r="Z268" s="71" t="s">
        <v>901</v>
      </c>
      <c r="AA268" s="77" t="n">
        <v>4</v>
      </c>
      <c r="AB268" s="71"/>
      <c r="AC268" s="71"/>
      <c r="AD268" s="71"/>
      <c r="AE268" s="71"/>
      <c r="AF268" s="71"/>
      <c r="AG268" s="109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/>
      <c r="BM268" s="71"/>
      <c r="BN268" s="71"/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</row>
    <row r="269" customFormat="false" ht="81" hidden="false" customHeight="true" outlineLevel="0" collapsed="false">
      <c r="A269" s="179" t="s">
        <v>849</v>
      </c>
      <c r="B269" s="106" t="s">
        <v>849</v>
      </c>
      <c r="C269" s="106" t="s">
        <v>262</v>
      </c>
      <c r="D269" s="106" t="n">
        <v>8</v>
      </c>
      <c r="E269" s="106" t="n">
        <v>9</v>
      </c>
      <c r="F269" s="106" t="n">
        <v>0.4</v>
      </c>
      <c r="G269" s="106" t="s">
        <v>228</v>
      </c>
      <c r="H269" s="106" t="s">
        <v>228</v>
      </c>
      <c r="I269" s="106" t="s">
        <v>850</v>
      </c>
      <c r="J269" s="106" t="s">
        <v>244</v>
      </c>
      <c r="K269" s="180" t="s">
        <v>851</v>
      </c>
      <c r="L269" s="106" t="s">
        <v>76</v>
      </c>
      <c r="M269" s="106" t="s">
        <v>236</v>
      </c>
      <c r="N269" s="106" t="s">
        <v>852</v>
      </c>
      <c r="O269" s="106" t="s">
        <v>895</v>
      </c>
      <c r="P269" s="106" t="s">
        <v>861</v>
      </c>
      <c r="Q269" s="106" t="s">
        <v>268</v>
      </c>
      <c r="R269" s="106"/>
      <c r="S269" s="71" t="n">
        <v>0.4</v>
      </c>
      <c r="T269" s="106"/>
      <c r="U269" s="106"/>
      <c r="V269" s="71" t="s">
        <v>50</v>
      </c>
      <c r="W269" s="72" t="s">
        <v>917</v>
      </c>
      <c r="X269" s="72" t="s">
        <v>918</v>
      </c>
      <c r="Y269" s="83" t="n">
        <f aca="false">F269-(AA269+AC269+AE269+AG269+AI269+AK269+AM269+AO269+AQ269+AS269+AU269+AW269+AY269+BA269+BC269+BE269+BG269+BI269+BK269+BM269+BO269+BQ269+BS269+BU269+BW269+BY269)</f>
        <v>0</v>
      </c>
      <c r="Z269" s="71" t="s">
        <v>901</v>
      </c>
      <c r="AA269" s="77" t="n">
        <v>0.4</v>
      </c>
      <c r="AB269" s="71"/>
      <c r="AC269" s="71"/>
      <c r="AD269" s="71"/>
      <c r="AE269" s="71"/>
      <c r="AF269" s="71"/>
      <c r="AG269" s="109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/>
      <c r="BM269" s="71"/>
      <c r="BN269" s="71"/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</row>
    <row r="270" customFormat="false" ht="81" hidden="false" customHeight="true" outlineLevel="0" collapsed="false">
      <c r="A270" s="179" t="s">
        <v>849</v>
      </c>
      <c r="B270" s="106" t="s">
        <v>849</v>
      </c>
      <c r="C270" s="106" t="s">
        <v>262</v>
      </c>
      <c r="D270" s="106" t="n">
        <v>8</v>
      </c>
      <c r="E270" s="106" t="n">
        <v>4</v>
      </c>
      <c r="F270" s="106" t="n">
        <v>12.2</v>
      </c>
      <c r="G270" s="106" t="s">
        <v>228</v>
      </c>
      <c r="H270" s="106" t="s">
        <v>228</v>
      </c>
      <c r="I270" s="106" t="s">
        <v>850</v>
      </c>
      <c r="J270" s="106" t="s">
        <v>40</v>
      </c>
      <c r="K270" s="180" t="s">
        <v>851</v>
      </c>
      <c r="L270" s="106" t="s">
        <v>76</v>
      </c>
      <c r="M270" s="106" t="s">
        <v>236</v>
      </c>
      <c r="N270" s="106" t="s">
        <v>852</v>
      </c>
      <c r="O270" s="106" t="s">
        <v>650</v>
      </c>
      <c r="P270" s="106" t="s">
        <v>861</v>
      </c>
      <c r="Q270" s="106" t="s">
        <v>268</v>
      </c>
      <c r="R270" s="106"/>
      <c r="S270" s="71" t="n">
        <v>12.2</v>
      </c>
      <c r="T270" s="106"/>
      <c r="U270" s="106"/>
      <c r="V270" s="71" t="s">
        <v>50</v>
      </c>
      <c r="W270" s="72" t="s">
        <v>919</v>
      </c>
      <c r="X270" s="72" t="s">
        <v>920</v>
      </c>
      <c r="Y270" s="83" t="n">
        <f aca="false">F270-(AA270+AC270+AE270+AG270+AI270+AK270+AM270+AO270+AQ270+AS270+AU270+AW270+AY270+BA270+BC270+BE270+BG270+BI270+BK270+BM270+BO270+BQ270+BS270+BU270+BW270+BY270)</f>
        <v>0</v>
      </c>
      <c r="Z270" s="71" t="s">
        <v>901</v>
      </c>
      <c r="AA270" s="71" t="n">
        <v>12.2</v>
      </c>
      <c r="AB270" s="71"/>
      <c r="AC270" s="71"/>
      <c r="AD270" s="71"/>
      <c r="AE270" s="71"/>
      <c r="AF270" s="71"/>
      <c r="AG270" s="109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/>
      <c r="BM270" s="71"/>
      <c r="BN270" s="71"/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</row>
    <row r="271" customFormat="false" ht="81" hidden="false" customHeight="true" outlineLevel="0" collapsed="false">
      <c r="A271" s="179" t="s">
        <v>849</v>
      </c>
      <c r="B271" s="106" t="s">
        <v>849</v>
      </c>
      <c r="C271" s="106" t="s">
        <v>262</v>
      </c>
      <c r="D271" s="106" t="n">
        <v>8</v>
      </c>
      <c r="E271" s="106" t="n">
        <v>14</v>
      </c>
      <c r="F271" s="106" t="n">
        <v>8.8</v>
      </c>
      <c r="G271" s="106" t="s">
        <v>228</v>
      </c>
      <c r="H271" s="106" t="s">
        <v>228</v>
      </c>
      <c r="I271" s="106" t="s">
        <v>850</v>
      </c>
      <c r="J271" s="106" t="s">
        <v>40</v>
      </c>
      <c r="K271" s="180" t="s">
        <v>851</v>
      </c>
      <c r="L271" s="106" t="s">
        <v>76</v>
      </c>
      <c r="M271" s="106" t="s">
        <v>236</v>
      </c>
      <c r="N271" s="106" t="s">
        <v>852</v>
      </c>
      <c r="O271" s="106" t="s">
        <v>895</v>
      </c>
      <c r="P271" s="106" t="s">
        <v>861</v>
      </c>
      <c r="Q271" s="106" t="s">
        <v>268</v>
      </c>
      <c r="R271" s="106"/>
      <c r="S271" s="71" t="n">
        <v>8.8</v>
      </c>
      <c r="T271" s="106"/>
      <c r="U271" s="106"/>
      <c r="V271" s="71" t="s">
        <v>50</v>
      </c>
      <c r="W271" s="72" t="s">
        <v>921</v>
      </c>
      <c r="X271" s="72" t="s">
        <v>922</v>
      </c>
      <c r="Y271" s="83" t="n">
        <f aca="false">F271-(AA271+AC271+AE271+AG271+AI271+AK271+AM271+AO271+AQ271+AS271+AU271+AW271+AY271+BA271+BC271+BE271+BG271+BI271+BK271+BM271+BO271+BQ271+BS271+BU271+BW271+BY271)</f>
        <v>0</v>
      </c>
      <c r="Z271" s="71" t="s">
        <v>901</v>
      </c>
      <c r="AA271" s="71" t="n">
        <v>8.8</v>
      </c>
      <c r="AB271" s="71"/>
      <c r="AC271" s="71"/>
      <c r="AD271" s="71"/>
      <c r="AE271" s="71"/>
      <c r="AF271" s="71"/>
      <c r="AG271" s="109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/>
      <c r="BM271" s="71"/>
      <c r="BN271" s="71"/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</row>
    <row r="272" customFormat="false" ht="81" hidden="false" customHeight="true" outlineLevel="0" collapsed="false">
      <c r="A272" s="179" t="s">
        <v>849</v>
      </c>
      <c r="B272" s="106" t="s">
        <v>849</v>
      </c>
      <c r="C272" s="106" t="s">
        <v>262</v>
      </c>
      <c r="D272" s="106" t="n">
        <v>8</v>
      </c>
      <c r="E272" s="106" t="n">
        <v>3</v>
      </c>
      <c r="F272" s="106" t="n">
        <v>13</v>
      </c>
      <c r="G272" s="106" t="s">
        <v>228</v>
      </c>
      <c r="H272" s="106" t="s">
        <v>228</v>
      </c>
      <c r="I272" s="106" t="s">
        <v>850</v>
      </c>
      <c r="J272" s="106" t="s">
        <v>244</v>
      </c>
      <c r="K272" s="180" t="s">
        <v>851</v>
      </c>
      <c r="L272" s="106" t="s">
        <v>41</v>
      </c>
      <c r="M272" s="106" t="s">
        <v>236</v>
      </c>
      <c r="N272" s="106" t="s">
        <v>852</v>
      </c>
      <c r="O272" s="106" t="s">
        <v>923</v>
      </c>
      <c r="P272" s="106" t="s">
        <v>861</v>
      </c>
      <c r="Q272" s="106" t="s">
        <v>268</v>
      </c>
      <c r="R272" s="106"/>
      <c r="S272" s="71" t="n">
        <v>13</v>
      </c>
      <c r="T272" s="106"/>
      <c r="U272" s="106"/>
      <c r="V272" s="71" t="s">
        <v>50</v>
      </c>
      <c r="W272" s="72" t="s">
        <v>924</v>
      </c>
      <c r="X272" s="72" t="s">
        <v>925</v>
      </c>
      <c r="Y272" s="83" t="n">
        <f aca="false">F272-(AA272+AC272+AE272+AG272+AI272+AK272+AM272+AO272+AQ272+AS272+AU272+AW272+AY272+BA272+BC272+BE272+BG272+BI272+BK272+BM272+BO272+BQ272+BS272+BU272+BW272+BY272)</f>
        <v>0</v>
      </c>
      <c r="Z272" s="71" t="s">
        <v>901</v>
      </c>
      <c r="AA272" s="71" t="n">
        <v>13</v>
      </c>
      <c r="AB272" s="71"/>
      <c r="AC272" s="71"/>
      <c r="AD272" s="71"/>
      <c r="AE272" s="71"/>
      <c r="AF272" s="71"/>
      <c r="AG272" s="109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/>
      <c r="BM272" s="71"/>
      <c r="BN272" s="71"/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</row>
    <row r="273" customFormat="false" ht="81" hidden="false" customHeight="true" outlineLevel="0" collapsed="false">
      <c r="A273" s="179" t="s">
        <v>849</v>
      </c>
      <c r="B273" s="106" t="s">
        <v>849</v>
      </c>
      <c r="C273" s="106" t="s">
        <v>865</v>
      </c>
      <c r="D273" s="106" t="n">
        <v>33</v>
      </c>
      <c r="E273" s="106" t="n">
        <v>5</v>
      </c>
      <c r="F273" s="106" t="n">
        <v>0.8</v>
      </c>
      <c r="G273" s="106" t="s">
        <v>98</v>
      </c>
      <c r="H273" s="106" t="s">
        <v>98</v>
      </c>
      <c r="I273" s="106" t="s">
        <v>850</v>
      </c>
      <c r="J273" s="106" t="s">
        <v>244</v>
      </c>
      <c r="K273" s="180" t="s">
        <v>851</v>
      </c>
      <c r="L273" s="106" t="s">
        <v>41</v>
      </c>
      <c r="M273" s="106" t="s">
        <v>236</v>
      </c>
      <c r="N273" s="106" t="s">
        <v>852</v>
      </c>
      <c r="O273" s="106"/>
      <c r="P273" s="106" t="s">
        <v>861</v>
      </c>
      <c r="Q273" s="106" t="s">
        <v>268</v>
      </c>
      <c r="R273" s="106"/>
      <c r="S273" s="71" t="n">
        <v>0.8</v>
      </c>
      <c r="T273" s="106"/>
      <c r="U273" s="106"/>
      <c r="V273" s="106" t="s">
        <v>50</v>
      </c>
      <c r="W273" s="72" t="s">
        <v>904</v>
      </c>
      <c r="X273" s="72" t="s">
        <v>905</v>
      </c>
      <c r="Y273" s="83" t="n">
        <f aca="false">F273-(AA273+AC273+AE273+AG273+AI273+AK273+AM273+AO273+AQ273+AS273+AU273+AW273+AY273+BA273+BC273+BE273+BG273+BI273+BK273+BM273+BO273+BQ273+BS273+BU273+BW273+BY273)</f>
        <v>0</v>
      </c>
      <c r="Z273" s="71" t="s">
        <v>901</v>
      </c>
      <c r="AA273" s="71" t="n">
        <v>0.8</v>
      </c>
      <c r="AB273" s="71"/>
      <c r="AC273" s="71"/>
      <c r="AD273" s="71"/>
      <c r="AE273" s="71"/>
      <c r="AF273" s="71"/>
      <c r="AG273" s="109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/>
      <c r="BM273" s="71"/>
      <c r="BN273" s="71"/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</row>
    <row r="274" customFormat="false" ht="81" hidden="false" customHeight="true" outlineLevel="0" collapsed="false">
      <c r="A274" s="179" t="s">
        <v>849</v>
      </c>
      <c r="B274" s="106" t="s">
        <v>849</v>
      </c>
      <c r="C274" s="106" t="s">
        <v>262</v>
      </c>
      <c r="D274" s="106" t="n">
        <v>14</v>
      </c>
      <c r="E274" s="106" t="n">
        <v>1</v>
      </c>
      <c r="F274" s="106" t="n">
        <v>1.5043</v>
      </c>
      <c r="G274" s="106" t="s">
        <v>209</v>
      </c>
      <c r="H274" s="106" t="s">
        <v>209</v>
      </c>
      <c r="I274" s="106" t="s">
        <v>850</v>
      </c>
      <c r="J274" s="106"/>
      <c r="K274" s="180" t="s">
        <v>851</v>
      </c>
      <c r="L274" s="106"/>
      <c r="M274" s="106" t="s">
        <v>236</v>
      </c>
      <c r="N274" s="106" t="s">
        <v>852</v>
      </c>
      <c r="O274" s="106"/>
      <c r="P274" s="106" t="s">
        <v>861</v>
      </c>
      <c r="Q274" s="106" t="s">
        <v>268</v>
      </c>
      <c r="R274" s="106"/>
      <c r="S274" s="71" t="n">
        <v>1.5043</v>
      </c>
      <c r="T274" s="106"/>
      <c r="U274" s="106"/>
      <c r="V274" s="106" t="s">
        <v>50</v>
      </c>
      <c r="W274" s="72" t="s">
        <v>926</v>
      </c>
      <c r="X274" s="72" t="s">
        <v>927</v>
      </c>
      <c r="Y274" s="83" t="n">
        <f aca="false">F274-(AA274+AC274+AE274+AG274+AI274+AK274+AM274+AO274+AQ274+AS274+AU274+AW274+AY274+BA274+BC274+BE274+BG274+BI274+BK274+BM274+BO274+BQ274+BS274+BU274+BW274+BY274)</f>
        <v>0</v>
      </c>
      <c r="Z274" s="71" t="s">
        <v>901</v>
      </c>
      <c r="AA274" s="71" t="n">
        <v>1.5043</v>
      </c>
      <c r="AB274" s="71"/>
      <c r="AC274" s="71"/>
      <c r="AD274" s="71"/>
      <c r="AE274" s="71"/>
      <c r="AF274" s="71"/>
      <c r="AG274" s="109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</row>
    <row r="275" customFormat="false" ht="81" hidden="false" customHeight="true" outlineLevel="0" collapsed="false">
      <c r="A275" s="179" t="s">
        <v>849</v>
      </c>
      <c r="B275" s="106" t="s">
        <v>849</v>
      </c>
      <c r="C275" s="106" t="s">
        <v>262</v>
      </c>
      <c r="D275" s="106" t="n">
        <v>14</v>
      </c>
      <c r="E275" s="106" t="n">
        <v>1</v>
      </c>
      <c r="F275" s="106" t="n">
        <v>4.6109</v>
      </c>
      <c r="G275" s="106" t="s">
        <v>209</v>
      </c>
      <c r="H275" s="106" t="s">
        <v>209</v>
      </c>
      <c r="I275" s="106" t="s">
        <v>850</v>
      </c>
      <c r="J275" s="106"/>
      <c r="K275" s="180" t="s">
        <v>851</v>
      </c>
      <c r="L275" s="106"/>
      <c r="M275" s="106" t="s">
        <v>236</v>
      </c>
      <c r="N275" s="106" t="s">
        <v>852</v>
      </c>
      <c r="O275" s="106"/>
      <c r="P275" s="106" t="s">
        <v>861</v>
      </c>
      <c r="Q275" s="106" t="s">
        <v>268</v>
      </c>
      <c r="R275" s="106"/>
      <c r="S275" s="71" t="n">
        <v>4.6109</v>
      </c>
      <c r="T275" s="106"/>
      <c r="U275" s="106"/>
      <c r="V275" s="106" t="s">
        <v>50</v>
      </c>
      <c r="W275" s="72" t="s">
        <v>928</v>
      </c>
      <c r="X275" s="72" t="s">
        <v>929</v>
      </c>
      <c r="Y275" s="83" t="n">
        <f aca="false">F275-(AA275+AC275+AE275+AG275+AI275+AK275+AM275+AO275+AQ275+AS275+AU275+AW275+AY275+BA275+BC275+BE275+BG275+BI275+BK275+BM275+BO275+BQ275+BS275+BU275+BW275+BY275)</f>
        <v>0</v>
      </c>
      <c r="Z275" s="71" t="s">
        <v>901</v>
      </c>
      <c r="AA275" s="71" t="n">
        <v>4.6109</v>
      </c>
      <c r="AB275" s="71"/>
      <c r="AC275" s="71"/>
      <c r="AD275" s="71"/>
      <c r="AE275" s="71"/>
      <c r="AF275" s="71"/>
      <c r="AG275" s="109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/>
      <c r="BL275" s="71"/>
      <c r="BM275" s="71"/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</row>
    <row r="276" customFormat="false" ht="81" hidden="false" customHeight="true" outlineLevel="0" collapsed="false">
      <c r="A276" s="179" t="s">
        <v>849</v>
      </c>
      <c r="B276" s="106" t="s">
        <v>849</v>
      </c>
      <c r="C276" s="106" t="s">
        <v>262</v>
      </c>
      <c r="D276" s="106" t="n">
        <v>13</v>
      </c>
      <c r="E276" s="106" t="n">
        <v>3</v>
      </c>
      <c r="F276" s="106" t="n">
        <v>4.6361</v>
      </c>
      <c r="G276" s="106" t="s">
        <v>209</v>
      </c>
      <c r="H276" s="106" t="s">
        <v>209</v>
      </c>
      <c r="I276" s="106" t="s">
        <v>850</v>
      </c>
      <c r="J276" s="106"/>
      <c r="K276" s="180" t="s">
        <v>851</v>
      </c>
      <c r="L276" s="106"/>
      <c r="M276" s="106" t="s">
        <v>236</v>
      </c>
      <c r="N276" s="106" t="s">
        <v>852</v>
      </c>
      <c r="O276" s="106"/>
      <c r="P276" s="106" t="s">
        <v>861</v>
      </c>
      <c r="Q276" s="106" t="s">
        <v>268</v>
      </c>
      <c r="R276" s="106"/>
      <c r="S276" s="71" t="n">
        <v>4.6361</v>
      </c>
      <c r="T276" s="106"/>
      <c r="U276" s="106"/>
      <c r="V276" s="106" t="s">
        <v>50</v>
      </c>
      <c r="W276" s="72" t="s">
        <v>930</v>
      </c>
      <c r="X276" s="72" t="s">
        <v>931</v>
      </c>
      <c r="Y276" s="83" t="n">
        <f aca="false">F276-(AA276+AC276+AE276+AG276+AI276+AK276+AM276+AO276+AQ276+AS276+AU276+AW276+AY276+BA276+BC276+BE276+BG276+BI276+BK276+BM276+BO276+BQ276+BS276+BU276+BW276+BY276)</f>
        <v>0</v>
      </c>
      <c r="Z276" s="71" t="s">
        <v>901</v>
      </c>
      <c r="AA276" s="71" t="n">
        <v>4.6361</v>
      </c>
      <c r="AB276" s="71"/>
      <c r="AC276" s="71"/>
      <c r="AD276" s="71"/>
      <c r="AE276" s="71"/>
      <c r="AF276" s="71"/>
      <c r="AG276" s="109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/>
      <c r="BL276" s="71"/>
      <c r="BM276" s="71"/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</row>
    <row r="277" customFormat="false" ht="81" hidden="false" customHeight="true" outlineLevel="0" collapsed="false">
      <c r="A277" s="179" t="s">
        <v>849</v>
      </c>
      <c r="B277" s="106" t="s">
        <v>849</v>
      </c>
      <c r="C277" s="106" t="s">
        <v>262</v>
      </c>
      <c r="D277" s="106" t="n">
        <v>13</v>
      </c>
      <c r="E277" s="106" t="n">
        <v>25</v>
      </c>
      <c r="F277" s="106" t="n">
        <v>15.3406</v>
      </c>
      <c r="G277" s="106" t="s">
        <v>228</v>
      </c>
      <c r="H277" s="106" t="s">
        <v>228</v>
      </c>
      <c r="I277" s="106" t="s">
        <v>850</v>
      </c>
      <c r="J277" s="106" t="s">
        <v>40</v>
      </c>
      <c r="K277" s="180" t="s">
        <v>851</v>
      </c>
      <c r="L277" s="106" t="s">
        <v>76</v>
      </c>
      <c r="M277" s="106" t="s">
        <v>236</v>
      </c>
      <c r="N277" s="106" t="s">
        <v>852</v>
      </c>
      <c r="O277" s="106"/>
      <c r="P277" s="106" t="s">
        <v>861</v>
      </c>
      <c r="Q277" s="106" t="s">
        <v>268</v>
      </c>
      <c r="R277" s="106"/>
      <c r="S277" s="71" t="n">
        <v>15.3406</v>
      </c>
      <c r="T277" s="106"/>
      <c r="U277" s="106"/>
      <c r="V277" s="106" t="s">
        <v>50</v>
      </c>
      <c r="W277" s="72" t="s">
        <v>930</v>
      </c>
      <c r="X277" s="72" t="s">
        <v>931</v>
      </c>
      <c r="Y277" s="83" t="n">
        <f aca="false">F277-(AA277+AC277+AE277+AG277+AI277+AK277+AM277+AO277+AQ277+AS277+AU277+AW277+AY277+BA277+BC277+BE277+BG277+BI277+BK277+BM277+BO277+BQ277+BS277+BU277+BW277+BY277)</f>
        <v>0</v>
      </c>
      <c r="Z277" s="71" t="s">
        <v>901</v>
      </c>
      <c r="AA277" s="71" t="n">
        <v>15.3406</v>
      </c>
      <c r="AB277" s="71"/>
      <c r="AC277" s="71"/>
      <c r="AD277" s="71"/>
      <c r="AE277" s="71"/>
      <c r="AF277" s="71"/>
      <c r="AG277" s="109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/>
      <c r="BL277" s="71"/>
      <c r="BM277" s="71"/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</row>
    <row r="278" customFormat="false" ht="81" hidden="false" customHeight="true" outlineLevel="0" collapsed="false">
      <c r="A278" s="179" t="s">
        <v>849</v>
      </c>
      <c r="B278" s="106" t="s">
        <v>849</v>
      </c>
      <c r="C278" s="106" t="s">
        <v>865</v>
      </c>
      <c r="D278" s="106" t="n">
        <v>16</v>
      </c>
      <c r="E278" s="106" t="n">
        <v>1</v>
      </c>
      <c r="F278" s="106" t="n">
        <v>9.4333</v>
      </c>
      <c r="G278" s="106" t="s">
        <v>98</v>
      </c>
      <c r="H278" s="106" t="s">
        <v>98</v>
      </c>
      <c r="I278" s="106" t="s">
        <v>850</v>
      </c>
      <c r="J278" s="106" t="s">
        <v>244</v>
      </c>
      <c r="K278" s="180" t="s">
        <v>851</v>
      </c>
      <c r="L278" s="106" t="s">
        <v>41</v>
      </c>
      <c r="M278" s="106" t="s">
        <v>236</v>
      </c>
      <c r="N278" s="106" t="s">
        <v>852</v>
      </c>
      <c r="O278" s="106"/>
      <c r="P278" s="106" t="s">
        <v>861</v>
      </c>
      <c r="Q278" s="106" t="s">
        <v>268</v>
      </c>
      <c r="R278" s="106"/>
      <c r="S278" s="71" t="n">
        <v>9.4333</v>
      </c>
      <c r="T278" s="106"/>
      <c r="U278" s="106"/>
      <c r="V278" s="106" t="s">
        <v>50</v>
      </c>
      <c r="W278" s="72" t="s">
        <v>932</v>
      </c>
      <c r="X278" s="72" t="s">
        <v>933</v>
      </c>
      <c r="Y278" s="83" t="n">
        <f aca="false">F278-(AA278+AC278+AE278+AG278+AI278+AK278+AM278+AO278+AQ278+AS278+AU278+AW278+AY278+BA278+BC278+BE278+BG278+BI278+BK278+BM278+BO278+BQ278+BS278+BU278+BW278+BY278)</f>
        <v>0</v>
      </c>
      <c r="Z278" s="71" t="s">
        <v>901</v>
      </c>
      <c r="AA278" s="71" t="n">
        <v>9.4333</v>
      </c>
      <c r="AB278" s="71"/>
      <c r="AC278" s="71"/>
      <c r="AD278" s="71"/>
      <c r="AE278" s="71"/>
      <c r="AF278" s="71"/>
      <c r="AG278" s="109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/>
      <c r="BL278" s="71"/>
      <c r="BM278" s="71"/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</row>
    <row r="279" customFormat="false" ht="81" hidden="false" customHeight="true" outlineLevel="0" collapsed="false">
      <c r="A279" s="179" t="s">
        <v>849</v>
      </c>
      <c r="B279" s="106" t="s">
        <v>849</v>
      </c>
      <c r="C279" s="106" t="s">
        <v>865</v>
      </c>
      <c r="D279" s="106" t="n">
        <v>16</v>
      </c>
      <c r="E279" s="106" t="n">
        <v>2</v>
      </c>
      <c r="F279" s="106" t="n">
        <v>4.8137</v>
      </c>
      <c r="G279" s="106" t="s">
        <v>98</v>
      </c>
      <c r="H279" s="106" t="s">
        <v>98</v>
      </c>
      <c r="I279" s="106" t="s">
        <v>850</v>
      </c>
      <c r="J279" s="106" t="s">
        <v>244</v>
      </c>
      <c r="K279" s="180" t="s">
        <v>851</v>
      </c>
      <c r="L279" s="106" t="s">
        <v>41</v>
      </c>
      <c r="M279" s="106" t="s">
        <v>236</v>
      </c>
      <c r="N279" s="106" t="s">
        <v>852</v>
      </c>
      <c r="O279" s="106"/>
      <c r="P279" s="106" t="s">
        <v>861</v>
      </c>
      <c r="Q279" s="106" t="s">
        <v>268</v>
      </c>
      <c r="R279" s="106"/>
      <c r="S279" s="71" t="n">
        <v>4.8137</v>
      </c>
      <c r="T279" s="106"/>
      <c r="U279" s="106"/>
      <c r="V279" s="106" t="s">
        <v>50</v>
      </c>
      <c r="W279" s="72" t="s">
        <v>934</v>
      </c>
      <c r="X279" s="72" t="s">
        <v>935</v>
      </c>
      <c r="Y279" s="83" t="n">
        <f aca="false">F279-(AA279+AC279+AE279+AG279+AI279+AK279+AM279+AO279+AQ279+AS279+AU279+AW279+AY279+BA279+BC279+BE279+BG279+BI279+BK279+BM279+BO279+BQ279+BS279+BU279+BW279+BY279)</f>
        <v>0</v>
      </c>
      <c r="Z279" s="71" t="s">
        <v>901</v>
      </c>
      <c r="AA279" s="71" t="n">
        <v>4.8137</v>
      </c>
      <c r="AB279" s="71"/>
      <c r="AC279" s="71"/>
      <c r="AD279" s="71"/>
      <c r="AE279" s="71"/>
      <c r="AF279" s="71"/>
      <c r="AG279" s="109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/>
      <c r="BL279" s="71"/>
      <c r="BM279" s="71"/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</row>
    <row r="280" customFormat="false" ht="81" hidden="false" customHeight="true" outlineLevel="0" collapsed="false">
      <c r="A280" s="179" t="s">
        <v>849</v>
      </c>
      <c r="B280" s="106" t="s">
        <v>849</v>
      </c>
      <c r="C280" s="106" t="s">
        <v>262</v>
      </c>
      <c r="D280" s="106" t="n">
        <v>14</v>
      </c>
      <c r="E280" s="106" t="n">
        <v>4</v>
      </c>
      <c r="F280" s="106" t="n">
        <v>1.3</v>
      </c>
      <c r="G280" s="106" t="s">
        <v>98</v>
      </c>
      <c r="H280" s="106" t="s">
        <v>98</v>
      </c>
      <c r="I280" s="106" t="s">
        <v>850</v>
      </c>
      <c r="J280" s="106" t="s">
        <v>244</v>
      </c>
      <c r="K280" s="180" t="s">
        <v>851</v>
      </c>
      <c r="L280" s="106" t="s">
        <v>41</v>
      </c>
      <c r="M280" s="106" t="s">
        <v>236</v>
      </c>
      <c r="N280" s="106" t="s">
        <v>852</v>
      </c>
      <c r="O280" s="106"/>
      <c r="P280" s="106" t="s">
        <v>861</v>
      </c>
      <c r="Q280" s="106" t="s">
        <v>268</v>
      </c>
      <c r="R280" s="106"/>
      <c r="S280" s="71" t="n">
        <v>1.3</v>
      </c>
      <c r="T280" s="106"/>
      <c r="U280" s="106"/>
      <c r="V280" s="106" t="s">
        <v>50</v>
      </c>
      <c r="W280" s="72" t="s">
        <v>936</v>
      </c>
      <c r="X280" s="72" t="s">
        <v>937</v>
      </c>
      <c r="Y280" s="83" t="n">
        <f aca="false">F280-(AA280+AC280+AE280+AG280+AI280+AK280+AM280+AO280+AQ280+AS280+AU280+AW280+AY280+BA280+BC280+BE280+BG280+BI280+BK280+BM280+BO280+BQ280+BS280+BU280+BW280+BY280)</f>
        <v>0</v>
      </c>
      <c r="Z280" s="71" t="s">
        <v>901</v>
      </c>
      <c r="AA280" s="71" t="n">
        <v>1.3</v>
      </c>
      <c r="AB280" s="71"/>
      <c r="AC280" s="71"/>
      <c r="AD280" s="71"/>
      <c r="AE280" s="71"/>
      <c r="AF280" s="71"/>
      <c r="AG280" s="109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/>
      <c r="BL280" s="71"/>
      <c r="BM280" s="71"/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</row>
    <row r="281" customFormat="false" ht="81" hidden="false" customHeight="true" outlineLevel="0" collapsed="false">
      <c r="A281" s="179" t="s">
        <v>849</v>
      </c>
      <c r="B281" s="106" t="s">
        <v>849</v>
      </c>
      <c r="C281" s="106" t="s">
        <v>262</v>
      </c>
      <c r="D281" s="106" t="n">
        <v>13</v>
      </c>
      <c r="E281" s="106" t="n">
        <v>2</v>
      </c>
      <c r="F281" s="106" t="n">
        <v>1.1</v>
      </c>
      <c r="G281" s="106" t="s">
        <v>98</v>
      </c>
      <c r="H281" s="106" t="s">
        <v>98</v>
      </c>
      <c r="I281" s="106" t="s">
        <v>850</v>
      </c>
      <c r="J281" s="106" t="s">
        <v>244</v>
      </c>
      <c r="K281" s="180" t="s">
        <v>851</v>
      </c>
      <c r="L281" s="106" t="s">
        <v>41</v>
      </c>
      <c r="M281" s="106" t="s">
        <v>236</v>
      </c>
      <c r="N281" s="106" t="s">
        <v>852</v>
      </c>
      <c r="O281" s="106"/>
      <c r="P281" s="106" t="s">
        <v>861</v>
      </c>
      <c r="Q281" s="106" t="s">
        <v>268</v>
      </c>
      <c r="R281" s="106"/>
      <c r="S281" s="71" t="n">
        <v>1.1</v>
      </c>
      <c r="T281" s="106"/>
      <c r="U281" s="106"/>
      <c r="V281" s="106" t="s">
        <v>50</v>
      </c>
      <c r="W281" s="72" t="s">
        <v>938</v>
      </c>
      <c r="X281" s="72" t="s">
        <v>939</v>
      </c>
      <c r="Y281" s="83" t="n">
        <f aca="false">F281-(AA281+AC281+AE281+AG281+AI281+AK281+AM281+AO281+AQ281+AS281+AU281+AW281+AY281+BA281+BC281+BE281+BG281+BI281+BK281+BM281+BO281+BQ281+BS281+BU281+BW281+BY281)</f>
        <v>0</v>
      </c>
      <c r="Z281" s="71" t="s">
        <v>901</v>
      </c>
      <c r="AA281" s="71" t="n">
        <v>1.1</v>
      </c>
      <c r="AB281" s="71"/>
      <c r="AC281" s="71"/>
      <c r="AD281" s="71"/>
      <c r="AE281" s="71"/>
      <c r="AF281" s="71"/>
      <c r="AG281" s="109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/>
      <c r="BL281" s="71"/>
      <c r="BM281" s="71"/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</row>
    <row r="282" customFormat="false" ht="81" hidden="false" customHeight="true" outlineLevel="0" collapsed="false">
      <c r="A282" s="179" t="s">
        <v>849</v>
      </c>
      <c r="B282" s="106" t="s">
        <v>849</v>
      </c>
      <c r="C282" s="106" t="s">
        <v>940</v>
      </c>
      <c r="D282" s="106" t="n">
        <v>2</v>
      </c>
      <c r="E282" s="106" t="n">
        <v>14</v>
      </c>
      <c r="F282" s="106" t="n">
        <v>9.6421</v>
      </c>
      <c r="G282" s="106" t="s">
        <v>209</v>
      </c>
      <c r="H282" s="106" t="s">
        <v>209</v>
      </c>
      <c r="I282" s="106" t="s">
        <v>850</v>
      </c>
      <c r="J282" s="106"/>
      <c r="K282" s="180" t="s">
        <v>851</v>
      </c>
      <c r="L282" s="106"/>
      <c r="M282" s="106" t="s">
        <v>236</v>
      </c>
      <c r="N282" s="106" t="s">
        <v>852</v>
      </c>
      <c r="O282" s="106"/>
      <c r="P282" s="106" t="s">
        <v>861</v>
      </c>
      <c r="Q282" s="106" t="s">
        <v>268</v>
      </c>
      <c r="R282" s="106"/>
      <c r="S282" s="71" t="n">
        <v>9.6421</v>
      </c>
      <c r="T282" s="106"/>
      <c r="U282" s="106"/>
      <c r="V282" s="106" t="s">
        <v>50</v>
      </c>
      <c r="W282" s="72" t="s">
        <v>941</v>
      </c>
      <c r="X282" s="72" t="s">
        <v>942</v>
      </c>
      <c r="Y282" s="83" t="n">
        <f aca="false">F282-(AA282+AC282+AE282+AG282+AI282+AK282+AM282+AO282+AQ282+AS282+AU282+AW282+AY282+BA282+BC282+BE282+BG282+BI282+BK282+BM282+BO282+BQ282+BS282+BU282+BW282+BY282)</f>
        <v>0</v>
      </c>
      <c r="Z282" s="71" t="s">
        <v>901</v>
      </c>
      <c r="AA282" s="71" t="n">
        <v>9.6421</v>
      </c>
      <c r="AB282" s="71"/>
      <c r="AC282" s="71"/>
      <c r="AD282" s="71"/>
      <c r="AE282" s="71"/>
      <c r="AF282" s="71"/>
      <c r="AG282" s="109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/>
      <c r="BL282" s="71"/>
      <c r="BM282" s="71"/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</row>
    <row r="283" customFormat="false" ht="81" hidden="false" customHeight="true" outlineLevel="0" collapsed="false">
      <c r="A283" s="179" t="s">
        <v>849</v>
      </c>
      <c r="B283" s="106" t="s">
        <v>849</v>
      </c>
      <c r="C283" s="106" t="s">
        <v>262</v>
      </c>
      <c r="D283" s="106" t="n">
        <v>10</v>
      </c>
      <c r="E283" s="106" t="n">
        <v>24</v>
      </c>
      <c r="F283" s="106" t="n">
        <v>9.5512</v>
      </c>
      <c r="G283" s="106" t="s">
        <v>209</v>
      </c>
      <c r="H283" s="106" t="s">
        <v>209</v>
      </c>
      <c r="I283" s="106" t="s">
        <v>850</v>
      </c>
      <c r="J283" s="106"/>
      <c r="K283" s="180" t="s">
        <v>564</v>
      </c>
      <c r="L283" s="106"/>
      <c r="M283" s="106" t="s">
        <v>236</v>
      </c>
      <c r="N283" s="106" t="s">
        <v>852</v>
      </c>
      <c r="O283" s="106"/>
      <c r="P283" s="106" t="s">
        <v>861</v>
      </c>
      <c r="Q283" s="106" t="s">
        <v>268</v>
      </c>
      <c r="R283" s="106"/>
      <c r="S283" s="71" t="n">
        <v>9.5512</v>
      </c>
      <c r="T283" s="106"/>
      <c r="U283" s="106"/>
      <c r="V283" s="106" t="s">
        <v>50</v>
      </c>
      <c r="W283" s="72" t="s">
        <v>943</v>
      </c>
      <c r="X283" s="72" t="s">
        <v>944</v>
      </c>
      <c r="Y283" s="83" t="n">
        <f aca="false">F283-(AA283+AC283+AE283+AG283+AI283+AK283+AM283+AO283+AQ283+AS283+AU283+AW283+AY283+BA283+BC283+BE283+BG283+BI283+BK283+BM283+BO283+BQ283+BS283+BU283+BW283+BY283)</f>
        <v>0</v>
      </c>
      <c r="Z283" s="71" t="s">
        <v>901</v>
      </c>
      <c r="AA283" s="71" t="n">
        <v>9.5512</v>
      </c>
      <c r="AB283" s="71"/>
      <c r="AC283" s="71"/>
      <c r="AD283" s="71"/>
      <c r="AE283" s="71"/>
      <c r="AF283" s="71"/>
      <c r="AG283" s="109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/>
      <c r="BL283" s="71"/>
      <c r="BM283" s="71"/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</row>
    <row r="284" customFormat="false" ht="81" hidden="false" customHeight="true" outlineLevel="0" collapsed="false">
      <c r="A284" s="179" t="s">
        <v>849</v>
      </c>
      <c r="B284" s="106" t="s">
        <v>849</v>
      </c>
      <c r="C284" s="106" t="s">
        <v>262</v>
      </c>
      <c r="D284" s="106" t="n">
        <v>10</v>
      </c>
      <c r="E284" s="106" t="n">
        <v>27</v>
      </c>
      <c r="F284" s="106" t="n">
        <v>4.557</v>
      </c>
      <c r="G284" s="106" t="s">
        <v>209</v>
      </c>
      <c r="H284" s="106" t="s">
        <v>209</v>
      </c>
      <c r="I284" s="106" t="s">
        <v>850</v>
      </c>
      <c r="J284" s="106"/>
      <c r="K284" s="180" t="s">
        <v>564</v>
      </c>
      <c r="L284" s="106"/>
      <c r="M284" s="106" t="s">
        <v>236</v>
      </c>
      <c r="N284" s="106" t="s">
        <v>852</v>
      </c>
      <c r="O284" s="106"/>
      <c r="P284" s="106" t="s">
        <v>861</v>
      </c>
      <c r="Q284" s="106" t="s">
        <v>268</v>
      </c>
      <c r="R284" s="106"/>
      <c r="S284" s="71" t="n">
        <v>4.557</v>
      </c>
      <c r="T284" s="106"/>
      <c r="U284" s="106"/>
      <c r="V284" s="106" t="s">
        <v>50</v>
      </c>
      <c r="W284" s="72" t="s">
        <v>945</v>
      </c>
      <c r="X284" s="72" t="s">
        <v>946</v>
      </c>
      <c r="Y284" s="83" t="n">
        <f aca="false">F284-(AA284+AC284+AE284+AG284+AI284+AK284+AM284+AO284+AQ284+AS284+AU284+AW284+AY284+BA284+BC284+BE284+BG284+BI284+BK284+BM284+BO284+BQ284+BS284+BU284+BW284+BY284)</f>
        <v>0</v>
      </c>
      <c r="Z284" s="71" t="s">
        <v>901</v>
      </c>
      <c r="AA284" s="71" t="n">
        <v>4.557</v>
      </c>
      <c r="AB284" s="71"/>
      <c r="AC284" s="71"/>
      <c r="AD284" s="71"/>
      <c r="AE284" s="71"/>
      <c r="AF284" s="71"/>
      <c r="AG284" s="109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/>
      <c r="BL284" s="71"/>
      <c r="BM284" s="71"/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</row>
    <row r="285" customFormat="false" ht="81" hidden="false" customHeight="true" outlineLevel="0" collapsed="false">
      <c r="A285" s="179" t="s">
        <v>849</v>
      </c>
      <c r="B285" s="106" t="s">
        <v>849</v>
      </c>
      <c r="C285" s="106" t="s">
        <v>262</v>
      </c>
      <c r="D285" s="106" t="n">
        <v>10</v>
      </c>
      <c r="E285" s="106" t="n">
        <v>25</v>
      </c>
      <c r="F285" s="106" t="n">
        <v>2</v>
      </c>
      <c r="G285" s="106" t="s">
        <v>98</v>
      </c>
      <c r="H285" s="106" t="s">
        <v>98</v>
      </c>
      <c r="I285" s="106" t="s">
        <v>850</v>
      </c>
      <c r="J285" s="106" t="s">
        <v>40</v>
      </c>
      <c r="K285" s="180" t="s">
        <v>564</v>
      </c>
      <c r="L285" s="106" t="s">
        <v>76</v>
      </c>
      <c r="M285" s="106" t="s">
        <v>236</v>
      </c>
      <c r="N285" s="106" t="s">
        <v>852</v>
      </c>
      <c r="O285" s="106"/>
      <c r="P285" s="106" t="s">
        <v>861</v>
      </c>
      <c r="Q285" s="106" t="s">
        <v>268</v>
      </c>
      <c r="R285" s="106"/>
      <c r="S285" s="71" t="n">
        <v>2</v>
      </c>
      <c r="T285" s="106"/>
      <c r="U285" s="106"/>
      <c r="V285" s="106" t="s">
        <v>50</v>
      </c>
      <c r="W285" s="72" t="s">
        <v>947</v>
      </c>
      <c r="X285" s="72" t="s">
        <v>948</v>
      </c>
      <c r="Y285" s="83" t="n">
        <f aca="false">F285-(AA285+AC285+AE285+AG285+AI285+AK285+AM285+AO285+AQ285+AS285+AU285+AW285+AY285+BA285+BC285+BE285+BG285+BI285+BK285+BM285+BO285+BQ285+BS285+BU285+BW285+BY285)</f>
        <v>0</v>
      </c>
      <c r="Z285" s="71" t="s">
        <v>901</v>
      </c>
      <c r="AA285" s="71" t="n">
        <v>2</v>
      </c>
      <c r="AB285" s="71"/>
      <c r="AC285" s="71"/>
      <c r="AD285" s="71"/>
      <c r="AE285" s="71"/>
      <c r="AF285" s="71"/>
      <c r="AG285" s="109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/>
      <c r="BL285" s="71"/>
      <c r="BM285" s="71"/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</row>
    <row r="286" customFormat="false" ht="77.25" hidden="false" customHeight="true" outlineLevel="0" collapsed="false">
      <c r="A286" s="179" t="s">
        <v>949</v>
      </c>
      <c r="B286" s="283" t="s">
        <v>950</v>
      </c>
      <c r="C286" s="73" t="s">
        <v>951</v>
      </c>
      <c r="D286" s="283" t="n">
        <v>2</v>
      </c>
      <c r="E286" s="283" t="n">
        <v>12</v>
      </c>
      <c r="F286" s="283" t="n">
        <v>7.1</v>
      </c>
      <c r="G286" s="284" t="s">
        <v>98</v>
      </c>
      <c r="H286" s="284" t="s">
        <v>350</v>
      </c>
      <c r="I286" s="284" t="s">
        <v>76</v>
      </c>
      <c r="J286" s="284"/>
      <c r="K286" s="285" t="s">
        <v>42</v>
      </c>
      <c r="L286" s="284" t="s">
        <v>236</v>
      </c>
      <c r="M286" s="284" t="s">
        <v>852</v>
      </c>
      <c r="N286" s="284" t="s">
        <v>952</v>
      </c>
      <c r="O286" s="284" t="s">
        <v>886</v>
      </c>
      <c r="P286" s="284" t="s">
        <v>78</v>
      </c>
      <c r="Q286" s="284" t="s">
        <v>277</v>
      </c>
      <c r="R286" s="283" t="n">
        <v>7.1</v>
      </c>
      <c r="S286" s="283" t="s">
        <v>953</v>
      </c>
      <c r="T286" s="283" t="n">
        <v>7.1</v>
      </c>
      <c r="U286" s="284"/>
      <c r="V286" s="283" t="s">
        <v>51</v>
      </c>
      <c r="W286" s="77" t="s">
        <v>954</v>
      </c>
      <c r="X286" s="286" t="s">
        <v>955</v>
      </c>
      <c r="Y286" s="83" t="n">
        <f aca="false">F286-(AA286+AC286+AE286+AG286+AI286+AK286+AM286+AO286+AQ286+AS286+AU286+AW286+AY286+BA286+BC286+BE286+BG286+BI286+BK286+BM286+BO286+BQ286+BS286+BU286+BW286+BY286)</f>
        <v>0</v>
      </c>
      <c r="Z286" s="117" t="s">
        <v>956</v>
      </c>
      <c r="AA286" s="77" t="n">
        <v>2.8064</v>
      </c>
      <c r="AB286" s="77" t="s">
        <v>436</v>
      </c>
      <c r="AC286" s="77" t="n">
        <v>4.2936</v>
      </c>
      <c r="AD286" s="77"/>
      <c r="AE286" s="77"/>
      <c r="AF286" s="77"/>
      <c r="AG286" s="11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  <c r="BJ286" s="77"/>
      <c r="BK286" s="77"/>
      <c r="BL286" s="77"/>
      <c r="BM286" s="77"/>
      <c r="BN286" s="77"/>
      <c r="BO286" s="77"/>
      <c r="BP286" s="77"/>
      <c r="BQ286" s="77"/>
      <c r="BR286" s="77"/>
      <c r="BS286" s="77"/>
      <c r="BT286" s="77"/>
      <c r="BU286" s="77"/>
      <c r="BV286" s="77"/>
      <c r="BW286" s="77"/>
      <c r="BX286" s="77"/>
      <c r="BY286" s="77"/>
    </row>
    <row r="287" customFormat="false" ht="75" hidden="false" customHeight="true" outlineLevel="0" collapsed="false">
      <c r="A287" s="71" t="s">
        <v>949</v>
      </c>
      <c r="B287" s="73" t="s">
        <v>957</v>
      </c>
      <c r="C287" s="73" t="s">
        <v>958</v>
      </c>
      <c r="D287" s="73" t="n">
        <v>6</v>
      </c>
      <c r="E287" s="73" t="n">
        <v>19</v>
      </c>
      <c r="F287" s="73" t="n">
        <v>8.9</v>
      </c>
      <c r="G287" s="73" t="s">
        <v>98</v>
      </c>
      <c r="H287" s="73" t="s">
        <v>350</v>
      </c>
      <c r="I287" s="73" t="s">
        <v>76</v>
      </c>
      <c r="J287" s="73"/>
      <c r="K287" s="73" t="s">
        <v>42</v>
      </c>
      <c r="L287" s="73" t="s">
        <v>236</v>
      </c>
      <c r="M287" s="73" t="s">
        <v>852</v>
      </c>
      <c r="N287" s="73" t="s">
        <v>952</v>
      </c>
      <c r="O287" s="73" t="s">
        <v>886</v>
      </c>
      <c r="P287" s="73" t="s">
        <v>78</v>
      </c>
      <c r="Q287" s="73" t="s">
        <v>277</v>
      </c>
      <c r="R287" s="73" t="n">
        <v>8.9</v>
      </c>
      <c r="S287" s="73" t="s">
        <v>953</v>
      </c>
      <c r="T287" s="73" t="n">
        <v>8.9</v>
      </c>
      <c r="U287" s="73"/>
      <c r="V287" s="73" t="s">
        <v>51</v>
      </c>
      <c r="W287" s="73" t="s">
        <v>959</v>
      </c>
      <c r="X287" s="237" t="s">
        <v>960</v>
      </c>
      <c r="Y287" s="76" t="n">
        <f aca="false">F287-(AA287+AC287+AE287+AG287+AI287+AK287+AM287+AO287+AQ287+AS287+AU287+AW287+AY287+BA287+BC287+BE287+BG287+BI287+BK287+BM287+BO287+BQ287+BS287+BU287+BW287+BY287)</f>
        <v>0</v>
      </c>
      <c r="Z287" s="77" t="s">
        <v>436</v>
      </c>
      <c r="AA287" s="77" t="n">
        <v>8.9</v>
      </c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AX287" s="77"/>
      <c r="AY287" s="77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  <c r="BJ287" s="77"/>
      <c r="BK287" s="77"/>
      <c r="BL287" s="77"/>
      <c r="BM287" s="77"/>
      <c r="BN287" s="77"/>
      <c r="BO287" s="77"/>
      <c r="BP287" s="77"/>
      <c r="BQ287" s="77"/>
      <c r="BR287" s="77"/>
      <c r="BS287" s="77"/>
      <c r="BT287" s="77"/>
      <c r="BU287" s="77"/>
      <c r="BV287" s="77"/>
      <c r="BW287" s="77"/>
      <c r="BX287" s="77"/>
      <c r="BY287" s="77"/>
    </row>
    <row r="288" customFormat="false" ht="75" hidden="false" customHeight="true" outlineLevel="0" collapsed="false">
      <c r="A288" s="71" t="s">
        <v>949</v>
      </c>
      <c r="B288" s="73" t="s">
        <v>957</v>
      </c>
      <c r="C288" s="73" t="s">
        <v>958</v>
      </c>
      <c r="D288" s="73" t="n">
        <v>20</v>
      </c>
      <c r="E288" s="73" t="n">
        <v>3</v>
      </c>
      <c r="F288" s="73" t="n">
        <v>4.2</v>
      </c>
      <c r="G288" s="73" t="s">
        <v>98</v>
      </c>
      <c r="H288" s="73" t="s">
        <v>350</v>
      </c>
      <c r="I288" s="73" t="s">
        <v>76</v>
      </c>
      <c r="J288" s="73"/>
      <c r="K288" s="73" t="s">
        <v>42</v>
      </c>
      <c r="L288" s="73" t="s">
        <v>236</v>
      </c>
      <c r="M288" s="73" t="s">
        <v>852</v>
      </c>
      <c r="N288" s="73" t="s">
        <v>952</v>
      </c>
      <c r="O288" s="73" t="s">
        <v>886</v>
      </c>
      <c r="P288" s="73" t="s">
        <v>78</v>
      </c>
      <c r="Q288" s="73" t="s">
        <v>277</v>
      </c>
      <c r="R288" s="73" t="n">
        <v>4.2</v>
      </c>
      <c r="S288" s="73" t="s">
        <v>953</v>
      </c>
      <c r="T288" s="73" t="n">
        <v>4.2</v>
      </c>
      <c r="U288" s="73"/>
      <c r="V288" s="73" t="s">
        <v>51</v>
      </c>
      <c r="W288" s="73" t="s">
        <v>961</v>
      </c>
      <c r="X288" s="237" t="s">
        <v>962</v>
      </c>
      <c r="Y288" s="76" t="n">
        <f aca="false">F288-(AA288+AC288+AE288+AG288+AI288+AK288+AM288+AO288+AQ288+AS288+AU288+AW288+AY288+BA288+BC288+BE288+BG288+BI288+BK288+BM288+BO288+BQ288+BS288+BU288+BW288+BY288)</f>
        <v>0</v>
      </c>
      <c r="Z288" s="77" t="s">
        <v>436</v>
      </c>
      <c r="AA288" s="77" t="n">
        <v>4.2</v>
      </c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  <c r="BJ288" s="77"/>
      <c r="BK288" s="77"/>
      <c r="BL288" s="77"/>
      <c r="BM288" s="77"/>
      <c r="BN288" s="77"/>
      <c r="BO288" s="77"/>
      <c r="BP288" s="77"/>
      <c r="BQ288" s="77"/>
      <c r="BR288" s="77"/>
      <c r="BS288" s="77"/>
      <c r="BT288" s="77"/>
      <c r="BU288" s="77"/>
      <c r="BV288" s="77"/>
      <c r="BW288" s="77"/>
      <c r="BX288" s="77"/>
      <c r="BY288" s="77"/>
    </row>
    <row r="289" customFormat="false" ht="75" hidden="false" customHeight="true" outlineLevel="0" collapsed="false">
      <c r="A289" s="71" t="s">
        <v>949</v>
      </c>
      <c r="B289" s="73" t="s">
        <v>957</v>
      </c>
      <c r="C289" s="73" t="s">
        <v>958</v>
      </c>
      <c r="D289" s="73" t="n">
        <v>11</v>
      </c>
      <c r="E289" s="73" t="n">
        <v>11</v>
      </c>
      <c r="F289" s="73" t="n">
        <v>2.6787</v>
      </c>
      <c r="G289" s="73" t="s">
        <v>98</v>
      </c>
      <c r="H289" s="73" t="s">
        <v>350</v>
      </c>
      <c r="I289" s="73" t="s">
        <v>76</v>
      </c>
      <c r="J289" s="73"/>
      <c r="K289" s="73" t="s">
        <v>42</v>
      </c>
      <c r="L289" s="73" t="s">
        <v>236</v>
      </c>
      <c r="M289" s="73" t="s">
        <v>852</v>
      </c>
      <c r="N289" s="73" t="s">
        <v>952</v>
      </c>
      <c r="O289" s="73" t="s">
        <v>886</v>
      </c>
      <c r="P289" s="73" t="s">
        <v>78</v>
      </c>
      <c r="Q289" s="73" t="s">
        <v>277</v>
      </c>
      <c r="R289" s="73" t="n">
        <v>13.7</v>
      </c>
      <c r="S289" s="73" t="s">
        <v>953</v>
      </c>
      <c r="T289" s="73" t="n">
        <v>13.7</v>
      </c>
      <c r="U289" s="73"/>
      <c r="V289" s="73" t="s">
        <v>51</v>
      </c>
      <c r="W289" s="73" t="s">
        <v>963</v>
      </c>
      <c r="X289" s="237" t="s">
        <v>964</v>
      </c>
      <c r="Y289" s="76" t="n">
        <f aca="false">F289-(AA289+AC289+AE289+AG289+AI289+AK289+AM289+AO289+AQ289+AS289+AU289+AW289+AY289+BA289+BC289+BE289+BG289+BI289+BK289+BM289+BO289+BQ289+BS289+BU289+BW289+BY289)</f>
        <v>0.3038</v>
      </c>
      <c r="Z289" s="77" t="s">
        <v>881</v>
      </c>
      <c r="AA289" s="77" t="n">
        <v>2.3749</v>
      </c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  <c r="BJ289" s="77"/>
      <c r="BK289" s="77"/>
      <c r="BL289" s="77"/>
      <c r="BM289" s="77"/>
      <c r="BN289" s="77"/>
      <c r="BO289" s="77"/>
      <c r="BP289" s="77"/>
      <c r="BQ289" s="77"/>
      <c r="BR289" s="77"/>
      <c r="BS289" s="77"/>
      <c r="BT289" s="77"/>
      <c r="BU289" s="77"/>
      <c r="BV289" s="77"/>
      <c r="BW289" s="77"/>
      <c r="BX289" s="77"/>
      <c r="BY289" s="77"/>
    </row>
    <row r="290" customFormat="false" ht="75" hidden="false" customHeight="true" outlineLevel="0" collapsed="false">
      <c r="A290" s="63" t="s">
        <v>949</v>
      </c>
      <c r="B290" s="65" t="s">
        <v>957</v>
      </c>
      <c r="C290" s="65" t="s">
        <v>958</v>
      </c>
      <c r="D290" s="65" t="n">
        <v>20</v>
      </c>
      <c r="E290" s="65" t="n">
        <v>6</v>
      </c>
      <c r="F290" s="65" t="n">
        <v>3.3</v>
      </c>
      <c r="G290" s="65" t="s">
        <v>98</v>
      </c>
      <c r="H290" s="65" t="s">
        <v>350</v>
      </c>
      <c r="I290" s="65" t="s">
        <v>76</v>
      </c>
      <c r="J290" s="65"/>
      <c r="K290" s="65" t="s">
        <v>42</v>
      </c>
      <c r="L290" s="65" t="s">
        <v>236</v>
      </c>
      <c r="M290" s="65" t="s">
        <v>852</v>
      </c>
      <c r="N290" s="65" t="s">
        <v>952</v>
      </c>
      <c r="O290" s="65" t="s">
        <v>886</v>
      </c>
      <c r="P290" s="65" t="s">
        <v>78</v>
      </c>
      <c r="Q290" s="65" t="s">
        <v>277</v>
      </c>
      <c r="R290" s="65" t="n">
        <v>3.3</v>
      </c>
      <c r="S290" s="65" t="s">
        <v>953</v>
      </c>
      <c r="T290" s="65" t="n">
        <v>3.3</v>
      </c>
      <c r="U290" s="65"/>
      <c r="V290" s="65" t="s">
        <v>51</v>
      </c>
      <c r="W290" s="65" t="s">
        <v>965</v>
      </c>
      <c r="X290" s="287" t="s">
        <v>966</v>
      </c>
      <c r="Y290" s="68" t="n">
        <f aca="false">F290-(AA290+AC290+AE290+AG290+AI290+AK290+AM290+AO290+AQ290+AS290+AU290+AW290+AY290+BA290+BC290+BE290+BG290+BI290+BK290+BM290+BO290+BQ290+BS290+BU290+BW290+BY290)</f>
        <v>0.364</v>
      </c>
      <c r="Z290" s="69" t="s">
        <v>967</v>
      </c>
      <c r="AA290" s="69" t="n">
        <v>2.936</v>
      </c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L290" s="69"/>
      <c r="AM290" s="69"/>
      <c r="AN290" s="69"/>
      <c r="AO290" s="69"/>
      <c r="AP290" s="69"/>
      <c r="AQ290" s="69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I290" s="69"/>
      <c r="BJ290" s="69"/>
      <c r="BK290" s="69"/>
      <c r="BL290" s="69"/>
      <c r="BM290" s="69"/>
      <c r="BN290" s="69"/>
      <c r="BO290" s="69"/>
      <c r="BP290" s="69"/>
      <c r="BQ290" s="69"/>
      <c r="BR290" s="69"/>
      <c r="BS290" s="69"/>
      <c r="BT290" s="69"/>
      <c r="BU290" s="69"/>
      <c r="BV290" s="69"/>
      <c r="BW290" s="69"/>
      <c r="BX290" s="69"/>
      <c r="BY290" s="69"/>
    </row>
    <row r="291" customFormat="false" ht="75" hidden="false" customHeight="true" outlineLevel="0" collapsed="false">
      <c r="A291" s="63" t="s">
        <v>949</v>
      </c>
      <c r="B291" s="65" t="s">
        <v>957</v>
      </c>
      <c r="C291" s="65" t="s">
        <v>958</v>
      </c>
      <c r="D291" s="65" t="n">
        <v>20</v>
      </c>
      <c r="E291" s="65" t="n">
        <v>12</v>
      </c>
      <c r="F291" s="65" t="n">
        <v>8</v>
      </c>
      <c r="G291" s="65" t="s">
        <v>98</v>
      </c>
      <c r="H291" s="65" t="s">
        <v>350</v>
      </c>
      <c r="I291" s="65" t="s">
        <v>76</v>
      </c>
      <c r="J291" s="65"/>
      <c r="K291" s="65" t="s">
        <v>42</v>
      </c>
      <c r="L291" s="65" t="s">
        <v>236</v>
      </c>
      <c r="M291" s="65" t="s">
        <v>852</v>
      </c>
      <c r="N291" s="65" t="s">
        <v>952</v>
      </c>
      <c r="O291" s="65" t="s">
        <v>886</v>
      </c>
      <c r="P291" s="65" t="s">
        <v>78</v>
      </c>
      <c r="Q291" s="65" t="s">
        <v>277</v>
      </c>
      <c r="R291" s="65" t="n">
        <v>8</v>
      </c>
      <c r="S291" s="65" t="s">
        <v>953</v>
      </c>
      <c r="T291" s="65" t="n">
        <v>8</v>
      </c>
      <c r="U291" s="65"/>
      <c r="V291" s="65" t="s">
        <v>51</v>
      </c>
      <c r="W291" s="65" t="s">
        <v>968</v>
      </c>
      <c r="X291" s="287" t="s">
        <v>969</v>
      </c>
      <c r="Y291" s="68" t="n">
        <f aca="false">F291-(AA291+AC291+AE291+AG291+AI291+AK291+AM291+AO291+AQ291+AS291+AU291+AW291+AY291+BA291+BC291+BE291+BG291+BI291+BK291+BM291+BO291+BQ291+BS291+BU291+BW291+BY291)</f>
        <v>4.4397</v>
      </c>
      <c r="Z291" s="69" t="s">
        <v>970</v>
      </c>
      <c r="AA291" s="69" t="n">
        <v>3.5603</v>
      </c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L291" s="69"/>
      <c r="AM291" s="69"/>
      <c r="AN291" s="69"/>
      <c r="AO291" s="69"/>
      <c r="AP291" s="69"/>
      <c r="AQ291" s="69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I291" s="69"/>
      <c r="BJ291" s="69"/>
      <c r="BK291" s="69"/>
      <c r="BL291" s="69"/>
      <c r="BM291" s="69"/>
      <c r="BN291" s="69"/>
      <c r="BO291" s="69"/>
      <c r="BP291" s="69"/>
      <c r="BQ291" s="69"/>
      <c r="BR291" s="69"/>
      <c r="BS291" s="69"/>
      <c r="BT291" s="69"/>
      <c r="BU291" s="69"/>
      <c r="BV291" s="69"/>
      <c r="BW291" s="69"/>
      <c r="BX291" s="69"/>
      <c r="BY291" s="69"/>
    </row>
    <row r="292" customFormat="false" ht="75" hidden="false" customHeight="true" outlineLevel="0" collapsed="false">
      <c r="A292" s="71" t="s">
        <v>949</v>
      </c>
      <c r="B292" s="73" t="s">
        <v>957</v>
      </c>
      <c r="C292" s="73" t="s">
        <v>958</v>
      </c>
      <c r="D292" s="73" t="n">
        <v>25</v>
      </c>
      <c r="E292" s="73" t="n">
        <v>11</v>
      </c>
      <c r="F292" s="73" t="n">
        <v>2.26</v>
      </c>
      <c r="G292" s="73" t="s">
        <v>98</v>
      </c>
      <c r="H292" s="73" t="s">
        <v>350</v>
      </c>
      <c r="I292" s="73" t="s">
        <v>76</v>
      </c>
      <c r="J292" s="73"/>
      <c r="K292" s="73" t="s">
        <v>42</v>
      </c>
      <c r="L292" s="73" t="s">
        <v>236</v>
      </c>
      <c r="M292" s="73" t="s">
        <v>852</v>
      </c>
      <c r="N292" s="73" t="s">
        <v>952</v>
      </c>
      <c r="O292" s="73" t="s">
        <v>886</v>
      </c>
      <c r="P292" s="73" t="s">
        <v>78</v>
      </c>
      <c r="Q292" s="73" t="s">
        <v>277</v>
      </c>
      <c r="R292" s="73" t="n">
        <v>2.26</v>
      </c>
      <c r="S292" s="73" t="s">
        <v>953</v>
      </c>
      <c r="T292" s="73" t="n">
        <v>2.26</v>
      </c>
      <c r="U292" s="73"/>
      <c r="V292" s="73" t="s">
        <v>51</v>
      </c>
      <c r="W292" s="73" t="s">
        <v>971</v>
      </c>
      <c r="X292" s="237" t="s">
        <v>972</v>
      </c>
      <c r="Y292" s="76" t="n">
        <f aca="false">F292-(AA292+AC292+AE292+AG292+AI292+AK292+AM292+AO292+AQ292+AS292+AU292+AW292+AY292+BA292+BC292+BE292+BG292+BI292+BK292+BM292+BO292+BQ292+BS292+BU292+BW292+BY292)</f>
        <v>0</v>
      </c>
      <c r="Z292" s="77" t="s">
        <v>436</v>
      </c>
      <c r="AA292" s="77" t="n">
        <v>2.26</v>
      </c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  <c r="BJ292" s="77"/>
      <c r="BK292" s="77"/>
      <c r="BL292" s="77"/>
      <c r="BM292" s="77"/>
      <c r="BN292" s="77"/>
      <c r="BO292" s="77"/>
      <c r="BP292" s="77"/>
      <c r="BQ292" s="77"/>
      <c r="BR292" s="77"/>
      <c r="BS292" s="77"/>
      <c r="BT292" s="77"/>
      <c r="BU292" s="77"/>
      <c r="BV292" s="77"/>
      <c r="BW292" s="77"/>
      <c r="BX292" s="77"/>
      <c r="BY292" s="77"/>
    </row>
    <row r="293" customFormat="false" ht="75" hidden="false" customHeight="true" outlineLevel="0" collapsed="false">
      <c r="A293" s="71" t="s">
        <v>949</v>
      </c>
      <c r="B293" s="73" t="s">
        <v>950</v>
      </c>
      <c r="C293" s="73" t="s">
        <v>951</v>
      </c>
      <c r="D293" s="73" t="n">
        <v>2</v>
      </c>
      <c r="E293" s="73" t="n">
        <v>21</v>
      </c>
      <c r="F293" s="73" t="n">
        <v>5.72</v>
      </c>
      <c r="G293" s="73" t="s">
        <v>98</v>
      </c>
      <c r="H293" s="73" t="s">
        <v>350</v>
      </c>
      <c r="I293" s="73" t="s">
        <v>76</v>
      </c>
      <c r="J293" s="73"/>
      <c r="K293" s="73" t="s">
        <v>42</v>
      </c>
      <c r="L293" s="73" t="s">
        <v>236</v>
      </c>
      <c r="M293" s="73" t="s">
        <v>852</v>
      </c>
      <c r="N293" s="73" t="s">
        <v>952</v>
      </c>
      <c r="O293" s="73" t="s">
        <v>886</v>
      </c>
      <c r="P293" s="73" t="s">
        <v>78</v>
      </c>
      <c r="Q293" s="73" t="s">
        <v>277</v>
      </c>
      <c r="R293" s="73" t="n">
        <v>5.72</v>
      </c>
      <c r="S293" s="73" t="s">
        <v>953</v>
      </c>
      <c r="T293" s="73" t="n">
        <v>5.72</v>
      </c>
      <c r="U293" s="73"/>
      <c r="V293" s="73" t="s">
        <v>51</v>
      </c>
      <c r="W293" s="73" t="s">
        <v>973</v>
      </c>
      <c r="X293" s="237" t="s">
        <v>974</v>
      </c>
      <c r="Y293" s="76" t="n">
        <f aca="false">F293-(AA293+AC293+AE293+AG293+AI293+AK293+AM293+AO293+AQ293+AS293+AU293+AW293+AY293+BA293+BC293+BE293+BG293+BI293+BK293+BM293+BO293+BQ293+BS293+BU293+BW293+BY293)</f>
        <v>0</v>
      </c>
      <c r="Z293" s="77" t="s">
        <v>967</v>
      </c>
      <c r="AA293" s="77" t="n">
        <v>5.72</v>
      </c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  <c r="BJ293" s="77"/>
      <c r="BK293" s="77"/>
      <c r="BL293" s="77"/>
      <c r="BM293" s="77"/>
      <c r="BN293" s="77"/>
      <c r="BO293" s="77"/>
      <c r="BP293" s="77"/>
      <c r="BQ293" s="77"/>
      <c r="BR293" s="77"/>
      <c r="BS293" s="77"/>
      <c r="BT293" s="77"/>
      <c r="BU293" s="77"/>
      <c r="BV293" s="77"/>
      <c r="BW293" s="77"/>
      <c r="BX293" s="77"/>
      <c r="BY293" s="77"/>
    </row>
    <row r="294" customFormat="false" ht="75" hidden="false" customHeight="true" outlineLevel="0" collapsed="false">
      <c r="A294" s="71" t="s">
        <v>949</v>
      </c>
      <c r="B294" s="73" t="s">
        <v>950</v>
      </c>
      <c r="C294" s="73" t="s">
        <v>951</v>
      </c>
      <c r="D294" s="73" t="n">
        <v>1</v>
      </c>
      <c r="E294" s="73" t="n">
        <v>13</v>
      </c>
      <c r="F294" s="73" t="n">
        <v>5</v>
      </c>
      <c r="G294" s="73" t="s">
        <v>98</v>
      </c>
      <c r="H294" s="73" t="s">
        <v>350</v>
      </c>
      <c r="I294" s="73" t="s">
        <v>76</v>
      </c>
      <c r="J294" s="73"/>
      <c r="K294" s="73" t="s">
        <v>42</v>
      </c>
      <c r="L294" s="73" t="s">
        <v>236</v>
      </c>
      <c r="M294" s="73" t="s">
        <v>852</v>
      </c>
      <c r="N294" s="73" t="s">
        <v>952</v>
      </c>
      <c r="O294" s="73" t="s">
        <v>886</v>
      </c>
      <c r="P294" s="73" t="s">
        <v>78</v>
      </c>
      <c r="Q294" s="73" t="s">
        <v>277</v>
      </c>
      <c r="R294" s="73" t="n">
        <v>5</v>
      </c>
      <c r="S294" s="73" t="s">
        <v>953</v>
      </c>
      <c r="T294" s="73" t="n">
        <v>5</v>
      </c>
      <c r="U294" s="73"/>
      <c r="V294" s="73" t="s">
        <v>51</v>
      </c>
      <c r="W294" s="73" t="s">
        <v>975</v>
      </c>
      <c r="X294" s="237" t="s">
        <v>976</v>
      </c>
      <c r="Y294" s="76" t="n">
        <f aca="false">F294-(AA294+AC294+AE294+AG294+AI294+AK294+AM294+AO294+AQ294+AS294+AU294+AW294+AY294+BA294+BC294+BE294+BG294+BI294+BK294+BM294+BO294+BQ294+BS294+BU294+BW294+BY294)</f>
        <v>0</v>
      </c>
      <c r="Z294" s="77" t="s">
        <v>967</v>
      </c>
      <c r="AA294" s="77" t="n">
        <v>5</v>
      </c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  <c r="BJ294" s="77"/>
      <c r="BK294" s="77"/>
      <c r="BL294" s="77"/>
      <c r="BM294" s="77"/>
      <c r="BN294" s="77"/>
      <c r="BO294" s="77"/>
      <c r="BP294" s="77"/>
      <c r="BQ294" s="77"/>
      <c r="BR294" s="77"/>
      <c r="BS294" s="77"/>
      <c r="BT294" s="77"/>
      <c r="BU294" s="77"/>
      <c r="BV294" s="77"/>
      <c r="BW294" s="77"/>
      <c r="BX294" s="77"/>
      <c r="BY294" s="77"/>
    </row>
    <row r="295" customFormat="false" ht="75" hidden="false" customHeight="true" outlineLevel="0" collapsed="false">
      <c r="A295" s="71" t="s">
        <v>949</v>
      </c>
      <c r="B295" s="73" t="s">
        <v>950</v>
      </c>
      <c r="C295" s="73" t="s">
        <v>951</v>
      </c>
      <c r="D295" s="73" t="n">
        <v>6</v>
      </c>
      <c r="E295" s="73" t="n">
        <v>20</v>
      </c>
      <c r="F295" s="73" t="n">
        <v>7.1</v>
      </c>
      <c r="G295" s="73" t="s">
        <v>98</v>
      </c>
      <c r="H295" s="73" t="s">
        <v>350</v>
      </c>
      <c r="I295" s="73" t="s">
        <v>76</v>
      </c>
      <c r="J295" s="73"/>
      <c r="K295" s="73" t="s">
        <v>42</v>
      </c>
      <c r="L295" s="73" t="s">
        <v>236</v>
      </c>
      <c r="M295" s="73" t="s">
        <v>852</v>
      </c>
      <c r="N295" s="73" t="s">
        <v>952</v>
      </c>
      <c r="O295" s="73" t="s">
        <v>886</v>
      </c>
      <c r="P295" s="73" t="s">
        <v>78</v>
      </c>
      <c r="Q295" s="73" t="s">
        <v>277</v>
      </c>
      <c r="R295" s="73" t="n">
        <v>7.1</v>
      </c>
      <c r="S295" s="73" t="s">
        <v>953</v>
      </c>
      <c r="T295" s="73" t="n">
        <v>7.1</v>
      </c>
      <c r="U295" s="73"/>
      <c r="V295" s="73" t="s">
        <v>51</v>
      </c>
      <c r="W295" s="73" t="s">
        <v>977</v>
      </c>
      <c r="X295" s="237" t="s">
        <v>978</v>
      </c>
      <c r="Y295" s="76" t="n">
        <f aca="false">F295-(AA295+AC295+AE295+AG295+AI295+AK295+AM295+AO295+AQ295+AS295+AU295+AW295+AY295+BA295+BC295+BE295+BG295+BI295+BK295+BM295+BO295+BQ295+BS295+BU295+BW295+BY295)</f>
        <v>0</v>
      </c>
      <c r="Z295" s="191" t="s">
        <v>967</v>
      </c>
      <c r="AA295" s="77" t="n">
        <v>7.1</v>
      </c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  <c r="BJ295" s="77"/>
      <c r="BK295" s="77"/>
      <c r="BL295" s="77"/>
      <c r="BM295" s="77"/>
      <c r="BN295" s="77"/>
      <c r="BO295" s="77"/>
      <c r="BP295" s="77"/>
      <c r="BQ295" s="77"/>
      <c r="BR295" s="77"/>
      <c r="BS295" s="77"/>
      <c r="BT295" s="77"/>
      <c r="BU295" s="77"/>
      <c r="BV295" s="77"/>
      <c r="BW295" s="77"/>
      <c r="BX295" s="77"/>
      <c r="BY295" s="77"/>
    </row>
    <row r="296" customFormat="false" ht="75" hidden="false" customHeight="true" outlineLevel="0" collapsed="false">
      <c r="A296" s="71" t="s">
        <v>949</v>
      </c>
      <c r="B296" s="73" t="s">
        <v>950</v>
      </c>
      <c r="C296" s="73" t="s">
        <v>951</v>
      </c>
      <c r="D296" s="73" t="n">
        <v>4</v>
      </c>
      <c r="E296" s="73" t="n">
        <v>18</v>
      </c>
      <c r="F296" s="73" t="n">
        <v>5.4</v>
      </c>
      <c r="G296" s="73" t="s">
        <v>98</v>
      </c>
      <c r="H296" s="73" t="s">
        <v>350</v>
      </c>
      <c r="I296" s="73" t="s">
        <v>76</v>
      </c>
      <c r="J296" s="73"/>
      <c r="K296" s="73" t="s">
        <v>42</v>
      </c>
      <c r="L296" s="73" t="s">
        <v>236</v>
      </c>
      <c r="M296" s="73" t="s">
        <v>852</v>
      </c>
      <c r="N296" s="73" t="s">
        <v>952</v>
      </c>
      <c r="O296" s="73" t="s">
        <v>886</v>
      </c>
      <c r="P296" s="73" t="s">
        <v>78</v>
      </c>
      <c r="Q296" s="73" t="s">
        <v>277</v>
      </c>
      <c r="R296" s="73" t="n">
        <v>5.4</v>
      </c>
      <c r="S296" s="73" t="s">
        <v>953</v>
      </c>
      <c r="T296" s="73" t="n">
        <v>5.4</v>
      </c>
      <c r="U296" s="73"/>
      <c r="V296" s="73" t="s">
        <v>51</v>
      </c>
      <c r="W296" s="73" t="s">
        <v>979</v>
      </c>
      <c r="X296" s="237" t="s">
        <v>980</v>
      </c>
      <c r="Y296" s="76" t="n">
        <f aca="false">F296-(AA296+AC296+AE296+AG296+AI296+AK296+AM296+AO296+AQ296+AS296+AU296+AW296+AY296+BA296+BC296+BE296+BG296+BI296+BK296+BM296+BO296+BQ296+BS296+BU296+BW296+BY296)</f>
        <v>0</v>
      </c>
      <c r="Z296" s="77" t="s">
        <v>967</v>
      </c>
      <c r="AA296" s="77" t="n">
        <v>5.4</v>
      </c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  <c r="BJ296" s="77"/>
      <c r="BK296" s="77"/>
      <c r="BL296" s="77"/>
      <c r="BM296" s="77"/>
      <c r="BN296" s="77"/>
      <c r="BO296" s="77"/>
      <c r="BP296" s="77"/>
      <c r="BQ296" s="77"/>
      <c r="BR296" s="77"/>
      <c r="BS296" s="77"/>
      <c r="BT296" s="77"/>
      <c r="BU296" s="77"/>
      <c r="BV296" s="77"/>
      <c r="BW296" s="77"/>
      <c r="BX296" s="77"/>
      <c r="BY296" s="77"/>
    </row>
    <row r="297" customFormat="false" ht="75" hidden="false" customHeight="true" outlineLevel="0" collapsed="false">
      <c r="A297" s="71" t="s">
        <v>949</v>
      </c>
      <c r="B297" s="73" t="s">
        <v>949</v>
      </c>
      <c r="C297" s="73" t="s">
        <v>981</v>
      </c>
      <c r="D297" s="73" t="n">
        <v>2</v>
      </c>
      <c r="E297" s="73" t="n">
        <v>16</v>
      </c>
      <c r="F297" s="73" t="n">
        <v>12.67</v>
      </c>
      <c r="G297" s="73" t="s">
        <v>98</v>
      </c>
      <c r="H297" s="73" t="s">
        <v>350</v>
      </c>
      <c r="I297" s="73" t="s">
        <v>76</v>
      </c>
      <c r="J297" s="73"/>
      <c r="K297" s="73" t="s">
        <v>42</v>
      </c>
      <c r="L297" s="73" t="s">
        <v>236</v>
      </c>
      <c r="M297" s="73" t="s">
        <v>852</v>
      </c>
      <c r="N297" s="73" t="s">
        <v>952</v>
      </c>
      <c r="O297" s="73" t="s">
        <v>886</v>
      </c>
      <c r="P297" s="73" t="s">
        <v>78</v>
      </c>
      <c r="Q297" s="73" t="s">
        <v>277</v>
      </c>
      <c r="R297" s="73" t="n">
        <v>12.67</v>
      </c>
      <c r="S297" s="73" t="s">
        <v>953</v>
      </c>
      <c r="T297" s="73" t="n">
        <v>12.67</v>
      </c>
      <c r="U297" s="73"/>
      <c r="V297" s="73" t="s">
        <v>51</v>
      </c>
      <c r="W297" s="73" t="s">
        <v>982</v>
      </c>
      <c r="X297" s="237" t="s">
        <v>983</v>
      </c>
      <c r="Y297" s="76" t="n">
        <f aca="false">F297-(AA297+AC297+AE297+AG297+AI297+AK297+AM297+AO297+AQ297+AS297+AU297+AW297+AY297+BA297+BC297+BE297+BG297+BI297+BK297+BM297+BO297+BQ297+BS297+BU297+BW297+BY297)</f>
        <v>0</v>
      </c>
      <c r="Z297" s="77" t="s">
        <v>501</v>
      </c>
      <c r="AA297" s="77" t="n">
        <v>12.67</v>
      </c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  <c r="BJ297" s="77"/>
      <c r="BK297" s="77"/>
      <c r="BL297" s="77"/>
      <c r="BM297" s="77"/>
      <c r="BN297" s="77"/>
      <c r="BO297" s="77"/>
      <c r="BP297" s="77"/>
      <c r="BQ297" s="77"/>
      <c r="BR297" s="77"/>
      <c r="BS297" s="77"/>
      <c r="BT297" s="77"/>
      <c r="BU297" s="77"/>
      <c r="BV297" s="77"/>
      <c r="BW297" s="77"/>
      <c r="BX297" s="77"/>
      <c r="BY297" s="77"/>
    </row>
    <row r="298" customFormat="false" ht="75" hidden="false" customHeight="true" outlineLevel="0" collapsed="false">
      <c r="A298" s="71" t="s">
        <v>949</v>
      </c>
      <c r="B298" s="73" t="s">
        <v>949</v>
      </c>
      <c r="C298" s="73" t="s">
        <v>981</v>
      </c>
      <c r="D298" s="73" t="n">
        <v>2</v>
      </c>
      <c r="E298" s="73" t="n">
        <v>4</v>
      </c>
      <c r="F298" s="73" t="n">
        <v>3.91</v>
      </c>
      <c r="G298" s="73" t="s">
        <v>98</v>
      </c>
      <c r="H298" s="73" t="s">
        <v>350</v>
      </c>
      <c r="I298" s="73" t="s">
        <v>76</v>
      </c>
      <c r="J298" s="73"/>
      <c r="K298" s="73" t="s">
        <v>42</v>
      </c>
      <c r="L298" s="73" t="s">
        <v>236</v>
      </c>
      <c r="M298" s="73" t="s">
        <v>852</v>
      </c>
      <c r="N298" s="73" t="s">
        <v>952</v>
      </c>
      <c r="O298" s="73" t="s">
        <v>886</v>
      </c>
      <c r="P298" s="73" t="s">
        <v>78</v>
      </c>
      <c r="Q298" s="73" t="s">
        <v>277</v>
      </c>
      <c r="R298" s="73" t="n">
        <v>3.91</v>
      </c>
      <c r="S298" s="73" t="s">
        <v>953</v>
      </c>
      <c r="T298" s="73" t="n">
        <v>3.91</v>
      </c>
      <c r="U298" s="73"/>
      <c r="V298" s="73" t="s">
        <v>51</v>
      </c>
      <c r="W298" s="73" t="s">
        <v>984</v>
      </c>
      <c r="X298" s="237" t="s">
        <v>985</v>
      </c>
      <c r="Y298" s="76" t="n">
        <f aca="false">F298-(AA298+AC298+AE298+AG298+AI298+AK298+AM298+AO298+AQ298+AS298+AU298+AW298+AY298+BA298+BC298+BE298+BG298+BI298+BK298+BM298+BO298+BQ298+BS298+BU298+BW298+BY298)</f>
        <v>0</v>
      </c>
      <c r="Z298" s="77" t="s">
        <v>436</v>
      </c>
      <c r="AA298" s="77" t="n">
        <v>3.91</v>
      </c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7"/>
      <c r="BR298" s="77"/>
      <c r="BS298" s="77"/>
      <c r="BT298" s="77"/>
      <c r="BU298" s="77"/>
      <c r="BV298" s="77"/>
      <c r="BW298" s="77"/>
      <c r="BX298" s="77"/>
      <c r="BY298" s="77"/>
    </row>
    <row r="299" customFormat="false" ht="75" hidden="false" customHeight="true" outlineLevel="0" collapsed="false">
      <c r="A299" s="71" t="s">
        <v>949</v>
      </c>
      <c r="B299" s="73" t="s">
        <v>949</v>
      </c>
      <c r="C299" s="73" t="s">
        <v>981</v>
      </c>
      <c r="D299" s="73" t="n">
        <v>2</v>
      </c>
      <c r="E299" s="73" t="n">
        <v>6</v>
      </c>
      <c r="F299" s="73" t="n">
        <v>7.82</v>
      </c>
      <c r="G299" s="73" t="s">
        <v>98</v>
      </c>
      <c r="H299" s="73" t="s">
        <v>350</v>
      </c>
      <c r="I299" s="73" t="s">
        <v>76</v>
      </c>
      <c r="J299" s="73"/>
      <c r="K299" s="73" t="s">
        <v>42</v>
      </c>
      <c r="L299" s="73" t="s">
        <v>236</v>
      </c>
      <c r="M299" s="73" t="s">
        <v>852</v>
      </c>
      <c r="N299" s="73" t="s">
        <v>952</v>
      </c>
      <c r="O299" s="73" t="s">
        <v>886</v>
      </c>
      <c r="P299" s="73" t="s">
        <v>78</v>
      </c>
      <c r="Q299" s="73" t="s">
        <v>277</v>
      </c>
      <c r="R299" s="73" t="n">
        <v>7.82</v>
      </c>
      <c r="S299" s="73" t="s">
        <v>953</v>
      </c>
      <c r="T299" s="73" t="n">
        <v>7.82</v>
      </c>
      <c r="U299" s="73"/>
      <c r="V299" s="73" t="s">
        <v>51</v>
      </c>
      <c r="W299" s="73" t="s">
        <v>986</v>
      </c>
      <c r="X299" s="237" t="s">
        <v>987</v>
      </c>
      <c r="Y299" s="76" t="n">
        <f aca="false">F299-(AA299+AC299+AE299+AG299+AI299+AK299+AM299+AO299+AQ299+AS299+AU299+AW299+AY299+BA299+BC299+BE299+BG299+BI299+BK299+BM299+BO299+BQ299+BS299+BU299+BW299+BY299)</f>
        <v>0</v>
      </c>
      <c r="Z299" s="77" t="s">
        <v>967</v>
      </c>
      <c r="AA299" s="77" t="n">
        <v>7.82</v>
      </c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  <c r="BJ299" s="77"/>
      <c r="BK299" s="77"/>
      <c r="BL299" s="77"/>
      <c r="BM299" s="77"/>
      <c r="BN299" s="77"/>
      <c r="BO299" s="77"/>
      <c r="BP299" s="77"/>
      <c r="BQ299" s="77"/>
      <c r="BR299" s="77"/>
      <c r="BS299" s="77"/>
      <c r="BT299" s="77"/>
      <c r="BU299" s="77"/>
      <c r="BV299" s="77"/>
      <c r="BW299" s="77"/>
      <c r="BX299" s="77"/>
      <c r="BY299" s="77"/>
    </row>
    <row r="300" customFormat="false" ht="75" hidden="false" customHeight="true" outlineLevel="0" collapsed="false">
      <c r="A300" s="63" t="s">
        <v>949</v>
      </c>
      <c r="B300" s="65" t="s">
        <v>949</v>
      </c>
      <c r="C300" s="65" t="s">
        <v>981</v>
      </c>
      <c r="D300" s="65" t="n">
        <v>2</v>
      </c>
      <c r="E300" s="65" t="n">
        <v>27</v>
      </c>
      <c r="F300" s="65" t="n">
        <v>5.82</v>
      </c>
      <c r="G300" s="65" t="s">
        <v>98</v>
      </c>
      <c r="H300" s="65" t="s">
        <v>350</v>
      </c>
      <c r="I300" s="65" t="s">
        <v>76</v>
      </c>
      <c r="J300" s="65"/>
      <c r="K300" s="65" t="s">
        <v>42</v>
      </c>
      <c r="L300" s="65" t="s">
        <v>236</v>
      </c>
      <c r="M300" s="65" t="s">
        <v>852</v>
      </c>
      <c r="N300" s="65" t="s">
        <v>952</v>
      </c>
      <c r="O300" s="65" t="s">
        <v>886</v>
      </c>
      <c r="P300" s="65" t="s">
        <v>78</v>
      </c>
      <c r="Q300" s="65" t="s">
        <v>277</v>
      </c>
      <c r="R300" s="65" t="n">
        <v>5.82</v>
      </c>
      <c r="S300" s="65" t="s">
        <v>953</v>
      </c>
      <c r="T300" s="65" t="n">
        <v>5.82</v>
      </c>
      <c r="U300" s="65"/>
      <c r="V300" s="65" t="s">
        <v>51</v>
      </c>
      <c r="W300" s="65" t="s">
        <v>988</v>
      </c>
      <c r="X300" s="287" t="s">
        <v>989</v>
      </c>
      <c r="Y300" s="68" t="n">
        <f aca="false">F300-(AA300+AC300+AE300+AG300+AI300+AK300+AM300+AO300+AQ300+AS300+AU300+AW300+AY300+BA300+BC300+BE300+BG300+BI300+BK300+BM300+BO300+BQ300+BS300+BU300+BW300+BY300)</f>
        <v>5.1394</v>
      </c>
      <c r="Z300" s="69"/>
      <c r="AA300" s="69"/>
      <c r="AB300" s="69" t="s">
        <v>436</v>
      </c>
      <c r="AC300" s="69" t="n">
        <v>0.6806</v>
      </c>
      <c r="AD300" s="69"/>
      <c r="AE300" s="69"/>
      <c r="AF300" s="69"/>
      <c r="AG300" s="69"/>
      <c r="AH300" s="69"/>
      <c r="AI300" s="69"/>
      <c r="AJ300" s="69"/>
      <c r="AK300" s="69"/>
      <c r="AL300" s="69"/>
      <c r="AM300" s="69"/>
      <c r="AN300" s="69"/>
      <c r="AO300" s="69"/>
      <c r="AP300" s="69"/>
      <c r="AQ300" s="69"/>
      <c r="AR300" s="69"/>
      <c r="AS300" s="69"/>
      <c r="AT300" s="69"/>
      <c r="AU300" s="69"/>
      <c r="AV300" s="69"/>
      <c r="AW300" s="69"/>
      <c r="AX300" s="69"/>
      <c r="AY300" s="69"/>
      <c r="AZ300" s="69"/>
      <c r="BA300" s="69"/>
      <c r="BB300" s="69"/>
      <c r="BC300" s="69"/>
      <c r="BD300" s="69"/>
      <c r="BE300" s="69"/>
      <c r="BF300" s="69"/>
      <c r="BG300" s="69"/>
      <c r="BH300" s="69"/>
      <c r="BI300" s="69"/>
      <c r="BJ300" s="69"/>
      <c r="BK300" s="69"/>
      <c r="BL300" s="69"/>
      <c r="BM300" s="69"/>
      <c r="BN300" s="69"/>
      <c r="BO300" s="69"/>
      <c r="BP300" s="69"/>
      <c r="BQ300" s="69"/>
      <c r="BR300" s="69"/>
      <c r="BS300" s="69"/>
      <c r="BT300" s="69"/>
      <c r="BU300" s="69"/>
      <c r="BV300" s="69"/>
      <c r="BW300" s="69"/>
      <c r="BX300" s="69"/>
      <c r="BY300" s="69"/>
    </row>
    <row r="301" customFormat="false" ht="75" hidden="false" customHeight="true" outlineLevel="0" collapsed="false">
      <c r="A301" s="71" t="s">
        <v>949</v>
      </c>
      <c r="B301" s="73" t="s">
        <v>949</v>
      </c>
      <c r="C301" s="73" t="s">
        <v>949</v>
      </c>
      <c r="D301" s="73" t="n">
        <v>17</v>
      </c>
      <c r="E301" s="73" t="n">
        <v>19</v>
      </c>
      <c r="F301" s="73" t="n">
        <v>71.15</v>
      </c>
      <c r="G301" s="73" t="s">
        <v>228</v>
      </c>
      <c r="H301" s="73" t="s">
        <v>350</v>
      </c>
      <c r="I301" s="73" t="s">
        <v>76</v>
      </c>
      <c r="J301" s="73"/>
      <c r="K301" s="73" t="s">
        <v>42</v>
      </c>
      <c r="L301" s="73" t="s">
        <v>236</v>
      </c>
      <c r="M301" s="73" t="s">
        <v>852</v>
      </c>
      <c r="N301" s="73" t="s">
        <v>952</v>
      </c>
      <c r="O301" s="73" t="s">
        <v>886</v>
      </c>
      <c r="P301" s="73" t="s">
        <v>78</v>
      </c>
      <c r="Q301" s="73" t="s">
        <v>277</v>
      </c>
      <c r="R301" s="73" t="n">
        <v>71.15</v>
      </c>
      <c r="S301" s="73" t="s">
        <v>953</v>
      </c>
      <c r="T301" s="73" t="n">
        <v>71.15</v>
      </c>
      <c r="U301" s="73"/>
      <c r="V301" s="73" t="s">
        <v>51</v>
      </c>
      <c r="W301" s="73" t="s">
        <v>990</v>
      </c>
      <c r="X301" s="237" t="s">
        <v>991</v>
      </c>
      <c r="Y301" s="76" t="n">
        <f aca="false">F301-(AA301+AC301+AE301+AG301+AI301+AK301+AM301+AO301+AQ301+AS301+AU301+AW301+AY301+BA301+BC301+BE301+BG301+BI301+BK301+BM301+BO301+BQ301+BS301+BU301+BW301+BY301)</f>
        <v>0</v>
      </c>
      <c r="Z301" s="77" t="s">
        <v>992</v>
      </c>
      <c r="AA301" s="77" t="n">
        <v>13.3723</v>
      </c>
      <c r="AB301" s="77" t="s">
        <v>993</v>
      </c>
      <c r="AC301" s="77" t="n">
        <v>36.3499</v>
      </c>
      <c r="AD301" s="77" t="s">
        <v>994</v>
      </c>
      <c r="AE301" s="77" t="n">
        <v>1.5696</v>
      </c>
      <c r="AF301" s="77" t="s">
        <v>995</v>
      </c>
      <c r="AG301" s="77" t="n">
        <v>10.0083</v>
      </c>
      <c r="AH301" s="77" t="s">
        <v>967</v>
      </c>
      <c r="AI301" s="77" t="n">
        <v>9.8499</v>
      </c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  <c r="BJ301" s="77"/>
      <c r="BK301" s="77"/>
      <c r="BL301" s="77"/>
      <c r="BM301" s="77"/>
      <c r="BN301" s="77"/>
      <c r="BO301" s="77"/>
      <c r="BP301" s="77"/>
      <c r="BQ301" s="77"/>
      <c r="BR301" s="77"/>
      <c r="BS301" s="77"/>
      <c r="BT301" s="77"/>
      <c r="BU301" s="77"/>
      <c r="BV301" s="77"/>
      <c r="BW301" s="77"/>
      <c r="BX301" s="77"/>
      <c r="BY301" s="77"/>
    </row>
    <row r="302" customFormat="false" ht="75" hidden="false" customHeight="true" outlineLevel="0" collapsed="false">
      <c r="A302" s="63" t="s">
        <v>949</v>
      </c>
      <c r="B302" s="65" t="s">
        <v>949</v>
      </c>
      <c r="C302" s="65" t="s">
        <v>949</v>
      </c>
      <c r="D302" s="65" t="n">
        <v>29</v>
      </c>
      <c r="E302" s="65" t="n">
        <v>7</v>
      </c>
      <c r="F302" s="65" t="n">
        <v>9</v>
      </c>
      <c r="G302" s="65" t="s">
        <v>105</v>
      </c>
      <c r="H302" s="65" t="s">
        <v>350</v>
      </c>
      <c r="I302" s="65" t="s">
        <v>76</v>
      </c>
      <c r="J302" s="65"/>
      <c r="K302" s="65" t="s">
        <v>42</v>
      </c>
      <c r="L302" s="65" t="s">
        <v>236</v>
      </c>
      <c r="M302" s="65" t="s">
        <v>852</v>
      </c>
      <c r="N302" s="65" t="s">
        <v>952</v>
      </c>
      <c r="O302" s="65" t="s">
        <v>886</v>
      </c>
      <c r="P302" s="65" t="s">
        <v>78</v>
      </c>
      <c r="Q302" s="65" t="s">
        <v>277</v>
      </c>
      <c r="R302" s="65" t="n">
        <v>9</v>
      </c>
      <c r="S302" s="65" t="s">
        <v>953</v>
      </c>
      <c r="T302" s="65" t="n">
        <v>9</v>
      </c>
      <c r="U302" s="65"/>
      <c r="V302" s="65" t="s">
        <v>51</v>
      </c>
      <c r="W302" s="65" t="s">
        <v>996</v>
      </c>
      <c r="X302" s="287" t="s">
        <v>997</v>
      </c>
      <c r="Y302" s="68" t="n">
        <f aca="false">F302-(AA302+AC302+AE302+AG302+AI302+AK302+AM302+AO302+AQ302+AS302+AU302+AW302+AY302+BA302+BC302+BE302+BG302+BI302+BK302+BM302+BO302+BQ302+BS302+BU302+BW302+BY302)</f>
        <v>0.0242000000000004</v>
      </c>
      <c r="Z302" s="69" t="s">
        <v>998</v>
      </c>
      <c r="AA302" s="69" t="n">
        <v>8.42</v>
      </c>
      <c r="AB302" s="69" t="s">
        <v>436</v>
      </c>
      <c r="AC302" s="69" t="n">
        <v>0.5558</v>
      </c>
      <c r="AD302" s="69"/>
      <c r="AE302" s="69"/>
      <c r="AF302" s="69"/>
      <c r="AG302" s="69"/>
      <c r="AH302" s="69"/>
      <c r="AI302" s="69"/>
      <c r="AJ302" s="69"/>
      <c r="AK302" s="69"/>
      <c r="AL302" s="69"/>
      <c r="AM302" s="69"/>
      <c r="AN302" s="69"/>
      <c r="AO302" s="69"/>
      <c r="AP302" s="69"/>
      <c r="AQ302" s="69"/>
      <c r="AR302" s="69"/>
      <c r="AS302" s="69"/>
      <c r="AT302" s="69"/>
      <c r="AU302" s="69"/>
      <c r="AV302" s="69"/>
      <c r="AW302" s="69"/>
      <c r="AX302" s="69"/>
      <c r="AY302" s="69"/>
      <c r="AZ302" s="69"/>
      <c r="BA302" s="69"/>
      <c r="BB302" s="69"/>
      <c r="BC302" s="69"/>
      <c r="BD302" s="69"/>
      <c r="BE302" s="69"/>
      <c r="BF302" s="69"/>
      <c r="BG302" s="69"/>
      <c r="BH302" s="69"/>
      <c r="BI302" s="69"/>
      <c r="BJ302" s="69"/>
      <c r="BK302" s="69"/>
      <c r="BL302" s="69"/>
      <c r="BM302" s="69"/>
      <c r="BN302" s="69"/>
      <c r="BO302" s="69"/>
      <c r="BP302" s="69"/>
      <c r="BQ302" s="69"/>
      <c r="BR302" s="69"/>
      <c r="BS302" s="69"/>
      <c r="BT302" s="69"/>
      <c r="BU302" s="69"/>
      <c r="BV302" s="69"/>
      <c r="BW302" s="69"/>
      <c r="BX302" s="69"/>
      <c r="BY302" s="69"/>
    </row>
    <row r="303" customFormat="false" ht="75" hidden="false" customHeight="true" outlineLevel="0" collapsed="false">
      <c r="A303" s="179" t="s">
        <v>949</v>
      </c>
      <c r="B303" s="283" t="s">
        <v>950</v>
      </c>
      <c r="C303" s="283" t="s">
        <v>999</v>
      </c>
      <c r="D303" s="283" t="n">
        <v>7</v>
      </c>
      <c r="E303" s="283" t="s">
        <v>1000</v>
      </c>
      <c r="F303" s="283" t="n">
        <v>10</v>
      </c>
      <c r="G303" s="283" t="s">
        <v>98</v>
      </c>
      <c r="H303" s="283" t="s">
        <v>350</v>
      </c>
      <c r="I303" s="283" t="s">
        <v>76</v>
      </c>
      <c r="J303" s="283"/>
      <c r="K303" s="288" t="s">
        <v>42</v>
      </c>
      <c r="L303" s="283" t="s">
        <v>236</v>
      </c>
      <c r="M303" s="283" t="s">
        <v>852</v>
      </c>
      <c r="N303" s="283" t="s">
        <v>952</v>
      </c>
      <c r="O303" s="283" t="s">
        <v>886</v>
      </c>
      <c r="P303" s="283" t="s">
        <v>78</v>
      </c>
      <c r="Q303" s="283" t="s">
        <v>277</v>
      </c>
      <c r="R303" s="283" t="n">
        <v>10</v>
      </c>
      <c r="S303" s="283" t="s">
        <v>953</v>
      </c>
      <c r="T303" s="283" t="n">
        <v>10</v>
      </c>
      <c r="U303" s="72" t="s">
        <v>50</v>
      </c>
      <c r="V303" s="283" t="s">
        <v>51</v>
      </c>
      <c r="W303" s="128" t="s">
        <v>1001</v>
      </c>
      <c r="X303" s="128" t="s">
        <v>1002</v>
      </c>
      <c r="Y303" s="76" t="n">
        <f aca="false">F303-(AA303+AC303+AE303+AG303+AI303+AK303+AM303+AO303+AQ303+AS303+AU303+AW303+AY303+BA303+BC303+BE303+BG303+BI303+BK303+BM303+BO303+BQ303+BS303+BU303+BW303+BY303)</f>
        <v>0</v>
      </c>
      <c r="Z303" s="289" t="s">
        <v>1003</v>
      </c>
      <c r="AA303" s="289" t="n">
        <v>10</v>
      </c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  <c r="BJ303" s="77"/>
      <c r="BK303" s="77"/>
      <c r="BL303" s="77"/>
      <c r="BM303" s="77"/>
      <c r="BN303" s="77"/>
      <c r="BO303" s="77"/>
      <c r="BP303" s="77"/>
      <c r="BQ303" s="77"/>
      <c r="BR303" s="77"/>
      <c r="BS303" s="77"/>
      <c r="BT303" s="77"/>
      <c r="BU303" s="77"/>
      <c r="BV303" s="77"/>
      <c r="BW303" s="77"/>
      <c r="BX303" s="77"/>
      <c r="BY303" s="77"/>
    </row>
    <row r="304" customFormat="false" ht="75" hidden="false" customHeight="true" outlineLevel="0" collapsed="false">
      <c r="A304" s="71" t="s">
        <v>949</v>
      </c>
      <c r="B304" s="73" t="s">
        <v>949</v>
      </c>
      <c r="C304" s="73" t="s">
        <v>1004</v>
      </c>
      <c r="D304" s="73" t="n">
        <v>1</v>
      </c>
      <c r="E304" s="73" t="n">
        <v>10</v>
      </c>
      <c r="F304" s="73" t="n">
        <v>10.4012</v>
      </c>
      <c r="G304" s="73" t="s">
        <v>98</v>
      </c>
      <c r="H304" s="73" t="s">
        <v>350</v>
      </c>
      <c r="I304" s="73" t="s">
        <v>76</v>
      </c>
      <c r="J304" s="73"/>
      <c r="K304" s="73" t="s">
        <v>42</v>
      </c>
      <c r="L304" s="73" t="s">
        <v>236</v>
      </c>
      <c r="M304" s="73" t="s">
        <v>852</v>
      </c>
      <c r="N304" s="73" t="s">
        <v>1005</v>
      </c>
      <c r="O304" s="73" t="s">
        <v>886</v>
      </c>
      <c r="P304" s="73" t="s">
        <v>78</v>
      </c>
      <c r="Q304" s="73" t="s">
        <v>277</v>
      </c>
      <c r="R304" s="73" t="n">
        <v>13.1012</v>
      </c>
      <c r="S304" s="73" t="s">
        <v>953</v>
      </c>
      <c r="T304" s="73" t="n">
        <v>13.1012</v>
      </c>
      <c r="U304" s="73"/>
      <c r="V304" s="73" t="s">
        <v>51</v>
      </c>
      <c r="W304" s="73" t="s">
        <v>1006</v>
      </c>
      <c r="X304" s="73" t="s">
        <v>1007</v>
      </c>
      <c r="Y304" s="76" t="n">
        <f aca="false">F304-(AA304+AC304+AE304+AG304+AI304+AK304+AM304+AO304+AQ304+AS304+AU304+AW304+AY304+BA304+BC304+BE304+BG304+BI304+BK304+BM304+BO304+BQ304+BS304+BU304+BW304+BY304)</f>
        <v>0</v>
      </c>
      <c r="Z304" s="289" t="s">
        <v>1008</v>
      </c>
      <c r="AA304" s="289" t="n">
        <v>10.4012</v>
      </c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  <c r="BJ304" s="77"/>
      <c r="BK304" s="77"/>
      <c r="BL304" s="77"/>
      <c r="BM304" s="77"/>
      <c r="BN304" s="77"/>
      <c r="BO304" s="77"/>
      <c r="BP304" s="77"/>
      <c r="BQ304" s="77"/>
      <c r="BR304" s="77"/>
      <c r="BS304" s="77"/>
      <c r="BT304" s="77"/>
      <c r="BU304" s="77"/>
      <c r="BV304" s="77"/>
      <c r="BW304" s="77"/>
      <c r="BX304" s="77"/>
      <c r="BY304" s="77"/>
    </row>
    <row r="305" customFormat="false" ht="75" hidden="false" customHeight="true" outlineLevel="0" collapsed="false">
      <c r="A305" s="179" t="s">
        <v>949</v>
      </c>
      <c r="B305" s="283" t="s">
        <v>957</v>
      </c>
      <c r="C305" s="283" t="s">
        <v>1009</v>
      </c>
      <c r="D305" s="283" t="n">
        <v>21</v>
      </c>
      <c r="E305" s="283" t="n">
        <v>15</v>
      </c>
      <c r="F305" s="283" t="n">
        <v>15</v>
      </c>
      <c r="G305" s="283" t="s">
        <v>98</v>
      </c>
      <c r="H305" s="283" t="s">
        <v>350</v>
      </c>
      <c r="I305" s="283" t="s">
        <v>76</v>
      </c>
      <c r="J305" s="283"/>
      <c r="K305" s="288" t="s">
        <v>42</v>
      </c>
      <c r="L305" s="283" t="s">
        <v>236</v>
      </c>
      <c r="M305" s="283" t="s">
        <v>852</v>
      </c>
      <c r="N305" s="283" t="s">
        <v>952</v>
      </c>
      <c r="O305" s="283" t="s">
        <v>886</v>
      </c>
      <c r="P305" s="283" t="s">
        <v>78</v>
      </c>
      <c r="Q305" s="283" t="s">
        <v>277</v>
      </c>
      <c r="R305" s="283" t="n">
        <v>15</v>
      </c>
      <c r="S305" s="283" t="s">
        <v>953</v>
      </c>
      <c r="T305" s="283" t="n">
        <v>15</v>
      </c>
      <c r="U305" s="72" t="s">
        <v>50</v>
      </c>
      <c r="V305" s="283" t="s">
        <v>51</v>
      </c>
      <c r="W305" s="128" t="s">
        <v>1010</v>
      </c>
      <c r="X305" s="128" t="s">
        <v>1011</v>
      </c>
      <c r="Y305" s="76" t="n">
        <f aca="false">F305-(AA305+AC305+AE305+AG305+AI305+AK305+AM305+AO305+AQ305+AS305+AU305+AW305+AY305+BA305+BC305+BE305+BG305+BI305+BK305+BM305+BO305+BQ305+BS305+BU305+BW305+BY305)</f>
        <v>0</v>
      </c>
      <c r="Z305" s="289" t="s">
        <v>1003</v>
      </c>
      <c r="AA305" s="289" t="n">
        <v>15</v>
      </c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  <c r="BJ305" s="77"/>
      <c r="BK305" s="77"/>
      <c r="BL305" s="77"/>
      <c r="BM305" s="77"/>
      <c r="BN305" s="77"/>
      <c r="BO305" s="77"/>
      <c r="BP305" s="77"/>
      <c r="BQ305" s="77"/>
      <c r="BR305" s="77"/>
      <c r="BS305" s="77"/>
      <c r="BT305" s="77"/>
      <c r="BU305" s="77"/>
      <c r="BV305" s="77"/>
      <c r="BW305" s="77"/>
      <c r="BX305" s="77"/>
      <c r="BY305" s="77"/>
    </row>
    <row r="306" customFormat="false" ht="75" hidden="false" customHeight="true" outlineLevel="0" collapsed="false">
      <c r="A306" s="179" t="s">
        <v>949</v>
      </c>
      <c r="B306" s="283" t="s">
        <v>957</v>
      </c>
      <c r="C306" s="283" t="s">
        <v>958</v>
      </c>
      <c r="D306" s="283" t="n">
        <v>15</v>
      </c>
      <c r="E306" s="283" t="n">
        <v>20</v>
      </c>
      <c r="F306" s="283" t="n">
        <v>10</v>
      </c>
      <c r="G306" s="283" t="s">
        <v>98</v>
      </c>
      <c r="H306" s="283" t="s">
        <v>350</v>
      </c>
      <c r="I306" s="283" t="s">
        <v>76</v>
      </c>
      <c r="J306" s="283"/>
      <c r="K306" s="288" t="s">
        <v>42</v>
      </c>
      <c r="L306" s="283" t="s">
        <v>236</v>
      </c>
      <c r="M306" s="283" t="s">
        <v>852</v>
      </c>
      <c r="N306" s="283" t="s">
        <v>952</v>
      </c>
      <c r="O306" s="283" t="s">
        <v>886</v>
      </c>
      <c r="P306" s="283" t="s">
        <v>78</v>
      </c>
      <c r="Q306" s="283" t="s">
        <v>277</v>
      </c>
      <c r="R306" s="283" t="n">
        <v>10</v>
      </c>
      <c r="S306" s="283" t="s">
        <v>953</v>
      </c>
      <c r="T306" s="283" t="n">
        <v>10</v>
      </c>
      <c r="U306" s="72" t="s">
        <v>50</v>
      </c>
      <c r="V306" s="283" t="s">
        <v>51</v>
      </c>
      <c r="W306" s="128" t="s">
        <v>1012</v>
      </c>
      <c r="X306" s="128" t="s">
        <v>1013</v>
      </c>
      <c r="Y306" s="76" t="n">
        <f aca="false">F306-(AA306+AC306+AE306+AG306+AI306+AK306+AM306+AO306+AQ306+AS306+AU306+AW306+AY306+BA306+BC306+BE306+BG306+BI306+BK306+BM306+BO306+BQ306+BS306+BU306+BW306+BY306)</f>
        <v>0</v>
      </c>
      <c r="Z306" s="289" t="s">
        <v>1014</v>
      </c>
      <c r="AA306" s="289" t="n">
        <v>10</v>
      </c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  <c r="BJ306" s="77"/>
      <c r="BK306" s="77"/>
      <c r="BL306" s="77"/>
      <c r="BM306" s="77"/>
      <c r="BN306" s="77"/>
      <c r="BO306" s="77"/>
      <c r="BP306" s="77"/>
      <c r="BQ306" s="77"/>
      <c r="BR306" s="77"/>
      <c r="BS306" s="77"/>
      <c r="BT306" s="77"/>
      <c r="BU306" s="77"/>
      <c r="BV306" s="77"/>
      <c r="BW306" s="77"/>
      <c r="BX306" s="77"/>
      <c r="BY306" s="77"/>
    </row>
    <row r="307" customFormat="false" ht="75" hidden="false" customHeight="true" outlineLevel="0" collapsed="false">
      <c r="A307" s="290" t="s">
        <v>949</v>
      </c>
      <c r="B307" s="291" t="s">
        <v>1015</v>
      </c>
      <c r="C307" s="291" t="s">
        <v>999</v>
      </c>
      <c r="D307" s="291" t="n">
        <v>7</v>
      </c>
      <c r="E307" s="291" t="n">
        <v>2</v>
      </c>
      <c r="F307" s="291" t="n">
        <v>5</v>
      </c>
      <c r="G307" s="291" t="s">
        <v>98</v>
      </c>
      <c r="H307" s="292" t="s">
        <v>350</v>
      </c>
      <c r="I307" s="291" t="s">
        <v>76</v>
      </c>
      <c r="J307" s="291"/>
      <c r="K307" s="293" t="s">
        <v>42</v>
      </c>
      <c r="L307" s="291" t="s">
        <v>236</v>
      </c>
      <c r="M307" s="292" t="s">
        <v>852</v>
      </c>
      <c r="N307" s="292" t="s">
        <v>952</v>
      </c>
      <c r="O307" s="291" t="s">
        <v>886</v>
      </c>
      <c r="P307" s="292" t="s">
        <v>78</v>
      </c>
      <c r="Q307" s="292" t="s">
        <v>277</v>
      </c>
      <c r="R307" s="291" t="n">
        <v>5</v>
      </c>
      <c r="S307" s="291"/>
      <c r="T307" s="291"/>
      <c r="U307" s="291"/>
      <c r="V307" s="292" t="s">
        <v>51</v>
      </c>
      <c r="W307" s="291" t="s">
        <v>1016</v>
      </c>
      <c r="X307" s="291" t="s">
        <v>1017</v>
      </c>
      <c r="Y307" s="76" t="n">
        <f aca="false">F307-(AA307+AC307+AE307+AG307+AI307+AK307+AM307+AO307+AQ307+AS307+AU307+AW307+AY307+BA307+BC307+BE307+BG307+BI307+BK307+BM307+BO307+BQ307+BS307+BU307+BW307+BY307)</f>
        <v>0</v>
      </c>
      <c r="Z307" s="289" t="s">
        <v>1008</v>
      </c>
      <c r="AA307" s="289" t="n">
        <v>2.7</v>
      </c>
      <c r="AB307" s="289" t="s">
        <v>501</v>
      </c>
      <c r="AC307" s="77" t="n">
        <v>2.3</v>
      </c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  <c r="BJ307" s="77"/>
      <c r="BK307" s="77"/>
      <c r="BL307" s="77"/>
      <c r="BM307" s="77"/>
      <c r="BN307" s="77"/>
      <c r="BO307" s="77"/>
      <c r="BP307" s="77"/>
      <c r="BQ307" s="77"/>
      <c r="BR307" s="77"/>
      <c r="BS307" s="77"/>
      <c r="BT307" s="77"/>
      <c r="BU307" s="77"/>
      <c r="BV307" s="77"/>
      <c r="BW307" s="77"/>
      <c r="BX307" s="77"/>
      <c r="BY307" s="77"/>
    </row>
    <row r="308" customFormat="false" ht="75" hidden="false" customHeight="true" outlineLevel="0" collapsed="false">
      <c r="A308" s="270" t="s">
        <v>949</v>
      </c>
      <c r="B308" s="270" t="s">
        <v>950</v>
      </c>
      <c r="C308" s="270" t="s">
        <v>999</v>
      </c>
      <c r="D308" s="270" t="n">
        <v>16</v>
      </c>
      <c r="E308" s="270" t="n">
        <v>19.34</v>
      </c>
      <c r="F308" s="270" t="n">
        <v>29.27</v>
      </c>
      <c r="G308" s="270" t="s">
        <v>98</v>
      </c>
      <c r="H308" s="270" t="s">
        <v>350</v>
      </c>
      <c r="I308" s="270" t="s">
        <v>76</v>
      </c>
      <c r="J308" s="270" t="s">
        <v>49</v>
      </c>
      <c r="K308" s="268" t="s">
        <v>42</v>
      </c>
      <c r="L308" s="270" t="s">
        <v>236</v>
      </c>
      <c r="M308" s="270"/>
      <c r="N308" s="292" t="s">
        <v>952</v>
      </c>
      <c r="O308" s="270" t="s">
        <v>238</v>
      </c>
      <c r="P308" s="270" t="s">
        <v>78</v>
      </c>
      <c r="Q308" s="292" t="s">
        <v>277</v>
      </c>
      <c r="R308" s="270" t="n">
        <v>29.27</v>
      </c>
      <c r="S308" s="291"/>
      <c r="T308" s="270" t="s">
        <v>49</v>
      </c>
      <c r="U308" s="270" t="s">
        <v>50</v>
      </c>
      <c r="V308" s="270" t="s">
        <v>51</v>
      </c>
      <c r="W308" s="294" t="s">
        <v>1018</v>
      </c>
      <c r="X308" s="295" t="s">
        <v>1019</v>
      </c>
      <c r="Y308" s="76" t="n">
        <f aca="false">F308-(AA308+AC308+AE308+AG308+AI308+AK308+AM308+AO308+AQ308+AS308+AU308+AW308+AY308+BA308+BC308+BE308+BG308+BI308+BK308+BM308+BO308+BQ308+BS308+BU308+BW308+BY308)</f>
        <v>0</v>
      </c>
      <c r="Z308" s="289" t="s">
        <v>1020</v>
      </c>
      <c r="AA308" s="289" t="n">
        <v>29.27</v>
      </c>
      <c r="AB308" s="289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  <c r="BJ308" s="77"/>
      <c r="BK308" s="77"/>
      <c r="BL308" s="77"/>
      <c r="BM308" s="77"/>
      <c r="BN308" s="77"/>
      <c r="BO308" s="77"/>
      <c r="BP308" s="77"/>
      <c r="BQ308" s="77"/>
      <c r="BR308" s="77"/>
      <c r="BS308" s="77"/>
      <c r="BT308" s="77"/>
      <c r="BU308" s="77"/>
      <c r="BV308" s="77"/>
      <c r="BW308" s="77"/>
      <c r="BX308" s="77"/>
      <c r="BY308" s="77"/>
    </row>
    <row r="309" customFormat="false" ht="75" hidden="false" customHeight="true" outlineLevel="0" collapsed="false">
      <c r="A309" s="296" t="s">
        <v>949</v>
      </c>
      <c r="B309" s="297" t="s">
        <v>957</v>
      </c>
      <c r="C309" s="297" t="s">
        <v>958</v>
      </c>
      <c r="D309" s="297" t="n">
        <v>19</v>
      </c>
      <c r="E309" s="297" t="n">
        <v>3</v>
      </c>
      <c r="F309" s="297" t="n">
        <v>7.682</v>
      </c>
      <c r="G309" s="297" t="s">
        <v>98</v>
      </c>
      <c r="H309" s="297" t="s">
        <v>350</v>
      </c>
      <c r="I309" s="297" t="s">
        <v>76</v>
      </c>
      <c r="J309" s="297"/>
      <c r="K309" s="298" t="s">
        <v>42</v>
      </c>
      <c r="L309" s="297" t="s">
        <v>236</v>
      </c>
      <c r="M309" s="297" t="s">
        <v>852</v>
      </c>
      <c r="N309" s="297" t="s">
        <v>1021</v>
      </c>
      <c r="O309" s="297" t="s">
        <v>886</v>
      </c>
      <c r="P309" s="297" t="s">
        <v>78</v>
      </c>
      <c r="Q309" s="297" t="s">
        <v>277</v>
      </c>
      <c r="R309" s="297" t="n">
        <v>7.682</v>
      </c>
      <c r="S309" s="297"/>
      <c r="T309" s="297"/>
      <c r="U309" s="297" t="s">
        <v>50</v>
      </c>
      <c r="V309" s="297" t="s">
        <v>51</v>
      </c>
      <c r="W309" s="297" t="s">
        <v>1022</v>
      </c>
      <c r="X309" s="299" t="s">
        <v>1023</v>
      </c>
      <c r="Y309" s="76" t="n">
        <f aca="false">F309-(AA309+AC309+AE309+AG309+AI309+AK309+AM309+AO309+AQ309+AS309+AU309+AW309+AY309+BA309+BC309+BE309+BG309+BI309+BK309+BM309+BO309+BQ309+BS309+BU309+BW309+BY309)</f>
        <v>0</v>
      </c>
      <c r="Z309" s="289" t="s">
        <v>1024</v>
      </c>
      <c r="AA309" s="289" t="n">
        <v>7.682</v>
      </c>
      <c r="AB309" s="289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  <c r="BJ309" s="77"/>
      <c r="BK309" s="77"/>
      <c r="BL309" s="77"/>
      <c r="BM309" s="77"/>
      <c r="BN309" s="77"/>
      <c r="BO309" s="77"/>
      <c r="BP309" s="77"/>
      <c r="BQ309" s="77"/>
      <c r="BR309" s="77"/>
      <c r="BS309" s="77"/>
      <c r="BT309" s="77"/>
      <c r="BU309" s="77"/>
      <c r="BV309" s="77"/>
      <c r="BW309" s="77"/>
      <c r="BX309" s="77"/>
      <c r="BY309" s="77"/>
    </row>
    <row r="310" customFormat="false" ht="75" hidden="false" customHeight="true" outlineLevel="0" collapsed="false">
      <c r="A310" s="296" t="s">
        <v>949</v>
      </c>
      <c r="B310" s="297" t="s">
        <v>957</v>
      </c>
      <c r="C310" s="297" t="s">
        <v>958</v>
      </c>
      <c r="D310" s="297" t="n">
        <v>36</v>
      </c>
      <c r="E310" s="297" t="n">
        <v>17</v>
      </c>
      <c r="F310" s="300" t="n">
        <v>10</v>
      </c>
      <c r="G310" s="297" t="s">
        <v>98</v>
      </c>
      <c r="H310" s="297" t="s">
        <v>350</v>
      </c>
      <c r="I310" s="297" t="s">
        <v>76</v>
      </c>
      <c r="J310" s="297"/>
      <c r="K310" s="298" t="s">
        <v>42</v>
      </c>
      <c r="L310" s="297" t="s">
        <v>236</v>
      </c>
      <c r="M310" s="297" t="s">
        <v>852</v>
      </c>
      <c r="N310" s="297" t="s">
        <v>1025</v>
      </c>
      <c r="O310" s="297" t="s">
        <v>886</v>
      </c>
      <c r="P310" s="297" t="s">
        <v>78</v>
      </c>
      <c r="Q310" s="297" t="s">
        <v>277</v>
      </c>
      <c r="R310" s="297" t="n">
        <v>10</v>
      </c>
      <c r="S310" s="297"/>
      <c r="T310" s="297"/>
      <c r="U310" s="297" t="s">
        <v>50</v>
      </c>
      <c r="V310" s="297" t="s">
        <v>51</v>
      </c>
      <c r="W310" s="297" t="s">
        <v>1026</v>
      </c>
      <c r="X310" s="299" t="s">
        <v>1027</v>
      </c>
      <c r="Y310" s="76" t="n">
        <f aca="false">F310-(AA310+AC310+AE310+AG310+AI310+AK310+AM310+AO310+AQ310+AS310+AU310+AW310+AY310+BA310+BC310+BE310+BG310+BI310+BK310+BM310+BO310+BQ310+BS310+BU310+BW310+BY310)</f>
        <v>0</v>
      </c>
      <c r="Z310" s="289" t="s">
        <v>1028</v>
      </c>
      <c r="AA310" s="289" t="n">
        <v>10</v>
      </c>
      <c r="AB310" s="289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  <c r="BJ310" s="77"/>
      <c r="BK310" s="77"/>
      <c r="BL310" s="77"/>
      <c r="BM310" s="77"/>
      <c r="BN310" s="77"/>
      <c r="BO310" s="77"/>
      <c r="BP310" s="77"/>
      <c r="BQ310" s="77"/>
      <c r="BR310" s="77"/>
      <c r="BS310" s="77"/>
      <c r="BT310" s="77"/>
      <c r="BU310" s="77"/>
      <c r="BV310" s="77"/>
      <c r="BW310" s="77"/>
      <c r="BX310" s="77"/>
      <c r="BY310" s="77"/>
    </row>
    <row r="311" customFormat="false" ht="75" hidden="false" customHeight="true" outlineLevel="0" collapsed="false">
      <c r="A311" s="296" t="s">
        <v>949</v>
      </c>
      <c r="B311" s="297" t="s">
        <v>957</v>
      </c>
      <c r="C311" s="297" t="s">
        <v>1009</v>
      </c>
      <c r="D311" s="297" t="n">
        <v>17</v>
      </c>
      <c r="E311" s="297" t="n">
        <v>13</v>
      </c>
      <c r="F311" s="297" t="n">
        <v>25</v>
      </c>
      <c r="G311" s="297" t="s">
        <v>98</v>
      </c>
      <c r="H311" s="297" t="s">
        <v>350</v>
      </c>
      <c r="I311" s="297" t="s">
        <v>76</v>
      </c>
      <c r="J311" s="297" t="s">
        <v>49</v>
      </c>
      <c r="K311" s="298" t="s">
        <v>42</v>
      </c>
      <c r="L311" s="297" t="s">
        <v>236</v>
      </c>
      <c r="M311" s="297" t="s">
        <v>852</v>
      </c>
      <c r="N311" s="297" t="s">
        <v>1021</v>
      </c>
      <c r="O311" s="297" t="s">
        <v>238</v>
      </c>
      <c r="P311" s="297" t="s">
        <v>78</v>
      </c>
      <c r="Q311" s="297" t="s">
        <v>277</v>
      </c>
      <c r="R311" s="297" t="n">
        <v>25</v>
      </c>
      <c r="S311" s="297"/>
      <c r="T311" s="297" t="s">
        <v>49</v>
      </c>
      <c r="U311" s="297" t="s">
        <v>50</v>
      </c>
      <c r="V311" s="297" t="s">
        <v>51</v>
      </c>
      <c r="W311" s="301" t="s">
        <v>1029</v>
      </c>
      <c r="X311" s="302" t="s">
        <v>1030</v>
      </c>
      <c r="Y311" s="76" t="n">
        <f aca="false">F311-(AA311+AC311+AE311+AG311+AI311+AK311+AM311+AO311+AQ311+AS311+AU311+AW311+AY311+BA311+BC311+BE311+BG311+BI311+BK311+BM311+BO311+BQ311+BS311+BU311+BW311+BY311)</f>
        <v>0</v>
      </c>
      <c r="Z311" s="289" t="s">
        <v>1024</v>
      </c>
      <c r="AA311" s="289" t="n">
        <v>25</v>
      </c>
      <c r="AB311" s="289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  <c r="BJ311" s="77"/>
      <c r="BK311" s="77"/>
      <c r="BL311" s="77"/>
      <c r="BM311" s="77"/>
      <c r="BN311" s="77"/>
      <c r="BO311" s="77"/>
      <c r="BP311" s="77"/>
      <c r="BQ311" s="77"/>
      <c r="BR311" s="77"/>
      <c r="BS311" s="77"/>
      <c r="BT311" s="77"/>
      <c r="BU311" s="77"/>
      <c r="BV311" s="77"/>
      <c r="BW311" s="77"/>
      <c r="BX311" s="77"/>
      <c r="BY311" s="77"/>
    </row>
    <row r="312" customFormat="false" ht="75" hidden="false" customHeight="true" outlineLevel="0" collapsed="false">
      <c r="A312" s="296" t="s">
        <v>949</v>
      </c>
      <c r="B312" s="297" t="s">
        <v>957</v>
      </c>
      <c r="C312" s="297" t="s">
        <v>1009</v>
      </c>
      <c r="D312" s="297" t="n">
        <v>19</v>
      </c>
      <c r="E312" s="297" t="n">
        <v>9.22</v>
      </c>
      <c r="F312" s="297" t="n">
        <v>7</v>
      </c>
      <c r="G312" s="297" t="s">
        <v>98</v>
      </c>
      <c r="H312" s="297" t="s">
        <v>350</v>
      </c>
      <c r="I312" s="297" t="s">
        <v>76</v>
      </c>
      <c r="J312" s="297" t="s">
        <v>49</v>
      </c>
      <c r="K312" s="298" t="s">
        <v>42</v>
      </c>
      <c r="L312" s="297" t="s">
        <v>236</v>
      </c>
      <c r="M312" s="297" t="s">
        <v>852</v>
      </c>
      <c r="N312" s="297" t="s">
        <v>1031</v>
      </c>
      <c r="O312" s="297" t="s">
        <v>238</v>
      </c>
      <c r="P312" s="297" t="s">
        <v>78</v>
      </c>
      <c r="Q312" s="297" t="s">
        <v>277</v>
      </c>
      <c r="R312" s="297" t="n">
        <v>7</v>
      </c>
      <c r="S312" s="297"/>
      <c r="T312" s="297" t="s">
        <v>49</v>
      </c>
      <c r="U312" s="297" t="s">
        <v>50</v>
      </c>
      <c r="V312" s="297" t="s">
        <v>51</v>
      </c>
      <c r="W312" s="301" t="s">
        <v>1032</v>
      </c>
      <c r="X312" s="302" t="s">
        <v>1033</v>
      </c>
      <c r="Y312" s="76" t="n">
        <f aca="false">F312-(AA312+AC312+AE312+AG312+AI312+AK312+AM312+AO312+AQ312+AS312+AU312+AW312+AY312+BA312+BC312+BE312+BG312+BI312+BK312+BM312+BO312+BQ312+BS312+BU312+BW312+BY312)</f>
        <v>0</v>
      </c>
      <c r="Z312" s="289" t="s">
        <v>1024</v>
      </c>
      <c r="AA312" s="289" t="n">
        <v>7</v>
      </c>
      <c r="AB312" s="289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  <c r="BJ312" s="77"/>
      <c r="BK312" s="77"/>
      <c r="BL312" s="77"/>
      <c r="BM312" s="77"/>
      <c r="BN312" s="77"/>
      <c r="BO312" s="77"/>
      <c r="BP312" s="77"/>
      <c r="BQ312" s="77"/>
      <c r="BR312" s="77"/>
      <c r="BS312" s="77"/>
      <c r="BT312" s="77"/>
      <c r="BU312" s="77"/>
      <c r="BV312" s="77"/>
      <c r="BW312" s="77"/>
      <c r="BX312" s="77"/>
      <c r="BY312" s="77"/>
    </row>
    <row r="313" customFormat="false" ht="75" hidden="false" customHeight="true" outlineLevel="0" collapsed="false">
      <c r="A313" s="296" t="s">
        <v>949</v>
      </c>
      <c r="B313" s="297" t="s">
        <v>957</v>
      </c>
      <c r="C313" s="297" t="s">
        <v>1009</v>
      </c>
      <c r="D313" s="297" t="n">
        <v>12</v>
      </c>
      <c r="E313" s="297" t="n">
        <v>4.21</v>
      </c>
      <c r="F313" s="297" t="n">
        <v>8</v>
      </c>
      <c r="G313" s="297" t="s">
        <v>98</v>
      </c>
      <c r="H313" s="297" t="s">
        <v>350</v>
      </c>
      <c r="I313" s="297" t="s">
        <v>76</v>
      </c>
      <c r="J313" s="297" t="s">
        <v>49</v>
      </c>
      <c r="K313" s="298" t="s">
        <v>42</v>
      </c>
      <c r="L313" s="297" t="s">
        <v>236</v>
      </c>
      <c r="M313" s="297" t="s">
        <v>852</v>
      </c>
      <c r="N313" s="297" t="s">
        <v>1034</v>
      </c>
      <c r="O313" s="297" t="s">
        <v>238</v>
      </c>
      <c r="P313" s="297" t="s">
        <v>78</v>
      </c>
      <c r="Q313" s="297" t="s">
        <v>277</v>
      </c>
      <c r="R313" s="297" t="n">
        <v>7</v>
      </c>
      <c r="S313" s="297"/>
      <c r="T313" s="297" t="s">
        <v>49</v>
      </c>
      <c r="U313" s="297" t="s">
        <v>50</v>
      </c>
      <c r="V313" s="297" t="s">
        <v>51</v>
      </c>
      <c r="W313" s="301" t="s">
        <v>1035</v>
      </c>
      <c r="X313" s="302" t="s">
        <v>1036</v>
      </c>
      <c r="Y313" s="76" t="n">
        <f aca="false">F313-(AA313+AC313+AE313+AG313+AI313+AK313+AM313+AO313+AQ313+AS313+AU313+AW313+AY313+BA313+BC313+BE313+BG313+BI313+BK313+BM313+BO313+BQ313+BS313+BU313+BW313+BY313)</f>
        <v>0</v>
      </c>
      <c r="Z313" s="289" t="s">
        <v>1024</v>
      </c>
      <c r="AA313" s="289" t="n">
        <v>8</v>
      </c>
      <c r="AB313" s="289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  <c r="BJ313" s="77"/>
      <c r="BK313" s="77"/>
      <c r="BL313" s="77"/>
      <c r="BM313" s="77"/>
      <c r="BN313" s="77"/>
      <c r="BO313" s="77"/>
      <c r="BP313" s="77"/>
      <c r="BQ313" s="77"/>
      <c r="BR313" s="77"/>
      <c r="BS313" s="77"/>
      <c r="BT313" s="77"/>
      <c r="BU313" s="77"/>
      <c r="BV313" s="77"/>
      <c r="BW313" s="77"/>
      <c r="BX313" s="77"/>
      <c r="BY313" s="77"/>
    </row>
    <row r="314" customFormat="false" ht="75" hidden="false" customHeight="true" outlineLevel="0" collapsed="false">
      <c r="A314" s="303" t="s">
        <v>949</v>
      </c>
      <c r="B314" s="304" t="s">
        <v>950</v>
      </c>
      <c r="C314" s="304" t="s">
        <v>999</v>
      </c>
      <c r="D314" s="304" t="n">
        <v>7</v>
      </c>
      <c r="E314" s="304" t="n">
        <v>2</v>
      </c>
      <c r="F314" s="304" t="n">
        <v>6</v>
      </c>
      <c r="G314" s="304" t="s">
        <v>98</v>
      </c>
      <c r="H314" s="304" t="s">
        <v>350</v>
      </c>
      <c r="I314" s="304" t="s">
        <v>76</v>
      </c>
      <c r="J314" s="304" t="s">
        <v>49</v>
      </c>
      <c r="K314" s="304" t="s">
        <v>42</v>
      </c>
      <c r="L314" s="304" t="s">
        <v>236</v>
      </c>
      <c r="M314" s="304"/>
      <c r="N314" s="304" t="s">
        <v>952</v>
      </c>
      <c r="O314" s="304" t="s">
        <v>238</v>
      </c>
      <c r="P314" s="304" t="s">
        <v>78</v>
      </c>
      <c r="Q314" s="304" t="s">
        <v>277</v>
      </c>
      <c r="R314" s="304" t="n">
        <v>6</v>
      </c>
      <c r="S314" s="304"/>
      <c r="T314" s="304" t="n">
        <v>6</v>
      </c>
      <c r="U314" s="304" t="s">
        <v>50</v>
      </c>
      <c r="V314" s="304" t="s">
        <v>51</v>
      </c>
      <c r="W314" s="304" t="s">
        <v>1037</v>
      </c>
      <c r="X314" s="304" t="s">
        <v>1038</v>
      </c>
      <c r="Y314" s="76" t="n">
        <f aca="false">F314-(AA314+AC314+AE314+AG314+AI314+AK314+AM314+AO314+AQ314+AS314+AU314+AW314+AY314+BA314+BC314+BE314+BG314+BI314+BK314+BM314+BO314+BQ314+BS314+BU314+BW314+BY314)</f>
        <v>0</v>
      </c>
      <c r="Z314" s="289" t="s">
        <v>1039</v>
      </c>
      <c r="AA314" s="289" t="n">
        <v>6</v>
      </c>
      <c r="AB314" s="289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  <c r="BJ314" s="77"/>
      <c r="BK314" s="77"/>
      <c r="BL314" s="77"/>
      <c r="BM314" s="77"/>
      <c r="BN314" s="77"/>
      <c r="BO314" s="77"/>
      <c r="BP314" s="77"/>
      <c r="BQ314" s="77"/>
      <c r="BR314" s="77"/>
      <c r="BS314" s="77"/>
      <c r="BT314" s="77"/>
      <c r="BU314" s="77"/>
      <c r="BV314" s="77"/>
      <c r="BW314" s="77"/>
      <c r="BX314" s="77"/>
      <c r="BY314" s="77"/>
    </row>
    <row r="315" customFormat="false" ht="75" hidden="false" customHeight="true" outlineLevel="0" collapsed="false">
      <c r="A315" s="303" t="s">
        <v>949</v>
      </c>
      <c r="B315" s="304" t="s">
        <v>950</v>
      </c>
      <c r="C315" s="304" t="s">
        <v>999</v>
      </c>
      <c r="D315" s="304" t="n">
        <v>3</v>
      </c>
      <c r="E315" s="304" t="n">
        <v>18</v>
      </c>
      <c r="F315" s="304" t="n">
        <v>11</v>
      </c>
      <c r="G315" s="304" t="s">
        <v>98</v>
      </c>
      <c r="H315" s="304" t="s">
        <v>350</v>
      </c>
      <c r="I315" s="304" t="s">
        <v>76</v>
      </c>
      <c r="J315" s="304"/>
      <c r="K315" s="304" t="s">
        <v>42</v>
      </c>
      <c r="L315" s="304" t="s">
        <v>236</v>
      </c>
      <c r="M315" s="304"/>
      <c r="N315" s="304" t="s">
        <v>952</v>
      </c>
      <c r="O315" s="304" t="s">
        <v>238</v>
      </c>
      <c r="P315" s="304" t="s">
        <v>78</v>
      </c>
      <c r="Q315" s="304" t="s">
        <v>277</v>
      </c>
      <c r="R315" s="304" t="n">
        <v>2.5</v>
      </c>
      <c r="S315" s="304"/>
      <c r="T315" s="304" t="n">
        <v>2.5</v>
      </c>
      <c r="U315" s="304" t="s">
        <v>50</v>
      </c>
      <c r="V315" s="304" t="s">
        <v>51</v>
      </c>
      <c r="W315" s="304" t="s">
        <v>1040</v>
      </c>
      <c r="X315" s="304" t="s">
        <v>1041</v>
      </c>
      <c r="Y315" s="76" t="n">
        <f aca="false">F315-(AA315+AC315+AE315+AG315+AI315+AK315+AM315+AO315+AQ315+AS315+AU315+AW315+AY315+BA315+BC315+BE315+BG315+BI315+BK315+BM315+BO315+BQ315+BS315+BU315+BW315+BY315)</f>
        <v>0</v>
      </c>
      <c r="Z315" s="289" t="s">
        <v>1042</v>
      </c>
      <c r="AA315" s="289" t="n">
        <v>11</v>
      </c>
      <c r="AB315" s="289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  <c r="BJ315" s="77"/>
      <c r="BK315" s="77"/>
      <c r="BL315" s="77"/>
      <c r="BM315" s="77"/>
      <c r="BN315" s="77"/>
      <c r="BO315" s="77"/>
      <c r="BP315" s="77"/>
      <c r="BQ315" s="77"/>
      <c r="BR315" s="77"/>
      <c r="BS315" s="77"/>
      <c r="BT315" s="77"/>
      <c r="BU315" s="77"/>
      <c r="BV315" s="77"/>
      <c r="BW315" s="77"/>
      <c r="BX315" s="77"/>
      <c r="BY315" s="77"/>
    </row>
    <row r="316" customFormat="false" ht="75" hidden="false" customHeight="true" outlineLevel="0" collapsed="false">
      <c r="A316" s="303" t="s">
        <v>949</v>
      </c>
      <c r="B316" s="304" t="s">
        <v>957</v>
      </c>
      <c r="C316" s="304" t="s">
        <v>1009</v>
      </c>
      <c r="D316" s="304" t="n">
        <v>17</v>
      </c>
      <c r="E316" s="304" t="n">
        <v>3</v>
      </c>
      <c r="F316" s="304" t="n">
        <v>13</v>
      </c>
      <c r="G316" s="304" t="s">
        <v>98</v>
      </c>
      <c r="H316" s="304" t="s">
        <v>350</v>
      </c>
      <c r="I316" s="304" t="s">
        <v>76</v>
      </c>
      <c r="J316" s="304"/>
      <c r="K316" s="304" t="s">
        <v>42</v>
      </c>
      <c r="L316" s="304" t="s">
        <v>236</v>
      </c>
      <c r="M316" s="304"/>
      <c r="N316" s="304" t="s">
        <v>952</v>
      </c>
      <c r="O316" s="304" t="s">
        <v>238</v>
      </c>
      <c r="P316" s="304" t="s">
        <v>78</v>
      </c>
      <c r="Q316" s="304" t="s">
        <v>277</v>
      </c>
      <c r="R316" s="304" t="n">
        <v>13</v>
      </c>
      <c r="S316" s="304"/>
      <c r="T316" s="304" t="n">
        <v>13</v>
      </c>
      <c r="U316" s="304" t="s">
        <v>50</v>
      </c>
      <c r="V316" s="304" t="s">
        <v>51</v>
      </c>
      <c r="W316" s="304" t="s">
        <v>1043</v>
      </c>
      <c r="X316" s="304" t="s">
        <v>1044</v>
      </c>
      <c r="Y316" s="76" t="n">
        <f aca="false">F316-(AA316+AC316+AE316+AG316+AI316+AK316+AM316+AO316+AQ316+AS316+AU316+AW316+AY316+BA316+BC316+BE316+BG316+BI316+BK316+BM316+BO316+BQ316+BS316+BU316+BW316+BY316)</f>
        <v>0</v>
      </c>
      <c r="Z316" s="289" t="s">
        <v>1045</v>
      </c>
      <c r="AA316" s="289" t="n">
        <v>13</v>
      </c>
      <c r="AB316" s="289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  <c r="BJ316" s="77"/>
      <c r="BK316" s="77"/>
      <c r="BL316" s="77"/>
      <c r="BM316" s="77"/>
      <c r="BN316" s="77"/>
      <c r="BO316" s="77"/>
      <c r="BP316" s="77"/>
      <c r="BQ316" s="77"/>
      <c r="BR316" s="77"/>
      <c r="BS316" s="77"/>
      <c r="BT316" s="77"/>
      <c r="BU316" s="77"/>
      <c r="BV316" s="77"/>
      <c r="BW316" s="77"/>
      <c r="BX316" s="77"/>
      <c r="BY316" s="77"/>
    </row>
    <row r="317" customFormat="false" ht="75" hidden="false" customHeight="true" outlineLevel="0" collapsed="false">
      <c r="A317" s="97" t="s">
        <v>949</v>
      </c>
      <c r="B317" s="98" t="s">
        <v>957</v>
      </c>
      <c r="C317" s="98" t="s">
        <v>958</v>
      </c>
      <c r="D317" s="98" t="n">
        <v>11</v>
      </c>
      <c r="E317" s="98" t="n">
        <v>11.13</v>
      </c>
      <c r="F317" s="98" t="n">
        <v>8.2</v>
      </c>
      <c r="G317" s="100" t="s">
        <v>98</v>
      </c>
      <c r="H317" s="99" t="s">
        <v>350</v>
      </c>
      <c r="I317" s="100" t="s">
        <v>76</v>
      </c>
      <c r="J317" s="100" t="s">
        <v>49</v>
      </c>
      <c r="K317" s="100" t="s">
        <v>42</v>
      </c>
      <c r="L317" s="100" t="s">
        <v>236</v>
      </c>
      <c r="M317" s="99"/>
      <c r="N317" s="100" t="s">
        <v>49</v>
      </c>
      <c r="O317" s="99" t="s">
        <v>238</v>
      </c>
      <c r="P317" s="98" t="s">
        <v>78</v>
      </c>
      <c r="Q317" s="98" t="s">
        <v>49</v>
      </c>
      <c r="R317" s="98" t="s">
        <v>49</v>
      </c>
      <c r="S317" s="98" t="s">
        <v>49</v>
      </c>
      <c r="T317" s="98" t="s">
        <v>49</v>
      </c>
      <c r="U317" s="98" t="s">
        <v>50</v>
      </c>
      <c r="V317" s="98" t="s">
        <v>51</v>
      </c>
      <c r="W317" s="305" t="s">
        <v>1046</v>
      </c>
      <c r="X317" s="306" t="s">
        <v>1047</v>
      </c>
      <c r="Y317" s="81" t="n">
        <f aca="false">F317-(AA317+AC317+AE317+AG317+AI317+AK317+AM317+AO317+AQ317+AS317+AU317+AW317+AY317+BA317+BC317+BE317+BG317+BI317+BK317+BM317+BO317+BQ317+BS317+BU317+BW317+BY317)</f>
        <v>0.00289999999999857</v>
      </c>
      <c r="Z317" s="307" t="s">
        <v>1048</v>
      </c>
      <c r="AA317" s="307" t="n">
        <v>8.1971</v>
      </c>
      <c r="AB317" s="307"/>
      <c r="AC317" s="103"/>
      <c r="AD317" s="103"/>
      <c r="AE317" s="103"/>
      <c r="AF317" s="103"/>
      <c r="AG317" s="103"/>
      <c r="AH317" s="103"/>
      <c r="AI317" s="103"/>
      <c r="AJ317" s="103"/>
      <c r="AK317" s="103"/>
      <c r="AL317" s="103"/>
      <c r="AM317" s="103"/>
      <c r="AN317" s="103"/>
      <c r="AO317" s="103"/>
      <c r="AP317" s="103"/>
      <c r="AQ317" s="103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3"/>
      <c r="BW317" s="103"/>
      <c r="BX317" s="103"/>
      <c r="BY317" s="103"/>
    </row>
    <row r="318" customFormat="false" ht="78.75" hidden="false" customHeight="true" outlineLevel="0" collapsed="false">
      <c r="A318" s="308" t="s">
        <v>949</v>
      </c>
      <c r="B318" s="309" t="s">
        <v>957</v>
      </c>
      <c r="C318" s="309" t="s">
        <v>958</v>
      </c>
      <c r="D318" s="310" t="n">
        <v>15</v>
      </c>
      <c r="E318" s="310" t="n">
        <v>42</v>
      </c>
      <c r="F318" s="310" t="n">
        <v>3</v>
      </c>
      <c r="G318" s="309" t="s">
        <v>98</v>
      </c>
      <c r="H318" s="309" t="s">
        <v>350</v>
      </c>
      <c r="I318" s="309" t="s">
        <v>76</v>
      </c>
      <c r="J318" s="309"/>
      <c r="K318" s="311" t="s">
        <v>42</v>
      </c>
      <c r="L318" s="309" t="s">
        <v>236</v>
      </c>
      <c r="M318" s="309" t="s">
        <v>852</v>
      </c>
      <c r="N318" s="309" t="s">
        <v>1049</v>
      </c>
      <c r="O318" s="309" t="s">
        <v>886</v>
      </c>
      <c r="P318" s="309" t="s">
        <v>78</v>
      </c>
      <c r="Q318" s="309" t="s">
        <v>277</v>
      </c>
      <c r="R318" s="310" t="n">
        <v>3</v>
      </c>
      <c r="S318" s="309"/>
      <c r="T318" s="310"/>
      <c r="U318" s="309" t="s">
        <v>50</v>
      </c>
      <c r="V318" s="309" t="s">
        <v>51</v>
      </c>
      <c r="W318" s="310" t="s">
        <v>1050</v>
      </c>
      <c r="X318" s="310" t="s">
        <v>1051</v>
      </c>
      <c r="Y318" s="83" t="n">
        <f aca="false">F318-(AA318+AC318+AE318+AG318+AI318+AK318+AM318+AO318+AQ318+AS318+AU318+AW318+AY318+BA318+BC318+BE318+BG318+BI318+BK318+BM318+BO318+BQ318+BS318+BU318+BW318+BY318)</f>
        <v>0</v>
      </c>
      <c r="Z318" s="289" t="s">
        <v>1048</v>
      </c>
      <c r="AA318" s="312" t="n">
        <v>3</v>
      </c>
    </row>
    <row r="319" customFormat="false" ht="78.75" hidden="false" customHeight="true" outlineLevel="0" collapsed="false">
      <c r="A319" s="313" t="s">
        <v>949</v>
      </c>
      <c r="B319" s="309" t="s">
        <v>957</v>
      </c>
      <c r="C319" s="309" t="s">
        <v>958</v>
      </c>
      <c r="D319" s="309" t="n">
        <v>24</v>
      </c>
      <c r="E319" s="309" t="n">
        <v>9</v>
      </c>
      <c r="F319" s="309" t="n">
        <v>2</v>
      </c>
      <c r="G319" s="309" t="s">
        <v>98</v>
      </c>
      <c r="H319" s="309" t="s">
        <v>350</v>
      </c>
      <c r="I319" s="309" t="s">
        <v>76</v>
      </c>
      <c r="J319" s="309"/>
      <c r="K319" s="311" t="s">
        <v>42</v>
      </c>
      <c r="L319" s="309" t="s">
        <v>236</v>
      </c>
      <c r="M319" s="309" t="s">
        <v>852</v>
      </c>
      <c r="N319" s="309" t="s">
        <v>1049</v>
      </c>
      <c r="O319" s="309" t="s">
        <v>886</v>
      </c>
      <c r="P319" s="309" t="s">
        <v>78</v>
      </c>
      <c r="Q319" s="309" t="s">
        <v>277</v>
      </c>
      <c r="R319" s="310" t="n">
        <v>2</v>
      </c>
      <c r="S319" s="309"/>
      <c r="T319" s="310"/>
      <c r="U319" s="309" t="s">
        <v>50</v>
      </c>
      <c r="V319" s="309" t="s">
        <v>51</v>
      </c>
      <c r="W319" s="310" t="s">
        <v>1052</v>
      </c>
      <c r="X319" s="310" t="s">
        <v>1053</v>
      </c>
      <c r="Y319" s="83" t="n">
        <f aca="false">F319-(AA319+AC319+AE319+AG319+AI319+AK319+AM319+AO319+AQ319+AS319+AU319+AW319+AY319+BA319+BC319+BE319+BG319+BI319+BK319+BM319+BO319+BQ319+BS319+BU319+BW319+BY319)</f>
        <v>0</v>
      </c>
      <c r="Z319" s="125" t="s">
        <v>1048</v>
      </c>
      <c r="AA319" s="312" t="n">
        <v>2</v>
      </c>
    </row>
    <row r="320" customFormat="false" ht="78.75" hidden="false" customHeight="true" outlineLevel="0" collapsed="false">
      <c r="A320" s="308" t="s">
        <v>949</v>
      </c>
      <c r="B320" s="309" t="s">
        <v>957</v>
      </c>
      <c r="C320" s="309" t="s">
        <v>958</v>
      </c>
      <c r="D320" s="309" t="n">
        <v>12</v>
      </c>
      <c r="E320" s="309" t="n">
        <v>13</v>
      </c>
      <c r="F320" s="309" t="n">
        <v>5</v>
      </c>
      <c r="G320" s="310" t="s">
        <v>98</v>
      </c>
      <c r="H320" s="309" t="s">
        <v>350</v>
      </c>
      <c r="I320" s="310" t="s">
        <v>76</v>
      </c>
      <c r="J320" s="310" t="s">
        <v>49</v>
      </c>
      <c r="K320" s="314" t="s">
        <v>42</v>
      </c>
      <c r="L320" s="310" t="s">
        <v>236</v>
      </c>
      <c r="M320" s="309" t="s">
        <v>852</v>
      </c>
      <c r="N320" s="309" t="s">
        <v>1049</v>
      </c>
      <c r="O320" s="309" t="s">
        <v>238</v>
      </c>
      <c r="P320" s="309" t="s">
        <v>78</v>
      </c>
      <c r="Q320" s="309" t="s">
        <v>277</v>
      </c>
      <c r="R320" s="309" t="n">
        <v>5</v>
      </c>
      <c r="S320" s="309"/>
      <c r="T320" s="309" t="s">
        <v>49</v>
      </c>
      <c r="U320" s="309" t="s">
        <v>50</v>
      </c>
      <c r="V320" s="309" t="s">
        <v>51</v>
      </c>
      <c r="W320" s="315" t="s">
        <v>1054</v>
      </c>
      <c r="X320" s="315" t="s">
        <v>1055</v>
      </c>
      <c r="Y320" s="83" t="n">
        <f aca="false">F320-(AA320+AC320+AE320+AG320+AI320+AK320+AM320+AO320+AQ320+AS320+AU320+AW320+AY320+BA320+BC320+BE320+BG320+BI320+BK320+BM320+BO320+BQ320+BS320+BU320+BW320+BY320)</f>
        <v>0</v>
      </c>
      <c r="Z320" s="125" t="s">
        <v>1048</v>
      </c>
      <c r="AA320" s="312" t="n">
        <v>5</v>
      </c>
    </row>
    <row r="321" customFormat="false" ht="75" hidden="false" customHeight="true" outlineLevel="0" collapsed="false">
      <c r="A321" s="255" t="s">
        <v>1056</v>
      </c>
      <c r="B321" s="225" t="s">
        <v>1057</v>
      </c>
      <c r="C321" s="225" t="s">
        <v>1057</v>
      </c>
      <c r="D321" s="225" t="n">
        <v>77</v>
      </c>
      <c r="E321" s="225" t="n">
        <v>1</v>
      </c>
      <c r="F321" s="225" t="n">
        <v>6.2698</v>
      </c>
      <c r="G321" s="225" t="s">
        <v>1058</v>
      </c>
      <c r="H321" s="316" t="s">
        <v>1059</v>
      </c>
      <c r="I321" s="225" t="s">
        <v>41</v>
      </c>
      <c r="J321" s="225" t="s">
        <v>1060</v>
      </c>
      <c r="K321" s="225" t="s">
        <v>1061</v>
      </c>
      <c r="L321" s="225" t="s">
        <v>236</v>
      </c>
      <c r="M321" s="225" t="s">
        <v>1062</v>
      </c>
      <c r="N321" s="225" t="s">
        <v>1063</v>
      </c>
      <c r="O321" s="225" t="s">
        <v>276</v>
      </c>
      <c r="P321" s="225" t="s">
        <v>78</v>
      </c>
      <c r="Q321" s="225" t="s">
        <v>1064</v>
      </c>
      <c r="R321" s="225" t="n">
        <v>6.2698</v>
      </c>
      <c r="S321" s="225" t="s">
        <v>277</v>
      </c>
      <c r="T321" s="225" t="n">
        <v>6.2698</v>
      </c>
      <c r="U321" s="225" t="s">
        <v>50</v>
      </c>
      <c r="V321" s="225" t="s">
        <v>51</v>
      </c>
      <c r="W321" s="225" t="s">
        <v>1065</v>
      </c>
      <c r="X321" s="317" t="s">
        <v>1066</v>
      </c>
      <c r="Y321" s="227" t="n">
        <f aca="false">F321-(AA321+AC321+AE321+AG321+AI321+AK321+AM321+AO321+AQ321+AS321+AU321+AW321+AY321+BA321+BC321+BE321+BG321+BI321+BK321+BM321+BO321+BQ321+BS321+BU321+BW321+BY321)</f>
        <v>0.9936</v>
      </c>
      <c r="Z321" s="318" t="s">
        <v>1067</v>
      </c>
      <c r="AA321" s="317" t="n">
        <v>5.2762</v>
      </c>
      <c r="AB321" s="228"/>
      <c r="AC321" s="228"/>
      <c r="AD321" s="228"/>
      <c r="AE321" s="228"/>
      <c r="AF321" s="228"/>
      <c r="AG321" s="228"/>
      <c r="AH321" s="228"/>
      <c r="AI321" s="228"/>
      <c r="AJ321" s="228"/>
      <c r="AK321" s="228"/>
      <c r="AL321" s="228"/>
      <c r="AM321" s="228"/>
      <c r="AN321" s="228"/>
      <c r="AO321" s="228"/>
      <c r="AP321" s="228"/>
      <c r="AQ321" s="228"/>
      <c r="AR321" s="228"/>
      <c r="AS321" s="228"/>
      <c r="AT321" s="228"/>
      <c r="AU321" s="228"/>
      <c r="AV321" s="228"/>
      <c r="AW321" s="228"/>
      <c r="AX321" s="228"/>
      <c r="AY321" s="228"/>
      <c r="AZ321" s="228"/>
      <c r="BA321" s="228"/>
      <c r="BB321" s="228"/>
      <c r="BC321" s="228"/>
      <c r="BD321" s="228"/>
      <c r="BE321" s="228"/>
      <c r="BF321" s="228"/>
      <c r="BG321" s="228"/>
      <c r="BH321" s="228"/>
      <c r="BI321" s="228"/>
      <c r="BJ321" s="228"/>
      <c r="BK321" s="228"/>
      <c r="BL321" s="228"/>
      <c r="BM321" s="228"/>
      <c r="BN321" s="228"/>
      <c r="BO321" s="228"/>
      <c r="BP321" s="228"/>
      <c r="BQ321" s="228"/>
      <c r="BR321" s="228"/>
      <c r="BS321" s="228"/>
      <c r="BT321" s="228"/>
      <c r="BU321" s="228"/>
      <c r="BV321" s="228"/>
      <c r="BW321" s="228"/>
      <c r="BX321" s="228"/>
      <c r="BY321" s="228"/>
    </row>
    <row r="322" customFormat="false" ht="78.75" hidden="false" customHeight="true" outlineLevel="0" collapsed="false">
      <c r="A322" s="63" t="s">
        <v>1056</v>
      </c>
      <c r="B322" s="144" t="s">
        <v>1068</v>
      </c>
      <c r="C322" s="144" t="s">
        <v>1069</v>
      </c>
      <c r="D322" s="144" t="n">
        <v>6</v>
      </c>
      <c r="E322" s="144" t="n">
        <v>24</v>
      </c>
      <c r="F322" s="319" t="n">
        <v>0.3</v>
      </c>
      <c r="G322" s="144" t="s">
        <v>228</v>
      </c>
      <c r="H322" s="320" t="s">
        <v>1070</v>
      </c>
      <c r="I322" s="65" t="s">
        <v>244</v>
      </c>
      <c r="J322" s="65" t="s">
        <v>41</v>
      </c>
      <c r="K322" s="65" t="s">
        <v>564</v>
      </c>
      <c r="L322" s="65" t="s">
        <v>1071</v>
      </c>
      <c r="M322" s="65" t="s">
        <v>1072</v>
      </c>
      <c r="N322" s="65" t="s">
        <v>1073</v>
      </c>
      <c r="O322" s="65" t="s">
        <v>276</v>
      </c>
      <c r="P322" s="64" t="s">
        <v>268</v>
      </c>
      <c r="Q322" s="64" t="s">
        <v>51</v>
      </c>
      <c r="R322" s="64" t="s">
        <v>49</v>
      </c>
      <c r="S322" s="64" t="s">
        <v>49</v>
      </c>
      <c r="T322" s="64" t="s">
        <v>49</v>
      </c>
      <c r="U322" s="64" t="s">
        <v>50</v>
      </c>
      <c r="V322" s="64" t="s">
        <v>51</v>
      </c>
      <c r="W322" s="64" t="s">
        <v>1074</v>
      </c>
      <c r="X322" s="281" t="s">
        <v>1075</v>
      </c>
      <c r="Y322" s="68" t="n">
        <f aca="false">F322-(AA322+AC322+AE322+AG322+AI322+AK322+AM322+AO322+AQ322+AS322+AU322+AW322+AY322+BA322+BC322+BE322+BG322+BI322+BK322+BM322+BO322+BQ322+BS322+BU322+BW322+BY322)</f>
        <v>0.3</v>
      </c>
    </row>
    <row r="323" customFormat="false" ht="78.75" hidden="false" customHeight="true" outlineLevel="0" collapsed="false">
      <c r="A323" s="109" t="s">
        <v>1056</v>
      </c>
      <c r="B323" s="110" t="s">
        <v>1076</v>
      </c>
      <c r="C323" s="110" t="s">
        <v>1076</v>
      </c>
      <c r="D323" s="110" t="n">
        <v>63</v>
      </c>
      <c r="E323" s="110" t="n">
        <v>6</v>
      </c>
      <c r="F323" s="110" t="n">
        <v>2.3</v>
      </c>
      <c r="G323" s="110" t="s">
        <v>1077</v>
      </c>
      <c r="H323" s="72" t="s">
        <v>1078</v>
      </c>
      <c r="I323" s="110" t="s">
        <v>76</v>
      </c>
      <c r="J323" s="110" t="s">
        <v>563</v>
      </c>
      <c r="K323" s="277" t="s">
        <v>1061</v>
      </c>
      <c r="L323" s="110" t="s">
        <v>236</v>
      </c>
      <c r="M323" s="72" t="s">
        <v>1079</v>
      </c>
      <c r="N323" s="110" t="s">
        <v>1080</v>
      </c>
      <c r="O323" s="72" t="s">
        <v>276</v>
      </c>
      <c r="P323" s="72" t="s">
        <v>78</v>
      </c>
      <c r="Q323" s="72" t="s">
        <v>277</v>
      </c>
      <c r="R323" s="110" t="n">
        <v>2.3</v>
      </c>
      <c r="S323" s="110" t="s">
        <v>277</v>
      </c>
      <c r="T323" s="110" t="n">
        <v>2.3</v>
      </c>
      <c r="U323" s="110" t="s">
        <v>50</v>
      </c>
      <c r="V323" s="110" t="s">
        <v>51</v>
      </c>
      <c r="W323" s="110" t="s">
        <v>1081</v>
      </c>
      <c r="X323" s="110" t="s">
        <v>1082</v>
      </c>
      <c r="Y323" s="76" t="n">
        <f aca="false">F323-(AA323+AC323+AE323+AG323+AI323+AK323+AM323+AO323+AQ323+AS323+AU323+AW323+AY323+BA323+BC323+BE323+BG323+BI323+BK323+BM323+BO323+BQ323+BS323+BU323+BW323+BY323)</f>
        <v>0</v>
      </c>
      <c r="Z323" s="110" t="s">
        <v>1083</v>
      </c>
      <c r="AA323" s="77" t="n">
        <v>2.3</v>
      </c>
      <c r="AB323" s="77"/>
      <c r="AC323" s="77"/>
      <c r="AD323" s="77"/>
      <c r="AE323" s="77"/>
      <c r="AF323" s="77"/>
      <c r="AG323" s="77"/>
      <c r="AH323" s="77"/>
      <c r="AI323" s="77"/>
      <c r="AJ323" s="77"/>
    </row>
    <row r="324" customFormat="false" ht="78.75" hidden="false" customHeight="true" outlineLevel="0" collapsed="false">
      <c r="A324" s="109" t="s">
        <v>1056</v>
      </c>
      <c r="B324" s="110" t="s">
        <v>1076</v>
      </c>
      <c r="C324" s="110" t="s">
        <v>1076</v>
      </c>
      <c r="D324" s="110" t="n">
        <v>63</v>
      </c>
      <c r="E324" s="110" t="n">
        <v>1</v>
      </c>
      <c r="F324" s="110" t="n">
        <v>10</v>
      </c>
      <c r="G324" s="110" t="s">
        <v>1084</v>
      </c>
      <c r="H324" s="72" t="s">
        <v>1078</v>
      </c>
      <c r="I324" s="110" t="s">
        <v>76</v>
      </c>
      <c r="J324" s="110" t="s">
        <v>563</v>
      </c>
      <c r="K324" s="277" t="s">
        <v>1061</v>
      </c>
      <c r="L324" s="110" t="s">
        <v>236</v>
      </c>
      <c r="M324" s="72" t="s">
        <v>1079</v>
      </c>
      <c r="N324" s="110" t="s">
        <v>1080</v>
      </c>
      <c r="O324" s="72" t="s">
        <v>276</v>
      </c>
      <c r="P324" s="72" t="s">
        <v>78</v>
      </c>
      <c r="Q324" s="72" t="s">
        <v>277</v>
      </c>
      <c r="R324" s="72" t="n">
        <v>10</v>
      </c>
      <c r="S324" s="110" t="s">
        <v>277</v>
      </c>
      <c r="T324" s="110" t="n">
        <v>10</v>
      </c>
      <c r="U324" s="110" t="s">
        <v>50</v>
      </c>
      <c r="V324" s="110" t="s">
        <v>51</v>
      </c>
      <c r="W324" s="110" t="s">
        <v>1085</v>
      </c>
      <c r="X324" s="110" t="s">
        <v>1086</v>
      </c>
      <c r="Y324" s="76" t="n">
        <f aca="false">F324-(AA324+AC324+AE324+AG324+AI324+AK324+AM324+AO324+AQ324+AS324+AU324+AW324+AY324+BA324+BC324+BE324+BG324+BI324+BK324+BM324+BO324+BQ324+BS324+BU324+BW324+BY324)</f>
        <v>0</v>
      </c>
      <c r="Z324" s="110" t="s">
        <v>1083</v>
      </c>
      <c r="AA324" s="77" t="n">
        <v>0.47</v>
      </c>
      <c r="AB324" s="110" t="s">
        <v>1087</v>
      </c>
      <c r="AC324" s="77" t="n">
        <v>9.53</v>
      </c>
      <c r="AD324" s="77"/>
      <c r="AE324" s="77"/>
      <c r="AF324" s="77"/>
      <c r="AG324" s="77"/>
      <c r="AH324" s="77"/>
      <c r="AI324" s="77"/>
      <c r="AJ324" s="77"/>
    </row>
    <row r="325" customFormat="false" ht="78.75" hidden="false" customHeight="true" outlineLevel="0" collapsed="false">
      <c r="A325" s="88" t="s">
        <v>1056</v>
      </c>
      <c r="B325" s="321" t="s">
        <v>1069</v>
      </c>
      <c r="C325" s="321" t="s">
        <v>1088</v>
      </c>
      <c r="D325" s="321" t="n">
        <v>30</v>
      </c>
      <c r="E325" s="321" t="n">
        <v>14</v>
      </c>
      <c r="F325" s="322" t="n">
        <v>0.7</v>
      </c>
      <c r="G325" s="321" t="s">
        <v>228</v>
      </c>
      <c r="H325" s="323" t="s">
        <v>1070</v>
      </c>
      <c r="I325" s="90" t="s">
        <v>768</v>
      </c>
      <c r="J325" s="90" t="s">
        <v>76</v>
      </c>
      <c r="K325" s="90" t="s">
        <v>1061</v>
      </c>
      <c r="L325" s="90" t="s">
        <v>236</v>
      </c>
      <c r="M325" s="90" t="s">
        <v>1072</v>
      </c>
      <c r="N325" s="90" t="s">
        <v>1089</v>
      </c>
      <c r="O325" s="90" t="s">
        <v>276</v>
      </c>
      <c r="P325" s="89" t="s">
        <v>1090</v>
      </c>
      <c r="Q325" s="89" t="s">
        <v>51</v>
      </c>
      <c r="R325" s="89" t="s">
        <v>49</v>
      </c>
      <c r="S325" s="89" t="s">
        <v>49</v>
      </c>
      <c r="T325" s="89" t="s">
        <v>49</v>
      </c>
      <c r="U325" s="89" t="s">
        <v>50</v>
      </c>
      <c r="V325" s="89" t="s">
        <v>51</v>
      </c>
      <c r="W325" s="89" t="s">
        <v>1091</v>
      </c>
      <c r="X325" s="89" t="s">
        <v>1092</v>
      </c>
      <c r="Y325" s="194" t="n">
        <f aca="false">F325-(AA325+AC325+AE325+AG325+AI325+AK325+AM325+AO325+AQ325+AS325+AU325+AW325+AY325+BA325+BC325+BE325+BG325+BI325+BK325+BM325+BO325+BQ325+BS325+BU325+BW325+BY325)</f>
        <v>0</v>
      </c>
      <c r="Z325" s="324" t="s">
        <v>397</v>
      </c>
      <c r="AA325" s="94" t="n">
        <v>0.7</v>
      </c>
      <c r="AB325" s="94"/>
      <c r="AC325" s="94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  <c r="AX325" s="94"/>
      <c r="AY325" s="94"/>
      <c r="AZ325" s="94"/>
      <c r="BA325" s="94"/>
      <c r="BB325" s="94"/>
      <c r="BC325" s="94"/>
      <c r="BD325" s="94"/>
      <c r="BE325" s="94"/>
      <c r="BF325" s="94"/>
      <c r="BG325" s="94"/>
      <c r="BH325" s="94"/>
      <c r="BI325" s="94"/>
      <c r="BJ325" s="94"/>
      <c r="BK325" s="94"/>
      <c r="BL325" s="94"/>
      <c r="BM325" s="94"/>
      <c r="BN325" s="94"/>
      <c r="BO325" s="94"/>
      <c r="BP325" s="94"/>
      <c r="BQ325" s="94"/>
      <c r="BR325" s="94"/>
      <c r="BS325" s="94"/>
      <c r="BT325" s="94"/>
      <c r="BU325" s="94"/>
      <c r="BV325" s="94"/>
      <c r="BW325" s="94"/>
      <c r="BX325" s="94"/>
      <c r="BY325" s="94"/>
    </row>
    <row r="326" customFormat="false" ht="78.75" hidden="false" customHeight="true" outlineLevel="0" collapsed="false">
      <c r="A326" s="88" t="s">
        <v>1056</v>
      </c>
      <c r="B326" s="321" t="s">
        <v>1069</v>
      </c>
      <c r="C326" s="321" t="s">
        <v>1088</v>
      </c>
      <c r="D326" s="321" t="n">
        <v>30</v>
      </c>
      <c r="E326" s="321" t="n">
        <v>36</v>
      </c>
      <c r="F326" s="322" t="n">
        <v>0.3</v>
      </c>
      <c r="G326" s="321" t="s">
        <v>228</v>
      </c>
      <c r="H326" s="323" t="s">
        <v>1070</v>
      </c>
      <c r="I326" s="90" t="s">
        <v>768</v>
      </c>
      <c r="J326" s="90" t="s">
        <v>76</v>
      </c>
      <c r="K326" s="90" t="s">
        <v>1061</v>
      </c>
      <c r="L326" s="90" t="s">
        <v>236</v>
      </c>
      <c r="M326" s="90" t="s">
        <v>1072</v>
      </c>
      <c r="N326" s="90" t="s">
        <v>1089</v>
      </c>
      <c r="O326" s="90" t="s">
        <v>276</v>
      </c>
      <c r="P326" s="89" t="s">
        <v>1090</v>
      </c>
      <c r="Q326" s="89" t="s">
        <v>51</v>
      </c>
      <c r="R326" s="89" t="s">
        <v>49</v>
      </c>
      <c r="S326" s="89" t="s">
        <v>49</v>
      </c>
      <c r="T326" s="89" t="s">
        <v>49</v>
      </c>
      <c r="U326" s="89" t="s">
        <v>50</v>
      </c>
      <c r="V326" s="89" t="s">
        <v>51</v>
      </c>
      <c r="W326" s="89" t="s">
        <v>1093</v>
      </c>
      <c r="X326" s="89" t="s">
        <v>1094</v>
      </c>
      <c r="Y326" s="194" t="n">
        <f aca="false">F326-(AA326+AC326+AE326+AG326+AI326+AK326+AM326+AO326+AQ326+AS326+AU326+AW326+AY326+BA326+BC326+BE326+BG326+BI326+BK326+BM326+BO326+BQ326+BS326+BU326+BW326+BY326)</f>
        <v>0</v>
      </c>
      <c r="Z326" s="324" t="s">
        <v>397</v>
      </c>
      <c r="AA326" s="94" t="n">
        <v>0.3</v>
      </c>
      <c r="AB326" s="94"/>
      <c r="AC326" s="94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  <c r="AX326" s="94"/>
      <c r="AY326" s="94"/>
      <c r="AZ326" s="94"/>
      <c r="BA326" s="94"/>
      <c r="BB326" s="94"/>
      <c r="BC326" s="94"/>
      <c r="BD326" s="94"/>
      <c r="BE326" s="94"/>
      <c r="BF326" s="94"/>
      <c r="BG326" s="94"/>
      <c r="BH326" s="94"/>
      <c r="BI326" s="94"/>
      <c r="BJ326" s="94"/>
      <c r="BK326" s="94"/>
      <c r="BL326" s="94"/>
      <c r="BM326" s="94"/>
      <c r="BN326" s="94"/>
      <c r="BO326" s="94"/>
      <c r="BP326" s="94"/>
      <c r="BQ326" s="94"/>
      <c r="BR326" s="94"/>
      <c r="BS326" s="94"/>
      <c r="BT326" s="94"/>
      <c r="BU326" s="94"/>
      <c r="BV326" s="94"/>
      <c r="BW326" s="94"/>
      <c r="BX326" s="94"/>
      <c r="BY326" s="94"/>
    </row>
    <row r="327" customFormat="false" ht="78.75" hidden="false" customHeight="true" outlineLevel="0" collapsed="false">
      <c r="A327" s="88" t="s">
        <v>1056</v>
      </c>
      <c r="B327" s="321" t="s">
        <v>1069</v>
      </c>
      <c r="C327" s="321" t="s">
        <v>1088</v>
      </c>
      <c r="D327" s="321" t="n">
        <v>31</v>
      </c>
      <c r="E327" s="321" t="n">
        <v>37</v>
      </c>
      <c r="F327" s="322" t="n">
        <v>0.3</v>
      </c>
      <c r="G327" s="321" t="s">
        <v>228</v>
      </c>
      <c r="H327" s="323" t="s">
        <v>1070</v>
      </c>
      <c r="I327" s="90" t="s">
        <v>1095</v>
      </c>
      <c r="J327" s="90" t="s">
        <v>1096</v>
      </c>
      <c r="K327" s="90" t="s">
        <v>1061</v>
      </c>
      <c r="L327" s="90" t="s">
        <v>236</v>
      </c>
      <c r="M327" s="90" t="s">
        <v>1097</v>
      </c>
      <c r="N327" s="90" t="s">
        <v>1089</v>
      </c>
      <c r="O327" s="90" t="s">
        <v>276</v>
      </c>
      <c r="P327" s="89" t="s">
        <v>1090</v>
      </c>
      <c r="Q327" s="89" t="s">
        <v>51</v>
      </c>
      <c r="R327" s="89" t="s">
        <v>49</v>
      </c>
      <c r="S327" s="89" t="s">
        <v>49</v>
      </c>
      <c r="T327" s="89" t="s">
        <v>49</v>
      </c>
      <c r="U327" s="89" t="s">
        <v>50</v>
      </c>
      <c r="V327" s="89" t="s">
        <v>51</v>
      </c>
      <c r="W327" s="89" t="s">
        <v>1098</v>
      </c>
      <c r="X327" s="89" t="s">
        <v>1099</v>
      </c>
      <c r="Y327" s="194" t="n">
        <f aca="false">F327-(AA327+AC327+AE327+AG327+AI327+AK327+AM327+AO327+AQ327+AS327+AU327+AW327+AY327+BA327+BC327+BE327+BG327+BI327+BK327+BM327+BO327+BQ327+BS327+BU327+BW327+BY327)</f>
        <v>0</v>
      </c>
      <c r="Z327" s="324" t="s">
        <v>397</v>
      </c>
      <c r="AA327" s="94" t="n">
        <v>0.3</v>
      </c>
      <c r="AB327" s="94"/>
      <c r="AC327" s="94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  <c r="AX327" s="94"/>
      <c r="AY327" s="94"/>
      <c r="AZ327" s="94"/>
      <c r="BA327" s="94"/>
      <c r="BB327" s="94"/>
      <c r="BC327" s="94"/>
      <c r="BD327" s="94"/>
      <c r="BE327" s="94"/>
      <c r="BF327" s="94"/>
      <c r="BG327" s="94"/>
      <c r="BH327" s="94"/>
      <c r="BI327" s="94"/>
      <c r="BJ327" s="94"/>
      <c r="BK327" s="94"/>
      <c r="BL327" s="94"/>
      <c r="BM327" s="94"/>
      <c r="BN327" s="94"/>
      <c r="BO327" s="94"/>
      <c r="BP327" s="94"/>
      <c r="BQ327" s="94"/>
      <c r="BR327" s="94"/>
      <c r="BS327" s="94"/>
      <c r="BT327" s="94"/>
      <c r="BU327" s="94"/>
      <c r="BV327" s="94"/>
      <c r="BW327" s="94"/>
      <c r="BX327" s="94"/>
      <c r="BY327" s="94"/>
    </row>
    <row r="328" customFormat="false" ht="78.75" hidden="false" customHeight="true" outlineLevel="0" collapsed="false">
      <c r="A328" s="88" t="s">
        <v>1056</v>
      </c>
      <c r="B328" s="321" t="s">
        <v>1069</v>
      </c>
      <c r="C328" s="321" t="s">
        <v>1088</v>
      </c>
      <c r="D328" s="321" t="n">
        <v>48</v>
      </c>
      <c r="E328" s="321" t="n">
        <v>11</v>
      </c>
      <c r="F328" s="322" t="n">
        <v>0.5</v>
      </c>
      <c r="G328" s="321" t="s">
        <v>228</v>
      </c>
      <c r="H328" s="323" t="s">
        <v>1070</v>
      </c>
      <c r="I328" s="90" t="s">
        <v>244</v>
      </c>
      <c r="J328" s="90" t="s">
        <v>41</v>
      </c>
      <c r="K328" s="90" t="s">
        <v>1061</v>
      </c>
      <c r="L328" s="90" t="s">
        <v>236</v>
      </c>
      <c r="M328" s="90" t="s">
        <v>1072</v>
      </c>
      <c r="N328" s="90" t="s">
        <v>1089</v>
      </c>
      <c r="O328" s="90" t="s">
        <v>276</v>
      </c>
      <c r="P328" s="89" t="s">
        <v>1090</v>
      </c>
      <c r="Q328" s="89" t="s">
        <v>51</v>
      </c>
      <c r="R328" s="89" t="s">
        <v>49</v>
      </c>
      <c r="S328" s="89" t="s">
        <v>49</v>
      </c>
      <c r="T328" s="89" t="s">
        <v>49</v>
      </c>
      <c r="U328" s="89" t="s">
        <v>50</v>
      </c>
      <c r="V328" s="89" t="s">
        <v>51</v>
      </c>
      <c r="W328" s="89" t="s">
        <v>1100</v>
      </c>
      <c r="X328" s="89" t="s">
        <v>1101</v>
      </c>
      <c r="Y328" s="194" t="n">
        <f aca="false">F328-(AA328+AC328+AE328+AG328+AI328+AK328+AM328+AO328+AQ328+AS328+AU328+AW328+AY328+BA328+BC328+BE328+BG328+BI328+BK328+BM328+BO328+BQ328+BS328+BU328+BW328+BY328)</f>
        <v>0</v>
      </c>
      <c r="Z328" s="324" t="s">
        <v>397</v>
      </c>
      <c r="AA328" s="94" t="n">
        <v>0.5</v>
      </c>
      <c r="AB328" s="94"/>
      <c r="AC328" s="94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  <c r="AX328" s="94"/>
      <c r="AY328" s="94"/>
      <c r="AZ328" s="94"/>
      <c r="BA328" s="94"/>
      <c r="BB328" s="94"/>
      <c r="BC328" s="94"/>
      <c r="BD328" s="94"/>
      <c r="BE328" s="94"/>
      <c r="BF328" s="94"/>
      <c r="BG328" s="94"/>
      <c r="BH328" s="94"/>
      <c r="BI328" s="94"/>
      <c r="BJ328" s="94"/>
      <c r="BK328" s="94"/>
      <c r="BL328" s="94"/>
      <c r="BM328" s="94"/>
      <c r="BN328" s="94"/>
      <c r="BO328" s="94"/>
      <c r="BP328" s="94"/>
      <c r="BQ328" s="94"/>
      <c r="BR328" s="94"/>
      <c r="BS328" s="94"/>
      <c r="BT328" s="94"/>
      <c r="BU328" s="94"/>
      <c r="BV328" s="94"/>
      <c r="BW328" s="94"/>
      <c r="BX328" s="94"/>
      <c r="BY328" s="94"/>
    </row>
    <row r="329" customFormat="false" ht="78.75" hidden="false" customHeight="true" outlineLevel="0" collapsed="false">
      <c r="A329" s="88" t="s">
        <v>1056</v>
      </c>
      <c r="B329" s="321" t="s">
        <v>1069</v>
      </c>
      <c r="C329" s="321" t="s">
        <v>1088</v>
      </c>
      <c r="D329" s="321" t="n">
        <v>48</v>
      </c>
      <c r="E329" s="321" t="n">
        <v>23</v>
      </c>
      <c r="F329" s="322" t="n">
        <v>1.2</v>
      </c>
      <c r="G329" s="321" t="s">
        <v>228</v>
      </c>
      <c r="H329" s="323" t="s">
        <v>1070</v>
      </c>
      <c r="I329" s="90" t="s">
        <v>244</v>
      </c>
      <c r="J329" s="90" t="s">
        <v>41</v>
      </c>
      <c r="K329" s="90" t="s">
        <v>1061</v>
      </c>
      <c r="L329" s="90" t="s">
        <v>1102</v>
      </c>
      <c r="M329" s="90" t="s">
        <v>1072</v>
      </c>
      <c r="N329" s="90" t="s">
        <v>1089</v>
      </c>
      <c r="O329" s="90" t="s">
        <v>276</v>
      </c>
      <c r="P329" s="89" t="s">
        <v>1090</v>
      </c>
      <c r="Q329" s="89" t="s">
        <v>51</v>
      </c>
      <c r="R329" s="89" t="s">
        <v>49</v>
      </c>
      <c r="S329" s="89" t="s">
        <v>49</v>
      </c>
      <c r="T329" s="89" t="s">
        <v>49</v>
      </c>
      <c r="U329" s="89" t="s">
        <v>50</v>
      </c>
      <c r="V329" s="89" t="s">
        <v>51</v>
      </c>
      <c r="W329" s="89" t="s">
        <v>1103</v>
      </c>
      <c r="X329" s="89" t="s">
        <v>1104</v>
      </c>
      <c r="Y329" s="194" t="n">
        <f aca="false">F329-(AA329+AC329+AE329+AG329+AI329+AK329+AM329+AO329+AQ329+AS329+AU329+AW329+AY329+BA329+BC329+BE329+BG329+BI329+BK329+BM329+BO329+BQ329+BS329+BU329+BW329+BY329)</f>
        <v>0</v>
      </c>
      <c r="Z329" s="324" t="s">
        <v>397</v>
      </c>
      <c r="AA329" s="94" t="n">
        <v>1.2</v>
      </c>
      <c r="AB329" s="94"/>
      <c r="AC329" s="94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  <c r="AX329" s="94"/>
      <c r="AY329" s="94"/>
      <c r="AZ329" s="94"/>
      <c r="BA329" s="94"/>
      <c r="BB329" s="94"/>
      <c r="BC329" s="94"/>
      <c r="BD329" s="94"/>
      <c r="BE329" s="94"/>
      <c r="BF329" s="94"/>
      <c r="BG329" s="94"/>
      <c r="BH329" s="94"/>
      <c r="BI329" s="94"/>
      <c r="BJ329" s="94"/>
      <c r="BK329" s="94"/>
      <c r="BL329" s="94"/>
      <c r="BM329" s="94"/>
      <c r="BN329" s="94"/>
      <c r="BO329" s="94"/>
      <c r="BP329" s="94"/>
      <c r="BQ329" s="94"/>
      <c r="BR329" s="94"/>
      <c r="BS329" s="94"/>
      <c r="BT329" s="94"/>
      <c r="BU329" s="94"/>
      <c r="BV329" s="94"/>
      <c r="BW329" s="94"/>
      <c r="BX329" s="94"/>
      <c r="BY329" s="94"/>
    </row>
    <row r="330" customFormat="false" ht="78.75" hidden="false" customHeight="true" outlineLevel="0" collapsed="false">
      <c r="A330" s="88" t="s">
        <v>1056</v>
      </c>
      <c r="B330" s="321" t="s">
        <v>1069</v>
      </c>
      <c r="C330" s="321" t="s">
        <v>1088</v>
      </c>
      <c r="D330" s="321" t="n">
        <v>64</v>
      </c>
      <c r="E330" s="321" t="n">
        <v>10</v>
      </c>
      <c r="F330" s="322" t="n">
        <v>0.3</v>
      </c>
      <c r="G330" s="321" t="s">
        <v>228</v>
      </c>
      <c r="H330" s="323" t="s">
        <v>1070</v>
      </c>
      <c r="I330" s="90" t="s">
        <v>244</v>
      </c>
      <c r="J330" s="90" t="s">
        <v>41</v>
      </c>
      <c r="K330" s="90" t="s">
        <v>1061</v>
      </c>
      <c r="L330" s="90" t="s">
        <v>236</v>
      </c>
      <c r="M330" s="90" t="s">
        <v>1072</v>
      </c>
      <c r="N330" s="90" t="s">
        <v>1089</v>
      </c>
      <c r="O330" s="90" t="s">
        <v>276</v>
      </c>
      <c r="P330" s="89" t="s">
        <v>268</v>
      </c>
      <c r="Q330" s="89" t="s">
        <v>51</v>
      </c>
      <c r="R330" s="89" t="s">
        <v>49</v>
      </c>
      <c r="S330" s="89" t="s">
        <v>49</v>
      </c>
      <c r="T330" s="89" t="s">
        <v>49</v>
      </c>
      <c r="U330" s="89" t="s">
        <v>50</v>
      </c>
      <c r="V330" s="89" t="s">
        <v>51</v>
      </c>
      <c r="W330" s="89" t="s">
        <v>1105</v>
      </c>
      <c r="X330" s="89" t="s">
        <v>1106</v>
      </c>
      <c r="Y330" s="194" t="n">
        <f aca="false">F330-(AA330+AC330+AE330+AG330+AI330+AK330+AM330+AO330+AQ330+AS330+AU330+AW330+AY330+BA330+BC330+BE330+BG330+BI330+BK330+BM330+BO330+BQ330+BS330+BU330+BW330+BY330)</f>
        <v>0</v>
      </c>
      <c r="Z330" s="324" t="s">
        <v>397</v>
      </c>
      <c r="AA330" s="94" t="n">
        <v>0.3</v>
      </c>
      <c r="AB330" s="94"/>
      <c r="AC330" s="94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  <c r="AX330" s="94"/>
      <c r="AY330" s="94"/>
      <c r="AZ330" s="94"/>
      <c r="BA330" s="94"/>
      <c r="BB330" s="94"/>
      <c r="BC330" s="94"/>
      <c r="BD330" s="94"/>
      <c r="BE330" s="94"/>
      <c r="BF330" s="94"/>
      <c r="BG330" s="94"/>
      <c r="BH330" s="94"/>
      <c r="BI330" s="94"/>
      <c r="BJ330" s="94"/>
      <c r="BK330" s="94"/>
      <c r="BL330" s="94"/>
      <c r="BM330" s="94"/>
      <c r="BN330" s="94"/>
      <c r="BO330" s="94"/>
      <c r="BP330" s="94"/>
      <c r="BQ330" s="94"/>
      <c r="BR330" s="94"/>
      <c r="BS330" s="94"/>
      <c r="BT330" s="94"/>
      <c r="BU330" s="94"/>
      <c r="BV330" s="94"/>
      <c r="BW330" s="94"/>
      <c r="BX330" s="94"/>
      <c r="BY330" s="94"/>
    </row>
    <row r="331" customFormat="false" ht="78.75" hidden="false" customHeight="true" outlineLevel="0" collapsed="false">
      <c r="A331" s="88" t="s">
        <v>1056</v>
      </c>
      <c r="B331" s="321" t="s">
        <v>1107</v>
      </c>
      <c r="C331" s="321" t="s">
        <v>1108</v>
      </c>
      <c r="D331" s="321" t="n">
        <v>5</v>
      </c>
      <c r="E331" s="321" t="n">
        <v>55</v>
      </c>
      <c r="F331" s="322" t="n">
        <v>3.4</v>
      </c>
      <c r="G331" s="321" t="s">
        <v>228</v>
      </c>
      <c r="H331" s="323" t="s">
        <v>1070</v>
      </c>
      <c r="I331" s="90" t="s">
        <v>244</v>
      </c>
      <c r="J331" s="90" t="s">
        <v>41</v>
      </c>
      <c r="K331" s="90" t="s">
        <v>1061</v>
      </c>
      <c r="L331" s="90" t="s">
        <v>236</v>
      </c>
      <c r="M331" s="90" t="s">
        <v>1109</v>
      </c>
      <c r="N331" s="90" t="s">
        <v>1110</v>
      </c>
      <c r="O331" s="90" t="s">
        <v>276</v>
      </c>
      <c r="P331" s="89" t="s">
        <v>1111</v>
      </c>
      <c r="Q331" s="89" t="s">
        <v>51</v>
      </c>
      <c r="R331" s="89" t="s">
        <v>49</v>
      </c>
      <c r="S331" s="89" t="s">
        <v>49</v>
      </c>
      <c r="T331" s="89" t="s">
        <v>49</v>
      </c>
      <c r="U331" s="89" t="s">
        <v>50</v>
      </c>
      <c r="V331" s="89" t="s">
        <v>51</v>
      </c>
      <c r="W331" s="89" t="s">
        <v>1112</v>
      </c>
      <c r="X331" s="89" t="s">
        <v>1113</v>
      </c>
      <c r="Y331" s="194" t="n">
        <f aca="false">F331-(AA331+AC331+AE331+AG331+AI331+AK331+AM331+AO331+AQ331+AS331+AU331+AW331+AY331+BA331+BC331+BE331+BG331+BI331+BK331+BM331+BO331+BQ331+BS331+BU331+BW331+BY331)</f>
        <v>0</v>
      </c>
      <c r="Z331" s="324" t="s">
        <v>397</v>
      </c>
      <c r="AA331" s="94" t="n">
        <v>3.4</v>
      </c>
      <c r="AB331" s="94"/>
      <c r="AC331" s="94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  <c r="AX331" s="94"/>
      <c r="AY331" s="94"/>
      <c r="AZ331" s="94"/>
      <c r="BA331" s="94"/>
      <c r="BB331" s="94"/>
      <c r="BC331" s="94"/>
      <c r="BD331" s="94"/>
      <c r="BE331" s="94"/>
      <c r="BF331" s="94"/>
      <c r="BG331" s="94"/>
      <c r="BH331" s="94"/>
      <c r="BI331" s="94"/>
      <c r="BJ331" s="94"/>
      <c r="BK331" s="94"/>
      <c r="BL331" s="94"/>
      <c r="BM331" s="94"/>
      <c r="BN331" s="94"/>
      <c r="BO331" s="94"/>
      <c r="BP331" s="94"/>
      <c r="BQ331" s="94"/>
      <c r="BR331" s="94"/>
      <c r="BS331" s="94"/>
      <c r="BT331" s="94"/>
      <c r="BU331" s="94"/>
      <c r="BV331" s="94"/>
      <c r="BW331" s="94"/>
      <c r="BX331" s="94"/>
      <c r="BY331" s="94"/>
    </row>
    <row r="332" customFormat="false" ht="78.75" hidden="false" customHeight="true" outlineLevel="0" collapsed="false">
      <c r="A332" s="88" t="s">
        <v>1056</v>
      </c>
      <c r="B332" s="321" t="s">
        <v>1107</v>
      </c>
      <c r="C332" s="321" t="s">
        <v>1108</v>
      </c>
      <c r="D332" s="321" t="n">
        <v>9</v>
      </c>
      <c r="E332" s="321" t="n">
        <v>30</v>
      </c>
      <c r="F332" s="322" t="n">
        <v>14.3</v>
      </c>
      <c r="G332" s="321" t="s">
        <v>228</v>
      </c>
      <c r="H332" s="323" t="s">
        <v>1070</v>
      </c>
      <c r="I332" s="90" t="s">
        <v>1095</v>
      </c>
      <c r="J332" s="90" t="s">
        <v>1096</v>
      </c>
      <c r="K332" s="90" t="s">
        <v>1061</v>
      </c>
      <c r="L332" s="90" t="s">
        <v>236</v>
      </c>
      <c r="M332" s="90" t="s">
        <v>1114</v>
      </c>
      <c r="N332" s="90" t="s">
        <v>1115</v>
      </c>
      <c r="O332" s="90" t="s">
        <v>276</v>
      </c>
      <c r="P332" s="89" t="s">
        <v>268</v>
      </c>
      <c r="Q332" s="89" t="s">
        <v>277</v>
      </c>
      <c r="R332" s="89" t="n">
        <v>14.3</v>
      </c>
      <c r="S332" s="89" t="s">
        <v>49</v>
      </c>
      <c r="T332" s="89" t="s">
        <v>49</v>
      </c>
      <c r="U332" s="89" t="s">
        <v>50</v>
      </c>
      <c r="V332" s="89" t="s">
        <v>51</v>
      </c>
      <c r="W332" s="89" t="s">
        <v>1116</v>
      </c>
      <c r="X332" s="89" t="s">
        <v>1117</v>
      </c>
      <c r="Y332" s="194" t="n">
        <f aca="false">F332-(AA332+AC332+AE332+AG332+AI332+AK332+AM332+AO332+AQ332+AS332+AU332+AW332+AY332+BA332+BC332+BE332+BG332+BI332+BK332+BM332+BO332+BQ332+BS332+BU332+BW332+BY332)</f>
        <v>0</v>
      </c>
      <c r="Z332" s="324" t="s">
        <v>397</v>
      </c>
      <c r="AA332" s="94" t="n">
        <v>14.3</v>
      </c>
      <c r="AB332" s="94"/>
      <c r="AC332" s="94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94"/>
      <c r="BB332" s="94"/>
      <c r="BC332" s="94"/>
      <c r="BD332" s="94"/>
      <c r="BE332" s="94"/>
      <c r="BF332" s="94"/>
      <c r="BG332" s="94"/>
      <c r="BH332" s="94"/>
      <c r="BI332" s="94"/>
      <c r="BJ332" s="94"/>
      <c r="BK332" s="94"/>
      <c r="BL332" s="94"/>
      <c r="BM332" s="94"/>
      <c r="BN332" s="94"/>
      <c r="BO332" s="94"/>
      <c r="BP332" s="94"/>
      <c r="BQ332" s="94"/>
      <c r="BR332" s="94"/>
      <c r="BS332" s="94"/>
      <c r="BT332" s="94"/>
      <c r="BU332" s="94"/>
      <c r="BV332" s="94"/>
      <c r="BW332" s="94"/>
      <c r="BX332" s="94"/>
      <c r="BY332" s="94"/>
    </row>
    <row r="333" customFormat="false" ht="78.75" hidden="false" customHeight="true" outlineLevel="0" collapsed="false">
      <c r="A333" s="71" t="s">
        <v>1056</v>
      </c>
      <c r="B333" s="72" t="s">
        <v>1076</v>
      </c>
      <c r="C333" s="72" t="s">
        <v>1076</v>
      </c>
      <c r="D333" s="72" t="n">
        <v>63</v>
      </c>
      <c r="E333" s="72" t="n">
        <v>39</v>
      </c>
      <c r="F333" s="72" t="n">
        <v>10</v>
      </c>
      <c r="G333" s="72" t="s">
        <v>169</v>
      </c>
      <c r="H333" s="72" t="s">
        <v>1078</v>
      </c>
      <c r="I333" s="72" t="s">
        <v>76</v>
      </c>
      <c r="J333" s="72" t="s">
        <v>244</v>
      </c>
      <c r="K333" s="73" t="s">
        <v>1061</v>
      </c>
      <c r="L333" s="72" t="s">
        <v>236</v>
      </c>
      <c r="M333" s="72" t="s">
        <v>1118</v>
      </c>
      <c r="N333" s="110" t="s">
        <v>1080</v>
      </c>
      <c r="O333" s="72" t="s">
        <v>276</v>
      </c>
      <c r="P333" s="72" t="s">
        <v>78</v>
      </c>
      <c r="Q333" s="72" t="s">
        <v>277</v>
      </c>
      <c r="R333" s="72" t="n">
        <v>10</v>
      </c>
      <c r="S333" s="72" t="s">
        <v>277</v>
      </c>
      <c r="T333" s="72" t="n">
        <v>10</v>
      </c>
      <c r="U333" s="72" t="s">
        <v>50</v>
      </c>
      <c r="V333" s="72" t="s">
        <v>51</v>
      </c>
      <c r="W333" s="72" t="s">
        <v>1119</v>
      </c>
      <c r="X333" s="72" t="s">
        <v>1120</v>
      </c>
      <c r="Y333" s="76" t="n">
        <f aca="false">F333-(AA333+AC333+AE333+AG333+AI333+AK333+AM333+AO333+AQ333+AS333+AU333+AW333+AY333+BA333+BC333+BE333+BG333+BI333+BK333+BM333+BO333+BQ333+BS333+BU333+BW333+BY333)</f>
        <v>0</v>
      </c>
      <c r="Z333" s="110" t="s">
        <v>1121</v>
      </c>
      <c r="AA333" s="77" t="n">
        <v>10</v>
      </c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  <c r="BJ333" s="77"/>
      <c r="BK333" s="77"/>
      <c r="BL333" s="77"/>
      <c r="BM333" s="77"/>
      <c r="BN333" s="77"/>
      <c r="BO333" s="77"/>
      <c r="BP333" s="77"/>
      <c r="BQ333" s="77"/>
      <c r="BR333" s="77"/>
      <c r="BS333" s="77"/>
      <c r="BT333" s="77"/>
      <c r="BU333" s="77"/>
      <c r="BV333" s="77"/>
      <c r="BW333" s="77"/>
      <c r="BX333" s="77"/>
      <c r="BY333" s="77"/>
    </row>
    <row r="334" customFormat="false" ht="78.75" hidden="false" customHeight="true" outlineLevel="0" collapsed="false">
      <c r="A334" s="71" t="s">
        <v>1056</v>
      </c>
      <c r="B334" s="72" t="s">
        <v>1107</v>
      </c>
      <c r="C334" s="72" t="s">
        <v>1107</v>
      </c>
      <c r="D334" s="72" t="n">
        <v>107</v>
      </c>
      <c r="E334" s="72" t="n">
        <v>33</v>
      </c>
      <c r="F334" s="72" t="n">
        <v>0.6</v>
      </c>
      <c r="G334" s="72" t="s">
        <v>98</v>
      </c>
      <c r="H334" s="72" t="s">
        <v>1122</v>
      </c>
      <c r="I334" s="72" t="s">
        <v>41</v>
      </c>
      <c r="J334" s="72" t="s">
        <v>1123</v>
      </c>
      <c r="K334" s="73" t="s">
        <v>564</v>
      </c>
      <c r="L334" s="72" t="s">
        <v>236</v>
      </c>
      <c r="M334" s="72" t="s">
        <v>1124</v>
      </c>
      <c r="N334" s="72" t="s">
        <v>872</v>
      </c>
      <c r="O334" s="72" t="s">
        <v>276</v>
      </c>
      <c r="P334" s="73" t="s">
        <v>268</v>
      </c>
      <c r="Q334" s="72" t="s">
        <v>724</v>
      </c>
      <c r="R334" s="72" t="n">
        <v>0.6</v>
      </c>
      <c r="S334" s="72" t="s">
        <v>724</v>
      </c>
      <c r="T334" s="72" t="n">
        <v>0.6</v>
      </c>
      <c r="U334" s="72" t="s">
        <v>50</v>
      </c>
      <c r="V334" s="72"/>
      <c r="W334" s="72"/>
      <c r="X334" s="72"/>
      <c r="Y334" s="76" t="n">
        <f aca="false">F334-(AA334+AC334+AE334+AG334+AI334+AK334+AM334+AO334+AQ334+AS334+AU334+AW334+AY334+BA334+BC334+BE334+BG334+BI334+BK334+BM334+BO334+BQ334+BS334+BU334+BW334+BY334)</f>
        <v>0</v>
      </c>
      <c r="Z334" s="77" t="s">
        <v>448</v>
      </c>
      <c r="AA334" s="77" t="n">
        <v>0.6</v>
      </c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  <c r="BJ334" s="77"/>
      <c r="BK334" s="77"/>
      <c r="BL334" s="77"/>
      <c r="BM334" s="77"/>
      <c r="BN334" s="77"/>
      <c r="BO334" s="77"/>
      <c r="BP334" s="77"/>
      <c r="BQ334" s="77"/>
      <c r="BR334" s="77"/>
      <c r="BS334" s="77"/>
      <c r="BT334" s="77"/>
      <c r="BU334" s="77"/>
      <c r="BV334" s="77"/>
      <c r="BW334" s="77"/>
      <c r="BX334" s="77"/>
      <c r="BY334" s="77"/>
    </row>
    <row r="335" customFormat="false" ht="78.75" hidden="false" customHeight="true" outlineLevel="0" collapsed="false">
      <c r="A335" s="170" t="s">
        <v>1056</v>
      </c>
      <c r="B335" s="325" t="s">
        <v>1125</v>
      </c>
      <c r="C335" s="325" t="s">
        <v>1125</v>
      </c>
      <c r="D335" s="325" t="n">
        <v>62</v>
      </c>
      <c r="E335" s="325" t="n">
        <v>37</v>
      </c>
      <c r="F335" s="325" t="n">
        <v>4.3</v>
      </c>
      <c r="G335" s="65" t="s">
        <v>1126</v>
      </c>
      <c r="H335" s="64" t="s">
        <v>1078</v>
      </c>
      <c r="I335" s="64" t="s">
        <v>1060</v>
      </c>
      <c r="J335" s="64" t="s">
        <v>41</v>
      </c>
      <c r="K335" s="65" t="s">
        <v>1061</v>
      </c>
      <c r="L335" s="326" t="s">
        <v>1127</v>
      </c>
      <c r="M335" s="120" t="s">
        <v>1118</v>
      </c>
      <c r="N335" s="327" t="s">
        <v>1080</v>
      </c>
      <c r="O335" s="120" t="s">
        <v>276</v>
      </c>
      <c r="P335" s="120" t="s">
        <v>78</v>
      </c>
      <c r="Q335" s="120" t="s">
        <v>277</v>
      </c>
      <c r="R335" s="120" t="n">
        <v>4.3</v>
      </c>
      <c r="S335" s="328"/>
      <c r="T335" s="328"/>
      <c r="U335" s="120" t="s">
        <v>50</v>
      </c>
      <c r="V335" s="120" t="s">
        <v>51</v>
      </c>
      <c r="W335" s="120" t="s">
        <v>1128</v>
      </c>
      <c r="X335" s="120" t="s">
        <v>1129</v>
      </c>
      <c r="Y335" s="68" t="n">
        <f aca="false">F335-(AA335+AC335+AE335+AG335+AI335+AK335+AM335+AO335+AQ335+AS335+AU335+AW335+AY335+BA335+BC335+BE335+BG335+BI335+BK335+BM335+BO335+BQ335+BS335+BU335+BW335+BY335)</f>
        <v>2.5592</v>
      </c>
      <c r="Z335" s="69" t="s">
        <v>1130</v>
      </c>
      <c r="AA335" s="69" t="n">
        <v>1.7408</v>
      </c>
      <c r="AB335" s="69"/>
      <c r="AC335" s="69"/>
      <c r="AD335" s="69"/>
      <c r="AE335" s="69"/>
      <c r="AF335" s="69"/>
      <c r="AG335" s="69"/>
      <c r="AH335" s="69"/>
      <c r="AI335" s="69"/>
      <c r="AJ335" s="69"/>
      <c r="AK335" s="69"/>
      <c r="AL335" s="69"/>
      <c r="AM335" s="69"/>
      <c r="AN335" s="69"/>
      <c r="AO335" s="69"/>
      <c r="AP335" s="69"/>
      <c r="AQ335" s="69"/>
      <c r="AR335" s="69"/>
      <c r="AS335" s="69"/>
      <c r="AT335" s="69"/>
      <c r="AU335" s="69"/>
      <c r="AV335" s="69"/>
      <c r="AW335" s="69"/>
      <c r="AX335" s="69"/>
      <c r="AY335" s="69"/>
      <c r="AZ335" s="69"/>
      <c r="BA335" s="69"/>
      <c r="BB335" s="69"/>
      <c r="BC335" s="69"/>
      <c r="BD335" s="69"/>
      <c r="BE335" s="69"/>
      <c r="BF335" s="69"/>
      <c r="BG335" s="69"/>
      <c r="BH335" s="69"/>
      <c r="BI335" s="69"/>
      <c r="BJ335" s="69"/>
      <c r="BK335" s="69"/>
      <c r="BL335" s="69"/>
      <c r="BM335" s="69"/>
      <c r="BN335" s="69"/>
      <c r="BO335" s="69"/>
      <c r="BP335" s="69"/>
      <c r="BQ335" s="69"/>
      <c r="BR335" s="69"/>
      <c r="BS335" s="69"/>
      <c r="BT335" s="69"/>
      <c r="BU335" s="69"/>
      <c r="BV335" s="69"/>
      <c r="BW335" s="69"/>
      <c r="BX335" s="69"/>
      <c r="BY335" s="69"/>
    </row>
    <row r="336" customFormat="false" ht="81" hidden="false" customHeight="true" outlineLevel="0" collapsed="false">
      <c r="A336" s="63" t="s">
        <v>1056</v>
      </c>
      <c r="B336" s="63" t="s">
        <v>1069</v>
      </c>
      <c r="C336" s="63" t="s">
        <v>1056</v>
      </c>
      <c r="D336" s="63" t="n">
        <v>203</v>
      </c>
      <c r="E336" s="63" t="n">
        <v>10</v>
      </c>
      <c r="F336" s="63" t="n">
        <v>3.3</v>
      </c>
      <c r="G336" s="63" t="s">
        <v>98</v>
      </c>
      <c r="H336" s="63" t="s">
        <v>1131</v>
      </c>
      <c r="I336" s="63" t="s">
        <v>244</v>
      </c>
      <c r="J336" s="63" t="s">
        <v>41</v>
      </c>
      <c r="K336" s="65" t="s">
        <v>564</v>
      </c>
      <c r="L336" s="63" t="s">
        <v>236</v>
      </c>
      <c r="M336" s="63" t="s">
        <v>852</v>
      </c>
      <c r="N336" s="63" t="s">
        <v>872</v>
      </c>
      <c r="O336" s="63" t="s">
        <v>861</v>
      </c>
      <c r="P336" s="63" t="s">
        <v>268</v>
      </c>
      <c r="Q336" s="63" t="s">
        <v>277</v>
      </c>
      <c r="R336" s="63" t="n">
        <v>3.3</v>
      </c>
      <c r="S336" s="63" t="s">
        <v>49</v>
      </c>
      <c r="T336" s="63" t="s">
        <v>49</v>
      </c>
      <c r="U336" s="63" t="s">
        <v>50</v>
      </c>
      <c r="V336" s="63" t="s">
        <v>51</v>
      </c>
      <c r="W336" s="64" t="s">
        <v>1132</v>
      </c>
      <c r="X336" s="64" t="s">
        <v>1133</v>
      </c>
      <c r="Y336" s="68" t="n">
        <f aca="false">F336-(AA336+AC336+AE336+AG336+AI336+AK336+AM336+AO336+AQ336+AS336+AU336+AW336+AY336+BA336+BC336+BE336+BG336+BI336+BK336+BM336+BO336+BQ336+BS336+BU336+BW336+BY336)</f>
        <v>0.2183</v>
      </c>
      <c r="Z336" s="329" t="s">
        <v>1134</v>
      </c>
      <c r="AA336" s="69" t="n">
        <v>0.7</v>
      </c>
      <c r="AB336" s="63" t="s">
        <v>881</v>
      </c>
      <c r="AC336" s="63" t="n">
        <v>2.2066</v>
      </c>
      <c r="AD336" s="63" t="s">
        <v>1135</v>
      </c>
      <c r="AE336" s="63" t="n">
        <v>0.1751</v>
      </c>
      <c r="AF336" s="63"/>
      <c r="AG336" s="63"/>
      <c r="AH336" s="63"/>
      <c r="AI336" s="63"/>
      <c r="AJ336" s="63"/>
      <c r="AK336" s="63"/>
      <c r="AL336" s="63"/>
      <c r="AM336" s="63"/>
      <c r="AN336" s="63"/>
      <c r="AO336" s="63"/>
      <c r="AP336" s="63"/>
      <c r="AQ336" s="63"/>
      <c r="AR336" s="63"/>
      <c r="AS336" s="63"/>
      <c r="AT336" s="63"/>
      <c r="AU336" s="63"/>
      <c r="AV336" s="63"/>
      <c r="AW336" s="63"/>
      <c r="AX336" s="63"/>
      <c r="AY336" s="63"/>
      <c r="AZ336" s="63"/>
      <c r="BA336" s="63"/>
      <c r="BB336" s="63"/>
      <c r="BC336" s="63"/>
      <c r="BD336" s="63"/>
      <c r="BE336" s="63"/>
      <c r="BF336" s="63"/>
      <c r="BG336" s="63"/>
      <c r="BH336" s="63"/>
      <c r="BI336" s="63"/>
      <c r="BJ336" s="63"/>
      <c r="BK336" s="63"/>
      <c r="BL336" s="63"/>
      <c r="BM336" s="63"/>
      <c r="BN336" s="63"/>
      <c r="BO336" s="63"/>
      <c r="BP336" s="63"/>
      <c r="BQ336" s="63"/>
      <c r="BR336" s="63"/>
      <c r="BS336" s="63"/>
      <c r="BT336" s="63"/>
      <c r="BU336" s="63"/>
      <c r="BV336" s="63"/>
      <c r="BW336" s="63"/>
      <c r="BX336" s="63"/>
      <c r="BY336" s="63"/>
    </row>
    <row r="337" customFormat="false" ht="81" hidden="false" customHeight="true" outlineLevel="0" collapsed="false">
      <c r="A337" s="71" t="s">
        <v>1056</v>
      </c>
      <c r="B337" s="71" t="s">
        <v>1057</v>
      </c>
      <c r="C337" s="71" t="s">
        <v>1136</v>
      </c>
      <c r="D337" s="71" t="s">
        <v>1137</v>
      </c>
      <c r="E337" s="71" t="s">
        <v>1138</v>
      </c>
      <c r="F337" s="71" t="n">
        <v>6.6</v>
      </c>
      <c r="G337" s="71" t="s">
        <v>98</v>
      </c>
      <c r="H337" s="71" t="s">
        <v>1131</v>
      </c>
      <c r="I337" s="71" t="s">
        <v>244</v>
      </c>
      <c r="J337" s="71" t="s">
        <v>1139</v>
      </c>
      <c r="K337" s="73" t="s">
        <v>564</v>
      </c>
      <c r="L337" s="71" t="s">
        <v>236</v>
      </c>
      <c r="M337" s="71" t="s">
        <v>852</v>
      </c>
      <c r="N337" s="71" t="s">
        <v>872</v>
      </c>
      <c r="O337" s="71" t="s">
        <v>861</v>
      </c>
      <c r="P337" s="71" t="s">
        <v>268</v>
      </c>
      <c r="Q337" s="71" t="s">
        <v>277</v>
      </c>
      <c r="R337" s="71" t="n">
        <v>6.6</v>
      </c>
      <c r="S337" s="71" t="s">
        <v>49</v>
      </c>
      <c r="T337" s="71" t="s">
        <v>49</v>
      </c>
      <c r="U337" s="71" t="s">
        <v>50</v>
      </c>
      <c r="V337" s="71" t="s">
        <v>51</v>
      </c>
      <c r="W337" s="72" t="s">
        <v>1140</v>
      </c>
      <c r="X337" s="72" t="s">
        <v>1141</v>
      </c>
      <c r="Y337" s="76" t="n">
        <f aca="false">F337-(AA337+AC337+AE337+AG337+AI337+AK337+AM337+AO337+AQ337+AS337+AU337+AW337+AY337+BA337+BC337+BE337+BG337+BI337+BK337+BM337+BO337+BQ337+BS337+BU337+BW337+BY337)</f>
        <v>0</v>
      </c>
      <c r="Z337" s="71" t="s">
        <v>881</v>
      </c>
      <c r="AA337" s="71" t="n">
        <v>6.6</v>
      </c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/>
      <c r="BJ337" s="71"/>
      <c r="BK337" s="71"/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</row>
    <row r="338" customFormat="false" ht="81" hidden="false" customHeight="true" outlineLevel="0" collapsed="false">
      <c r="A338" s="63" t="s">
        <v>1056</v>
      </c>
      <c r="B338" s="330" t="s">
        <v>1107</v>
      </c>
      <c r="C338" s="330" t="s">
        <v>1107</v>
      </c>
      <c r="D338" s="331" t="n">
        <v>98</v>
      </c>
      <c r="E338" s="332" t="s">
        <v>1142</v>
      </c>
      <c r="F338" s="333" t="n">
        <v>7.8</v>
      </c>
      <c r="G338" s="63" t="s">
        <v>209</v>
      </c>
      <c r="I338" s="63" t="s">
        <v>41</v>
      </c>
      <c r="J338" s="63" t="s">
        <v>244</v>
      </c>
      <c r="K338" s="65" t="s">
        <v>564</v>
      </c>
      <c r="L338" s="63" t="s">
        <v>236</v>
      </c>
      <c r="M338" s="63" t="s">
        <v>1143</v>
      </c>
      <c r="N338" s="63" t="s">
        <v>1144</v>
      </c>
      <c r="O338" s="63" t="s">
        <v>444</v>
      </c>
      <c r="P338" s="334" t="s">
        <v>268</v>
      </c>
      <c r="Q338" s="335" t="s">
        <v>51</v>
      </c>
      <c r="S338" s="63"/>
      <c r="T338" s="63"/>
      <c r="U338" s="63" t="s">
        <v>50</v>
      </c>
      <c r="V338" s="63"/>
      <c r="W338" s="63"/>
      <c r="X338" s="63"/>
      <c r="Y338" s="68" t="n">
        <f aca="false">F338-(AA338+AC338+AE338+AG338+AI338+AK338+AM338+AO338+AQ338+AS338+AU338+AW338+AY338+BA338+BC338+BE338+BG338+BI338+BK338+BM338+BO338+BQ338+BS338+BU338+BW338+BY338)</f>
        <v>0.5117</v>
      </c>
      <c r="Z338" s="63" t="s">
        <v>1145</v>
      </c>
      <c r="AA338" s="63" t="n">
        <v>4.1323</v>
      </c>
      <c r="AB338" s="63" t="s">
        <v>1146</v>
      </c>
      <c r="AC338" s="63" t="n">
        <v>3.156</v>
      </c>
      <c r="AD338" s="63"/>
      <c r="AE338" s="63"/>
      <c r="AF338" s="63"/>
      <c r="AG338" s="63"/>
      <c r="AH338" s="63"/>
      <c r="AI338" s="63"/>
      <c r="AJ338" s="63"/>
      <c r="AK338" s="63"/>
      <c r="AL338" s="63"/>
      <c r="AM338" s="63"/>
      <c r="AN338" s="63"/>
      <c r="AO338" s="63"/>
      <c r="AP338" s="63"/>
      <c r="AQ338" s="63"/>
      <c r="AR338" s="63"/>
      <c r="AS338" s="63"/>
      <c r="AT338" s="63"/>
      <c r="AU338" s="63"/>
      <c r="AV338" s="63"/>
      <c r="AW338" s="63"/>
      <c r="AX338" s="63"/>
      <c r="AY338" s="63"/>
      <c r="AZ338" s="63"/>
      <c r="BA338" s="63"/>
      <c r="BB338" s="63"/>
      <c r="BC338" s="63"/>
      <c r="BD338" s="63"/>
      <c r="BE338" s="63"/>
      <c r="BF338" s="63"/>
      <c r="BG338" s="63"/>
      <c r="BH338" s="63"/>
      <c r="BI338" s="63"/>
      <c r="BJ338" s="63"/>
      <c r="BK338" s="63"/>
      <c r="BL338" s="63"/>
      <c r="BM338" s="63"/>
      <c r="BN338" s="63"/>
      <c r="BO338" s="63"/>
      <c r="BP338" s="63"/>
      <c r="BQ338" s="63"/>
      <c r="BR338" s="63"/>
      <c r="BS338" s="63"/>
      <c r="BT338" s="63"/>
      <c r="BU338" s="63"/>
      <c r="BV338" s="63"/>
      <c r="BW338" s="63"/>
      <c r="BX338" s="63"/>
      <c r="BY338" s="63"/>
    </row>
    <row r="339" customFormat="false" ht="81" hidden="false" customHeight="true" outlineLevel="0" collapsed="false">
      <c r="A339" s="170" t="s">
        <v>1056</v>
      </c>
      <c r="B339" s="336" t="s">
        <v>1107</v>
      </c>
      <c r="C339" s="336" t="s">
        <v>1136</v>
      </c>
      <c r="D339" s="336" t="n">
        <v>293</v>
      </c>
      <c r="E339" s="336" t="n">
        <v>5</v>
      </c>
      <c r="F339" s="336" t="n">
        <v>0.8</v>
      </c>
      <c r="G339" s="336" t="s">
        <v>1147</v>
      </c>
      <c r="H339" s="336" t="s">
        <v>1148</v>
      </c>
      <c r="I339" s="336" t="s">
        <v>244</v>
      </c>
      <c r="J339" s="336" t="s">
        <v>41</v>
      </c>
      <c r="K339" s="171" t="s">
        <v>564</v>
      </c>
      <c r="L339" s="336" t="s">
        <v>236</v>
      </c>
      <c r="M339" s="336" t="s">
        <v>1149</v>
      </c>
      <c r="N339" s="336" t="s">
        <v>1150</v>
      </c>
      <c r="O339" s="336" t="s">
        <v>1151</v>
      </c>
      <c r="P339" s="336" t="s">
        <v>268</v>
      </c>
      <c r="Q339" s="336" t="s">
        <v>277</v>
      </c>
      <c r="R339" s="336" t="n">
        <v>0.8</v>
      </c>
      <c r="S339" s="336"/>
      <c r="T339" s="336"/>
      <c r="U339" s="336" t="s">
        <v>50</v>
      </c>
      <c r="V339" s="336"/>
      <c r="W339" s="337" t="n">
        <v>5548923</v>
      </c>
      <c r="X339" s="336" t="s">
        <v>1152</v>
      </c>
      <c r="Y339" s="68" t="n">
        <f aca="false">F339-(AA339+AC339+AE339+AG339+AI339+AK339+AM339+AO339+AQ339+AS339+AU339+AW339+AY339+BA339+BC339+BE339+BG339+BI339+BK339+BM339+BO339+BQ339+BS339+BU339+BW339+BY339)</f>
        <v>0.00730000000000008</v>
      </c>
      <c r="Z339" s="63" t="s">
        <v>1153</v>
      </c>
      <c r="AA339" s="63" t="n">
        <v>0.5819</v>
      </c>
      <c r="AB339" s="63" t="s">
        <v>1154</v>
      </c>
      <c r="AC339" s="63" t="n">
        <v>0.2108</v>
      </c>
      <c r="AD339" s="63"/>
      <c r="AE339" s="63"/>
      <c r="AF339" s="63"/>
      <c r="AG339" s="63"/>
      <c r="AH339" s="63"/>
      <c r="AI339" s="63"/>
      <c r="AJ339" s="63"/>
      <c r="AK339" s="63"/>
      <c r="AL339" s="63"/>
      <c r="AM339" s="63"/>
      <c r="AN339" s="63"/>
      <c r="AO339" s="63"/>
      <c r="AP339" s="63"/>
      <c r="AQ339" s="63"/>
      <c r="AR339" s="63"/>
      <c r="AS339" s="63"/>
      <c r="AT339" s="63"/>
      <c r="AU339" s="63"/>
      <c r="AV339" s="63"/>
      <c r="AW339" s="63"/>
      <c r="AX339" s="63"/>
      <c r="AY339" s="63"/>
      <c r="AZ339" s="63"/>
      <c r="BA339" s="63"/>
      <c r="BB339" s="63"/>
      <c r="BC339" s="63"/>
      <c r="BD339" s="63"/>
      <c r="BE339" s="63"/>
      <c r="BF339" s="63"/>
      <c r="BG339" s="63"/>
      <c r="BH339" s="63"/>
      <c r="BI339" s="63"/>
      <c r="BJ339" s="63"/>
      <c r="BK339" s="63"/>
      <c r="BL339" s="63"/>
      <c r="BM339" s="63"/>
      <c r="BN339" s="63"/>
      <c r="BO339" s="63"/>
      <c r="BP339" s="63"/>
      <c r="BQ339" s="63"/>
      <c r="BR339" s="63"/>
      <c r="BS339" s="63"/>
      <c r="BT339" s="63"/>
      <c r="BU339" s="63"/>
      <c r="BV339" s="63"/>
      <c r="BW339" s="63"/>
      <c r="BX339" s="63"/>
      <c r="BY339" s="63"/>
    </row>
    <row r="340" customFormat="false" ht="81" hidden="false" customHeight="true" outlineLevel="0" collapsed="false">
      <c r="A340" s="90" t="s">
        <v>1056</v>
      </c>
      <c r="B340" s="90" t="s">
        <v>1057</v>
      </c>
      <c r="C340" s="90" t="s">
        <v>1155</v>
      </c>
      <c r="D340" s="90" t="n">
        <v>12</v>
      </c>
      <c r="E340" s="90" t="s">
        <v>1156</v>
      </c>
      <c r="F340" s="90" t="n">
        <v>37.39</v>
      </c>
      <c r="G340" s="90" t="s">
        <v>606</v>
      </c>
      <c r="H340" s="90" t="s">
        <v>1148</v>
      </c>
      <c r="I340" s="91" t="s">
        <v>244</v>
      </c>
      <c r="J340" s="91" t="s">
        <v>41</v>
      </c>
      <c r="K340" s="90" t="s">
        <v>1157</v>
      </c>
      <c r="L340" s="90" t="s">
        <v>236</v>
      </c>
      <c r="M340" s="90" t="s">
        <v>1149</v>
      </c>
      <c r="N340" s="90" t="s">
        <v>1158</v>
      </c>
      <c r="O340" s="90" t="s">
        <v>1159</v>
      </c>
      <c r="P340" s="90" t="s">
        <v>268</v>
      </c>
      <c r="Q340" s="338"/>
      <c r="R340" s="338"/>
      <c r="S340" s="338"/>
      <c r="T340" s="338"/>
      <c r="U340" s="338" t="s">
        <v>50</v>
      </c>
      <c r="V340" s="338"/>
      <c r="W340" s="339"/>
      <c r="X340" s="338"/>
      <c r="Y340" s="194" t="n">
        <f aca="false">F340-(AA340+AC340+AE340+AG340+AI340+AK340+AM340+AO340+AQ340+AS340+AU340+AW340+AY340+BA340+BC340+BE340+BG340+BI340+BK340+BM340+BO340+BQ340+BS340+BU340+BW340+BY340)</f>
        <v>0</v>
      </c>
      <c r="Z340" s="88" t="s">
        <v>1160</v>
      </c>
      <c r="AA340" s="88" t="n">
        <v>37.39</v>
      </c>
      <c r="AB340" s="88"/>
      <c r="AC340" s="88"/>
      <c r="AD340" s="88"/>
      <c r="AE340" s="88"/>
      <c r="AF340" s="88"/>
      <c r="AG340" s="88"/>
      <c r="AH340" s="88"/>
      <c r="AI340" s="88"/>
      <c r="AJ340" s="88"/>
      <c r="AK340" s="88"/>
      <c r="AL340" s="88"/>
      <c r="AM340" s="88"/>
      <c r="AN340" s="88"/>
      <c r="AO340" s="88"/>
      <c r="AP340" s="88"/>
      <c r="AQ340" s="88"/>
      <c r="AR340" s="88"/>
      <c r="AS340" s="88"/>
      <c r="AT340" s="88"/>
      <c r="AU340" s="88"/>
      <c r="AV340" s="88"/>
      <c r="AW340" s="88"/>
      <c r="AX340" s="88"/>
      <c r="AY340" s="88"/>
      <c r="AZ340" s="88"/>
      <c r="BA340" s="88"/>
      <c r="BB340" s="88"/>
      <c r="BC340" s="88"/>
      <c r="BD340" s="88"/>
      <c r="BE340" s="88"/>
      <c r="BF340" s="88"/>
      <c r="BG340" s="88"/>
      <c r="BH340" s="88"/>
      <c r="BI340" s="88"/>
      <c r="BJ340" s="88"/>
      <c r="BK340" s="88"/>
      <c r="BL340" s="88"/>
      <c r="BM340" s="88"/>
      <c r="BN340" s="88"/>
      <c r="BO340" s="88"/>
      <c r="BP340" s="88"/>
      <c r="BQ340" s="88"/>
      <c r="BR340" s="88"/>
      <c r="BS340" s="88"/>
      <c r="BT340" s="88"/>
      <c r="BU340" s="88"/>
      <c r="BV340" s="88"/>
      <c r="BW340" s="88"/>
      <c r="BX340" s="88"/>
      <c r="BY340" s="88"/>
    </row>
    <row r="341" customFormat="false" ht="81" hidden="false" customHeight="true" outlineLevel="0" collapsed="false">
      <c r="A341" s="90" t="s">
        <v>1056</v>
      </c>
      <c r="B341" s="90" t="s">
        <v>1057</v>
      </c>
      <c r="C341" s="90" t="s">
        <v>1155</v>
      </c>
      <c r="D341" s="90" t="n">
        <v>13</v>
      </c>
      <c r="E341" s="90" t="s">
        <v>1161</v>
      </c>
      <c r="F341" s="90" t="n">
        <v>20.9521</v>
      </c>
      <c r="G341" s="90" t="s">
        <v>606</v>
      </c>
      <c r="H341" s="90" t="s">
        <v>1148</v>
      </c>
      <c r="I341" s="91" t="s">
        <v>244</v>
      </c>
      <c r="J341" s="91" t="s">
        <v>41</v>
      </c>
      <c r="K341" s="90" t="s">
        <v>1157</v>
      </c>
      <c r="L341" s="90" t="s">
        <v>236</v>
      </c>
      <c r="M341" s="90" t="s">
        <v>1149</v>
      </c>
      <c r="N341" s="90" t="s">
        <v>1158</v>
      </c>
      <c r="O341" s="90" t="s">
        <v>1159</v>
      </c>
      <c r="P341" s="90" t="s">
        <v>268</v>
      </c>
      <c r="Q341" s="338"/>
      <c r="R341" s="338"/>
      <c r="S341" s="338"/>
      <c r="T341" s="338"/>
      <c r="U341" s="338" t="s">
        <v>50</v>
      </c>
      <c r="V341" s="338"/>
      <c r="W341" s="339"/>
      <c r="X341" s="338"/>
      <c r="Y341" s="194" t="n">
        <f aca="false">F341-(AA341+AC341+AE341+AG341+AI341+AK341+AM341+AO341+AQ341+AS341+AU341+AW341+AY341+BA341+BC341+BE341+BG341+BI341+BK341+BM341+BO341+BQ341+BS341+BU341+BW341+BY341)</f>
        <v>0</v>
      </c>
      <c r="Z341" s="88" t="s">
        <v>1160</v>
      </c>
      <c r="AA341" s="88" t="n">
        <v>20.9521</v>
      </c>
      <c r="AB341" s="88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 s="88"/>
      <c r="AN341" s="88"/>
      <c r="AO341" s="88"/>
      <c r="AP341" s="88"/>
      <c r="AQ341" s="88"/>
      <c r="AR341" s="88"/>
      <c r="AS341" s="88"/>
      <c r="AT341" s="88"/>
      <c r="AU341" s="88"/>
      <c r="AV341" s="88"/>
      <c r="AW341" s="88"/>
      <c r="AX341" s="88"/>
      <c r="AY341" s="88"/>
      <c r="AZ341" s="88"/>
      <c r="BA341" s="88"/>
      <c r="BB341" s="88"/>
      <c r="BC341" s="88"/>
      <c r="BD341" s="88"/>
      <c r="BE341" s="88"/>
      <c r="BF341" s="88"/>
      <c r="BG341" s="88"/>
      <c r="BH341" s="88"/>
      <c r="BI341" s="88"/>
      <c r="BJ341" s="88"/>
      <c r="BK341" s="88"/>
      <c r="BL341" s="88"/>
      <c r="BM341" s="88"/>
      <c r="BN341" s="88"/>
      <c r="BO341" s="88"/>
      <c r="BP341" s="88"/>
      <c r="BQ341" s="88"/>
      <c r="BR341" s="88"/>
      <c r="BS341" s="88"/>
      <c r="BT341" s="88"/>
      <c r="BU341" s="88"/>
      <c r="BV341" s="88"/>
      <c r="BW341" s="88"/>
      <c r="BX341" s="88"/>
      <c r="BY341" s="88"/>
    </row>
    <row r="342" customFormat="false" ht="81" hidden="false" customHeight="true" outlineLevel="0" collapsed="false">
      <c r="A342" s="250" t="s">
        <v>1056</v>
      </c>
      <c r="B342" s="250" t="s">
        <v>1057</v>
      </c>
      <c r="C342" s="250" t="s">
        <v>1155</v>
      </c>
      <c r="D342" s="250" t="n">
        <v>18</v>
      </c>
      <c r="E342" s="250" t="s">
        <v>323</v>
      </c>
      <c r="F342" s="250" t="n">
        <v>11.12</v>
      </c>
      <c r="G342" s="250" t="s">
        <v>606</v>
      </c>
      <c r="H342" s="250" t="s">
        <v>1148</v>
      </c>
      <c r="I342" s="340" t="s">
        <v>244</v>
      </c>
      <c r="J342" s="340" t="s">
        <v>41</v>
      </c>
      <c r="K342" s="250" t="s">
        <v>1157</v>
      </c>
      <c r="L342" s="250" t="s">
        <v>236</v>
      </c>
      <c r="M342" s="250" t="s">
        <v>1149</v>
      </c>
      <c r="N342" s="250" t="s">
        <v>1158</v>
      </c>
      <c r="O342" s="250" t="s">
        <v>1159</v>
      </c>
      <c r="P342" s="250" t="s">
        <v>268</v>
      </c>
      <c r="Q342" s="253"/>
      <c r="R342" s="253"/>
      <c r="S342" s="253"/>
      <c r="T342" s="253"/>
      <c r="U342" s="253" t="s">
        <v>50</v>
      </c>
      <c r="V342" s="253"/>
      <c r="W342" s="341"/>
      <c r="X342" s="253"/>
      <c r="Y342" s="177" t="n">
        <f aca="false">F342-(AA342+AC342+AE342+AG342+AI342+AK342+AM342+AO342+AQ342+AS342+AU342+AW342+AY342+BA342+BC342+BE342+BG342+BI342+BK342+BM342+BO342+BQ342+BS342+BU342+BW342+BY342)</f>
        <v>2.71</v>
      </c>
      <c r="Z342" s="247" t="s">
        <v>1162</v>
      </c>
      <c r="AA342" s="247" t="n">
        <v>3.35</v>
      </c>
      <c r="AB342" s="247" t="s">
        <v>1163</v>
      </c>
      <c r="AC342" s="247" t="n">
        <v>3.38</v>
      </c>
      <c r="AD342" s="247" t="s">
        <v>1164</v>
      </c>
      <c r="AE342" s="247" t="n">
        <v>0.77</v>
      </c>
      <c r="AF342" s="247" t="s">
        <v>1162</v>
      </c>
      <c r="AG342" s="247" t="n">
        <v>0.91</v>
      </c>
      <c r="AH342" s="247"/>
      <c r="AI342" s="247"/>
      <c r="AJ342" s="247"/>
      <c r="AK342" s="247"/>
      <c r="AL342" s="247"/>
      <c r="AM342" s="247"/>
      <c r="AN342" s="247"/>
      <c r="AO342" s="247"/>
      <c r="AP342" s="247"/>
      <c r="AQ342" s="247"/>
      <c r="AR342" s="247"/>
      <c r="AS342" s="247"/>
      <c r="AT342" s="247"/>
      <c r="AU342" s="247"/>
      <c r="AV342" s="247"/>
      <c r="AW342" s="247"/>
      <c r="AX342" s="247"/>
      <c r="AY342" s="247"/>
      <c r="AZ342" s="247"/>
      <c r="BA342" s="247"/>
      <c r="BB342" s="247"/>
      <c r="BC342" s="247"/>
      <c r="BD342" s="247"/>
      <c r="BE342" s="247"/>
      <c r="BF342" s="247"/>
      <c r="BG342" s="247"/>
      <c r="BH342" s="247"/>
      <c r="BI342" s="247"/>
      <c r="BJ342" s="247"/>
      <c r="BK342" s="247"/>
      <c r="BL342" s="247"/>
      <c r="BM342" s="247"/>
      <c r="BN342" s="247"/>
      <c r="BO342" s="247"/>
      <c r="BP342" s="247"/>
      <c r="BQ342" s="247"/>
      <c r="BR342" s="247"/>
      <c r="BS342" s="247"/>
      <c r="BT342" s="247"/>
      <c r="BU342" s="247"/>
      <c r="BV342" s="247"/>
      <c r="BW342" s="247"/>
      <c r="BX342" s="247"/>
      <c r="BY342" s="247"/>
    </row>
    <row r="343" customFormat="false" ht="81" hidden="false" customHeight="true" outlineLevel="0" collapsed="false">
      <c r="A343" s="342" t="s">
        <v>1056</v>
      </c>
      <c r="B343" s="90" t="s">
        <v>1057</v>
      </c>
      <c r="C343" s="90" t="s">
        <v>1155</v>
      </c>
      <c r="D343" s="90" t="n">
        <v>18</v>
      </c>
      <c r="E343" s="91" t="s">
        <v>1165</v>
      </c>
      <c r="F343" s="91" t="n">
        <v>12.2898</v>
      </c>
      <c r="G343" s="90" t="s">
        <v>606</v>
      </c>
      <c r="H343" s="90" t="s">
        <v>1148</v>
      </c>
      <c r="I343" s="90" t="s">
        <v>244</v>
      </c>
      <c r="J343" s="90" t="s">
        <v>41</v>
      </c>
      <c r="K343" s="90" t="s">
        <v>1157</v>
      </c>
      <c r="L343" s="90" t="s">
        <v>236</v>
      </c>
      <c r="M343" s="90" t="s">
        <v>1149</v>
      </c>
      <c r="N343" s="90" t="s">
        <v>1158</v>
      </c>
      <c r="O343" s="90" t="s">
        <v>1159</v>
      </c>
      <c r="P343" s="90" t="s">
        <v>268</v>
      </c>
      <c r="Q343" s="338"/>
      <c r="R343" s="338"/>
      <c r="S343" s="338"/>
      <c r="T343" s="338"/>
      <c r="U343" s="338" t="s">
        <v>50</v>
      </c>
      <c r="V343" s="338"/>
      <c r="W343" s="339"/>
      <c r="X343" s="338"/>
      <c r="Y343" s="194" t="n">
        <f aca="false">F343-(AA343+AC343+AE343+AG343+AI343+AK343+AM343+AO343+AQ343+AS343+AU343+AW343+AY343+BA343+BC343+BE343+BG343+BI343+BK343+BM343+BO343+BQ343+BS343+BU343+BW343+BY343)</f>
        <v>0.572899999999999</v>
      </c>
      <c r="Z343" s="88" t="s">
        <v>1160</v>
      </c>
      <c r="AA343" s="88" t="n">
        <v>11.7169</v>
      </c>
      <c r="AB343" s="88"/>
      <c r="AC343" s="88"/>
      <c r="AD343" s="88"/>
      <c r="AE343" s="88"/>
      <c r="AF343" s="88"/>
      <c r="AG343" s="88"/>
      <c r="AH343" s="88"/>
      <c r="AI343" s="88"/>
      <c r="AJ343" s="88"/>
      <c r="AK343" s="88"/>
      <c r="AL343" s="88"/>
      <c r="AM343" s="88"/>
      <c r="AN343" s="88"/>
      <c r="AO343" s="88"/>
      <c r="AP343" s="88"/>
      <c r="AQ343" s="88"/>
      <c r="AR343" s="88"/>
      <c r="AS343" s="88"/>
      <c r="AT343" s="88"/>
      <c r="AU343" s="88"/>
      <c r="AV343" s="88"/>
      <c r="AW343" s="88"/>
      <c r="AX343" s="88"/>
      <c r="AY343" s="88"/>
      <c r="AZ343" s="88"/>
      <c r="BA343" s="88"/>
      <c r="BB343" s="88"/>
      <c r="BC343" s="88"/>
      <c r="BD343" s="88"/>
      <c r="BE343" s="88"/>
      <c r="BF343" s="88"/>
      <c r="BG343" s="88"/>
      <c r="BH343" s="88"/>
      <c r="BI343" s="88"/>
      <c r="BJ343" s="88"/>
      <c r="BK343" s="88"/>
      <c r="BL343" s="88"/>
      <c r="BM343" s="88"/>
      <c r="BN343" s="88"/>
      <c r="BO343" s="88"/>
      <c r="BP343" s="88"/>
      <c r="BQ343" s="88"/>
      <c r="BR343" s="88"/>
      <c r="BS343" s="88"/>
      <c r="BT343" s="88"/>
      <c r="BU343" s="88"/>
      <c r="BV343" s="88"/>
      <c r="BW343" s="88"/>
      <c r="BX343" s="88"/>
      <c r="BY343" s="88"/>
    </row>
    <row r="344" customFormat="false" ht="81" hidden="false" customHeight="true" outlineLevel="0" collapsed="false">
      <c r="A344" s="94" t="s">
        <v>1056</v>
      </c>
      <c r="B344" s="94" t="s">
        <v>1057</v>
      </c>
      <c r="C344" s="94" t="s">
        <v>1155</v>
      </c>
      <c r="D344" s="94" t="n">
        <v>19</v>
      </c>
      <c r="E344" s="343" t="s">
        <v>1166</v>
      </c>
      <c r="F344" s="90" t="n">
        <v>32.9161</v>
      </c>
      <c r="G344" s="94" t="s">
        <v>606</v>
      </c>
      <c r="H344" s="94" t="s">
        <v>1148</v>
      </c>
      <c r="I344" s="94" t="s">
        <v>244</v>
      </c>
      <c r="J344" s="94" t="s">
        <v>41</v>
      </c>
      <c r="K344" s="94" t="s">
        <v>1157</v>
      </c>
      <c r="L344" s="94" t="s">
        <v>236</v>
      </c>
      <c r="M344" s="94" t="s">
        <v>1149</v>
      </c>
      <c r="N344" s="94" t="s">
        <v>1158</v>
      </c>
      <c r="O344" s="94" t="s">
        <v>1159</v>
      </c>
      <c r="P344" s="94" t="s">
        <v>268</v>
      </c>
      <c r="Q344" s="338"/>
      <c r="R344" s="338"/>
      <c r="S344" s="338"/>
      <c r="T344" s="338"/>
      <c r="U344" s="338" t="s">
        <v>50</v>
      </c>
      <c r="V344" s="338"/>
      <c r="W344" s="339"/>
      <c r="X344" s="338"/>
      <c r="Y344" s="194" t="n">
        <f aca="false">F344-(AA344+AC344+AE344+AG344+AI344+AK344+AM344+AO344+AQ344+AS344+AU344+AW344+AY344+BA344+BC344+BE344+BG344+BI344+BK344+BM344+BO344+BQ344+BS344+BU344+BW344+BY344)</f>
        <v>0</v>
      </c>
      <c r="Z344" s="88" t="s">
        <v>1160</v>
      </c>
      <c r="AA344" s="88" t="n">
        <v>32.9161</v>
      </c>
      <c r="AB344" s="88"/>
      <c r="AC344" s="88"/>
      <c r="AD344" s="88"/>
      <c r="AE344" s="88"/>
      <c r="AF344" s="88"/>
      <c r="AG344" s="88"/>
      <c r="AH344" s="88"/>
      <c r="AI344" s="88"/>
      <c r="AJ344" s="88"/>
      <c r="AK344" s="88"/>
      <c r="AL344" s="88"/>
      <c r="AM344" s="88"/>
      <c r="AN344" s="88"/>
      <c r="AO344" s="88"/>
      <c r="AP344" s="88"/>
      <c r="AQ344" s="88"/>
      <c r="AR344" s="88"/>
      <c r="AS344" s="88"/>
      <c r="AT344" s="88"/>
      <c r="AU344" s="88"/>
      <c r="AV344" s="88"/>
      <c r="AW344" s="88"/>
      <c r="AX344" s="88"/>
      <c r="AY344" s="88"/>
      <c r="AZ344" s="88"/>
      <c r="BA344" s="88"/>
      <c r="BB344" s="88"/>
      <c r="BC344" s="88"/>
      <c r="BD344" s="88"/>
      <c r="BE344" s="88"/>
      <c r="BF344" s="88"/>
      <c r="BG344" s="88"/>
      <c r="BH344" s="88"/>
      <c r="BI344" s="88"/>
      <c r="BJ344" s="88"/>
      <c r="BK344" s="88"/>
      <c r="BL344" s="88"/>
      <c r="BM344" s="88"/>
      <c r="BN344" s="88"/>
      <c r="BO344" s="88"/>
      <c r="BP344" s="88"/>
      <c r="BQ344" s="88"/>
      <c r="BR344" s="88"/>
      <c r="BS344" s="88"/>
      <c r="BT344" s="88"/>
      <c r="BU344" s="88"/>
      <c r="BV344" s="88"/>
      <c r="BW344" s="88"/>
      <c r="BX344" s="88"/>
      <c r="BY344" s="88"/>
    </row>
    <row r="345" customFormat="false" ht="81" hidden="false" customHeight="true" outlineLevel="0" collapsed="false">
      <c r="A345" s="94" t="s">
        <v>1056</v>
      </c>
      <c r="B345" s="94" t="s">
        <v>1057</v>
      </c>
      <c r="C345" s="94" t="s">
        <v>1155</v>
      </c>
      <c r="D345" s="94" t="n">
        <v>20</v>
      </c>
      <c r="E345" s="90" t="s">
        <v>1167</v>
      </c>
      <c r="F345" s="90" t="n">
        <v>5.5508</v>
      </c>
      <c r="G345" s="94" t="s">
        <v>606</v>
      </c>
      <c r="H345" s="94" t="s">
        <v>1148</v>
      </c>
      <c r="I345" s="94" t="s">
        <v>244</v>
      </c>
      <c r="J345" s="94" t="s">
        <v>41</v>
      </c>
      <c r="K345" s="94" t="s">
        <v>1157</v>
      </c>
      <c r="L345" s="94" t="s">
        <v>236</v>
      </c>
      <c r="M345" s="94" t="s">
        <v>1149</v>
      </c>
      <c r="N345" s="94" t="s">
        <v>1158</v>
      </c>
      <c r="O345" s="94" t="s">
        <v>1159</v>
      </c>
      <c r="P345" s="94" t="s">
        <v>268</v>
      </c>
      <c r="Q345" s="338"/>
      <c r="R345" s="338"/>
      <c r="S345" s="338"/>
      <c r="T345" s="338"/>
      <c r="U345" s="338" t="s">
        <v>50</v>
      </c>
      <c r="V345" s="338"/>
      <c r="W345" s="339"/>
      <c r="X345" s="338"/>
      <c r="Y345" s="194" t="n">
        <f aca="false">F345-(AA345+AC345+AE345+AG345+AI345+AK345+AM345+AO345+AQ345+AS345+AU345+AW345+AY345+BA345+BC345+BE345+BG345+BI345+BK345+BM345+BO345+BQ345+BS345+BU345+BW345+BY345)</f>
        <v>0</v>
      </c>
      <c r="Z345" s="88" t="s">
        <v>397</v>
      </c>
      <c r="AA345" s="88" t="n">
        <v>5.5508</v>
      </c>
      <c r="AB345" s="88"/>
      <c r="AC345" s="88"/>
      <c r="AD345" s="88"/>
      <c r="AE345" s="88"/>
      <c r="AF345" s="88"/>
      <c r="AG345" s="88"/>
      <c r="AH345" s="88"/>
      <c r="AI345" s="88"/>
      <c r="AJ345" s="88"/>
      <c r="AK345" s="88"/>
      <c r="AL345" s="88"/>
      <c r="AM345" s="88"/>
      <c r="AN345" s="88"/>
      <c r="AO345" s="88"/>
      <c r="AP345" s="88"/>
      <c r="AQ345" s="88"/>
      <c r="AR345" s="88"/>
      <c r="AS345" s="88"/>
      <c r="AT345" s="88"/>
      <c r="AU345" s="88"/>
      <c r="AV345" s="88"/>
      <c r="AW345" s="88"/>
      <c r="AX345" s="88"/>
      <c r="AY345" s="88"/>
      <c r="AZ345" s="88"/>
      <c r="BA345" s="88"/>
      <c r="BB345" s="88"/>
      <c r="BC345" s="88"/>
      <c r="BD345" s="88"/>
      <c r="BE345" s="88"/>
      <c r="BF345" s="88"/>
      <c r="BG345" s="88"/>
      <c r="BH345" s="88"/>
      <c r="BI345" s="88"/>
      <c r="BJ345" s="88"/>
      <c r="BK345" s="88"/>
      <c r="BL345" s="88"/>
      <c r="BM345" s="88"/>
      <c r="BN345" s="88"/>
      <c r="BO345" s="88"/>
      <c r="BP345" s="88"/>
      <c r="BQ345" s="88"/>
      <c r="BR345" s="88"/>
      <c r="BS345" s="88"/>
      <c r="BT345" s="88"/>
      <c r="BU345" s="88"/>
      <c r="BV345" s="88"/>
      <c r="BW345" s="88"/>
      <c r="BX345" s="88"/>
      <c r="BY345" s="88"/>
    </row>
    <row r="346" customFormat="false" ht="81" hidden="false" customHeight="true" outlineLevel="0" collapsed="false">
      <c r="A346" s="94" t="s">
        <v>1056</v>
      </c>
      <c r="B346" s="94" t="s">
        <v>1057</v>
      </c>
      <c r="C346" s="94" t="s">
        <v>1155</v>
      </c>
      <c r="D346" s="90" t="n">
        <v>26</v>
      </c>
      <c r="E346" s="90" t="s">
        <v>1168</v>
      </c>
      <c r="F346" s="90" t="n">
        <v>2.3489</v>
      </c>
      <c r="G346" s="94" t="s">
        <v>606</v>
      </c>
      <c r="H346" s="94" t="s">
        <v>1148</v>
      </c>
      <c r="I346" s="94" t="s">
        <v>244</v>
      </c>
      <c r="J346" s="94" t="s">
        <v>41</v>
      </c>
      <c r="K346" s="94" t="s">
        <v>1157</v>
      </c>
      <c r="L346" s="94" t="s">
        <v>236</v>
      </c>
      <c r="M346" s="94" t="s">
        <v>1149</v>
      </c>
      <c r="N346" s="94" t="s">
        <v>1158</v>
      </c>
      <c r="O346" s="94" t="s">
        <v>1159</v>
      </c>
      <c r="P346" s="94" t="s">
        <v>268</v>
      </c>
      <c r="Q346" s="338"/>
      <c r="R346" s="338"/>
      <c r="S346" s="338"/>
      <c r="T346" s="338"/>
      <c r="U346" s="338" t="s">
        <v>50</v>
      </c>
      <c r="V346" s="338"/>
      <c r="W346" s="339"/>
      <c r="X346" s="338"/>
      <c r="Y346" s="194" t="n">
        <f aca="false">F346-(AA346+AC346+AE346+AG346+AI346+AK346+AM346+AO346+AQ346+AS346+AU346+AW346+AY346+BA346+BC346+BE346+BG346+BI346+BK346+BM346+BO346+BQ346+BS346+BU346+BW346+BY346)</f>
        <v>0</v>
      </c>
      <c r="Z346" s="88" t="s">
        <v>397</v>
      </c>
      <c r="AA346" s="88" t="n">
        <v>2.3489</v>
      </c>
      <c r="AB346" s="88"/>
      <c r="AC346" s="88"/>
      <c r="AD346" s="88"/>
      <c r="AE346" s="88"/>
      <c r="AF346" s="88"/>
      <c r="AG346" s="88"/>
      <c r="AH346" s="88"/>
      <c r="AI346" s="88"/>
      <c r="AJ346" s="88"/>
      <c r="AK346" s="88"/>
      <c r="AL346" s="88"/>
      <c r="AM346" s="88"/>
      <c r="AN346" s="88"/>
      <c r="AO346" s="88"/>
      <c r="AP346" s="88"/>
      <c r="AQ346" s="88"/>
      <c r="AR346" s="88"/>
      <c r="AS346" s="88"/>
      <c r="AT346" s="88"/>
      <c r="AU346" s="88"/>
      <c r="AV346" s="88"/>
      <c r="AW346" s="88"/>
      <c r="AX346" s="88"/>
      <c r="AY346" s="88"/>
      <c r="AZ346" s="88"/>
      <c r="BA346" s="88"/>
      <c r="BB346" s="88"/>
      <c r="BC346" s="88"/>
      <c r="BD346" s="88"/>
      <c r="BE346" s="88"/>
      <c r="BF346" s="88"/>
      <c r="BG346" s="88"/>
      <c r="BH346" s="88"/>
      <c r="BI346" s="88"/>
      <c r="BJ346" s="88"/>
      <c r="BK346" s="88"/>
      <c r="BL346" s="88"/>
      <c r="BM346" s="88"/>
      <c r="BN346" s="88"/>
      <c r="BO346" s="88"/>
      <c r="BP346" s="88"/>
      <c r="BQ346" s="88"/>
      <c r="BR346" s="88"/>
      <c r="BS346" s="88"/>
      <c r="BT346" s="88"/>
      <c r="BU346" s="88"/>
      <c r="BV346" s="88"/>
      <c r="BW346" s="88"/>
      <c r="BX346" s="88"/>
      <c r="BY346" s="88"/>
    </row>
    <row r="347" customFormat="false" ht="45" hidden="false" customHeight="true" outlineLevel="0" collapsed="false">
      <c r="A347" s="118" t="s">
        <v>1169</v>
      </c>
      <c r="B347" s="80" t="s">
        <v>1170</v>
      </c>
      <c r="C347" s="80" t="s">
        <v>1171</v>
      </c>
      <c r="D347" s="80" t="n">
        <v>18</v>
      </c>
      <c r="E347" s="80" t="n">
        <v>53</v>
      </c>
      <c r="F347" s="80" t="n">
        <v>2.3</v>
      </c>
      <c r="G347" s="80" t="s">
        <v>228</v>
      </c>
      <c r="H347" s="80" t="s">
        <v>1172</v>
      </c>
      <c r="I347" s="80" t="s">
        <v>1173</v>
      </c>
      <c r="J347" s="80" t="s">
        <v>380</v>
      </c>
      <c r="K347" s="80" t="s">
        <v>42</v>
      </c>
      <c r="L347" s="80" t="s">
        <v>43</v>
      </c>
      <c r="M347" s="80" t="s">
        <v>1174</v>
      </c>
      <c r="N347" s="80" t="s">
        <v>650</v>
      </c>
      <c r="O347" s="80" t="s">
        <v>276</v>
      </c>
      <c r="P347" s="80" t="s">
        <v>268</v>
      </c>
      <c r="Q347" s="80" t="s">
        <v>51</v>
      </c>
      <c r="R347" s="80" t="s">
        <v>51</v>
      </c>
      <c r="S347" s="80" t="s">
        <v>51</v>
      </c>
      <c r="T347" s="80" t="s">
        <v>51</v>
      </c>
      <c r="U347" s="80" t="s">
        <v>1175</v>
      </c>
      <c r="V347" s="80" t="s">
        <v>51</v>
      </c>
      <c r="W347" s="80" t="s">
        <v>1176</v>
      </c>
      <c r="X347" s="80" t="s">
        <v>1177</v>
      </c>
      <c r="Y347" s="122" t="n">
        <f aca="false">F347-(AA347+AC347+AE347+AG347+AI347+AK347+AM347+AO347+AQ347+AS347+AU347+AW347+AY347+BA347+BC347+BE347+BG347+BI347+BK347+BM347+BO347+BQ347+BS347+BU347+BW347+BY347)</f>
        <v>2.3</v>
      </c>
      <c r="Z347" s="123"/>
      <c r="AA347" s="119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  <c r="BD347" s="123"/>
      <c r="BE347" s="123"/>
      <c r="BF347" s="123"/>
      <c r="BG347" s="123"/>
      <c r="BH347" s="123"/>
      <c r="BI347" s="123"/>
      <c r="BJ347" s="123"/>
      <c r="BK347" s="123"/>
      <c r="BL347" s="123"/>
      <c r="BM347" s="123"/>
      <c r="BN347" s="123"/>
      <c r="BO347" s="123"/>
      <c r="BP347" s="123"/>
      <c r="BQ347" s="123"/>
      <c r="BR347" s="123"/>
      <c r="BS347" s="123"/>
      <c r="BT347" s="123"/>
      <c r="BU347" s="123"/>
      <c r="BV347" s="123"/>
      <c r="BW347" s="123"/>
      <c r="BX347" s="123"/>
      <c r="BY347" s="123"/>
    </row>
    <row r="348" customFormat="false" ht="45" hidden="false" customHeight="true" outlineLevel="0" collapsed="false">
      <c r="A348" s="118" t="s">
        <v>1169</v>
      </c>
      <c r="B348" s="80" t="s">
        <v>1170</v>
      </c>
      <c r="C348" s="80" t="s">
        <v>1171</v>
      </c>
      <c r="D348" s="80" t="n">
        <v>18</v>
      </c>
      <c r="E348" s="80" t="n">
        <v>55</v>
      </c>
      <c r="F348" s="80" t="n">
        <v>3.3</v>
      </c>
      <c r="G348" s="80" t="s">
        <v>228</v>
      </c>
      <c r="H348" s="80" t="s">
        <v>1172</v>
      </c>
      <c r="I348" s="80" t="s">
        <v>1173</v>
      </c>
      <c r="J348" s="80" t="s">
        <v>380</v>
      </c>
      <c r="K348" s="80" t="s">
        <v>42</v>
      </c>
      <c r="L348" s="80" t="s">
        <v>43</v>
      </c>
      <c r="M348" s="80" t="s">
        <v>1174</v>
      </c>
      <c r="N348" s="80" t="s">
        <v>650</v>
      </c>
      <c r="O348" s="80" t="s">
        <v>276</v>
      </c>
      <c r="P348" s="80" t="s">
        <v>268</v>
      </c>
      <c r="Q348" s="80" t="s">
        <v>51</v>
      </c>
      <c r="R348" s="80" t="s">
        <v>51</v>
      </c>
      <c r="S348" s="80" t="s">
        <v>51</v>
      </c>
      <c r="T348" s="80" t="s">
        <v>51</v>
      </c>
      <c r="U348" s="80" t="s">
        <v>1175</v>
      </c>
      <c r="V348" s="80" t="s">
        <v>51</v>
      </c>
      <c r="W348" s="80" t="s">
        <v>1178</v>
      </c>
      <c r="X348" s="80" t="s">
        <v>1179</v>
      </c>
      <c r="Y348" s="122" t="n">
        <f aca="false">F348-(AA348+AC348+AE348+AG348+AI348+AK348+AM348+AO348+AQ348+AS348+AU348+AW348+AY348+BA348+BC348+BE348+BG348+BI348+BK348+BM348+BO348+BQ348+BS348+BU348+BW348+BY348)</f>
        <v>3.3</v>
      </c>
      <c r="Z348" s="123"/>
      <c r="AA348" s="119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  <c r="BD348" s="123"/>
      <c r="BE348" s="123"/>
      <c r="BF348" s="123"/>
      <c r="BG348" s="123"/>
      <c r="BH348" s="123"/>
      <c r="BI348" s="123"/>
      <c r="BJ348" s="123"/>
      <c r="BK348" s="123"/>
      <c r="BL348" s="123"/>
      <c r="BM348" s="123"/>
      <c r="BN348" s="123"/>
      <c r="BO348" s="123"/>
      <c r="BP348" s="123"/>
      <c r="BQ348" s="123"/>
      <c r="BR348" s="123"/>
      <c r="BS348" s="123"/>
      <c r="BT348" s="123"/>
      <c r="BU348" s="123"/>
      <c r="BV348" s="123"/>
      <c r="BW348" s="123"/>
      <c r="BX348" s="123"/>
      <c r="BY348" s="123"/>
    </row>
    <row r="349" s="345" customFormat="true" ht="45" hidden="false" customHeight="true" outlineLevel="0" collapsed="false">
      <c r="A349" s="88" t="s">
        <v>1169</v>
      </c>
      <c r="B349" s="90" t="s">
        <v>1170</v>
      </c>
      <c r="C349" s="90" t="s">
        <v>1171</v>
      </c>
      <c r="D349" s="90" t="n">
        <v>18</v>
      </c>
      <c r="E349" s="90" t="n">
        <v>48</v>
      </c>
      <c r="F349" s="90" t="n">
        <v>6.2</v>
      </c>
      <c r="G349" s="90" t="s">
        <v>228</v>
      </c>
      <c r="H349" s="90" t="s">
        <v>1172</v>
      </c>
      <c r="I349" s="90" t="s">
        <v>1173</v>
      </c>
      <c r="J349" s="90" t="s">
        <v>380</v>
      </c>
      <c r="K349" s="90" t="s">
        <v>42</v>
      </c>
      <c r="L349" s="90" t="s">
        <v>43</v>
      </c>
      <c r="M349" s="90" t="s">
        <v>1174</v>
      </c>
      <c r="N349" s="90" t="s">
        <v>650</v>
      </c>
      <c r="O349" s="90" t="s">
        <v>276</v>
      </c>
      <c r="P349" s="90" t="s">
        <v>268</v>
      </c>
      <c r="Q349" s="90" t="s">
        <v>51</v>
      </c>
      <c r="R349" s="90" t="s">
        <v>51</v>
      </c>
      <c r="S349" s="90" t="s">
        <v>51</v>
      </c>
      <c r="T349" s="90" t="s">
        <v>51</v>
      </c>
      <c r="U349" s="90" t="s">
        <v>1175</v>
      </c>
      <c r="V349" s="90" t="s">
        <v>51</v>
      </c>
      <c r="W349" s="90" t="s">
        <v>1178</v>
      </c>
      <c r="X349" s="90" t="s">
        <v>1179</v>
      </c>
      <c r="Y349" s="194" t="n">
        <f aca="false">F349-(AA349+AC349+AE349+AG349+AI349+AK349+AM349+AO349+AQ349+AS349+AU349+AW349+AY349+BA349+BC349+BE349+BG349+BI349+BK349+BM349+BO349+BQ349+BS349+BU349+BW349+BY349)</f>
        <v>0</v>
      </c>
      <c r="Z349" s="94" t="s">
        <v>1180</v>
      </c>
      <c r="AA349" s="321" t="n">
        <v>6.2</v>
      </c>
      <c r="AB349" s="94"/>
      <c r="AC349" s="94"/>
      <c r="AD349" s="344"/>
      <c r="AE349" s="34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  <c r="AX349" s="94"/>
      <c r="AY349" s="94"/>
      <c r="AZ349" s="94"/>
      <c r="BA349" s="94"/>
      <c r="BB349" s="94"/>
      <c r="BC349" s="94"/>
      <c r="BD349" s="94"/>
      <c r="BE349" s="94"/>
      <c r="BF349" s="94"/>
      <c r="BG349" s="94"/>
      <c r="BH349" s="94"/>
      <c r="BI349" s="94"/>
      <c r="BJ349" s="94"/>
      <c r="BK349" s="94"/>
      <c r="BL349" s="94"/>
      <c r="BM349" s="94"/>
      <c r="BN349" s="94"/>
      <c r="BO349" s="94"/>
      <c r="BP349" s="94"/>
      <c r="BQ349" s="94"/>
      <c r="BR349" s="94"/>
      <c r="BS349" s="94"/>
      <c r="BT349" s="94"/>
      <c r="BU349" s="94"/>
      <c r="BV349" s="94"/>
      <c r="BW349" s="94"/>
      <c r="BX349" s="94"/>
      <c r="BY349" s="94"/>
      <c r="BZ349" s="344"/>
      <c r="CA349" s="344"/>
      <c r="CB349" s="344"/>
      <c r="CC349" s="344"/>
      <c r="CD349" s="344"/>
      <c r="CE349" s="344"/>
      <c r="CF349" s="344"/>
      <c r="CG349" s="344"/>
      <c r="CH349" s="344"/>
      <c r="CI349" s="344"/>
      <c r="CJ349" s="344"/>
      <c r="CK349" s="344"/>
      <c r="CL349" s="344"/>
      <c r="CM349" s="344"/>
      <c r="CN349" s="344"/>
      <c r="CO349" s="344"/>
      <c r="CP349" s="344"/>
      <c r="CQ349" s="344"/>
      <c r="CR349" s="344"/>
      <c r="CS349" s="344"/>
      <c r="CT349" s="344"/>
      <c r="CU349" s="344"/>
      <c r="CV349" s="344"/>
      <c r="CW349" s="344"/>
      <c r="CX349" s="344"/>
      <c r="CY349" s="344"/>
      <c r="CZ349" s="344"/>
      <c r="DA349" s="344"/>
      <c r="DB349" s="344"/>
      <c r="DC349" s="344"/>
      <c r="DD349" s="344"/>
      <c r="DE349" s="344"/>
      <c r="DF349" s="344"/>
      <c r="DG349" s="344"/>
      <c r="DH349" s="344"/>
      <c r="DI349" s="344"/>
      <c r="DJ349" s="344"/>
      <c r="DK349" s="344"/>
      <c r="DL349" s="344"/>
      <c r="DM349" s="344"/>
      <c r="DN349" s="344"/>
      <c r="DO349" s="344"/>
      <c r="DP349" s="344"/>
      <c r="DQ349" s="344"/>
      <c r="DR349" s="344"/>
      <c r="DS349" s="344"/>
      <c r="DT349" s="344"/>
      <c r="DU349" s="344"/>
      <c r="DV349" s="344"/>
      <c r="DW349" s="344"/>
      <c r="DX349" s="344"/>
      <c r="DY349" s="344"/>
      <c r="DZ349" s="344"/>
      <c r="EA349" s="344"/>
      <c r="EB349" s="344"/>
      <c r="EC349" s="344"/>
      <c r="ED349" s="344"/>
      <c r="EE349" s="344"/>
      <c r="EF349" s="344"/>
      <c r="EG349" s="344"/>
      <c r="EH349" s="344"/>
      <c r="EI349" s="344"/>
      <c r="EJ349" s="344"/>
      <c r="EK349" s="344"/>
      <c r="EL349" s="344"/>
      <c r="EM349" s="344"/>
      <c r="EN349" s="344"/>
      <c r="EO349" s="344"/>
      <c r="EP349" s="344"/>
      <c r="EQ349" s="344"/>
      <c r="ER349" s="344"/>
      <c r="ES349" s="344"/>
      <c r="ET349" s="344"/>
      <c r="EU349" s="344"/>
      <c r="EV349" s="344"/>
      <c r="EW349" s="344"/>
      <c r="EX349" s="344"/>
      <c r="EY349" s="344"/>
      <c r="EZ349" s="344"/>
      <c r="FA349" s="344"/>
      <c r="FB349" s="344"/>
      <c r="FC349" s="344"/>
      <c r="FD349" s="344"/>
      <c r="FE349" s="344"/>
      <c r="FF349" s="344"/>
      <c r="FG349" s="344"/>
      <c r="FH349" s="344"/>
      <c r="FI349" s="344"/>
      <c r="FJ349" s="344"/>
      <c r="FK349" s="344"/>
      <c r="FL349" s="344"/>
      <c r="FM349" s="344"/>
      <c r="FN349" s="344"/>
      <c r="FO349" s="344"/>
      <c r="FP349" s="344"/>
      <c r="FQ349" s="344"/>
      <c r="FR349" s="344"/>
      <c r="FS349" s="344"/>
      <c r="FT349" s="344"/>
      <c r="FU349" s="344"/>
      <c r="FV349" s="344"/>
      <c r="FW349" s="344"/>
      <c r="FX349" s="344"/>
      <c r="FY349" s="344"/>
      <c r="FZ349" s="344"/>
      <c r="GA349" s="344"/>
      <c r="GB349" s="344"/>
      <c r="GC349" s="344"/>
      <c r="GD349" s="344"/>
      <c r="GE349" s="344"/>
      <c r="GF349" s="344"/>
      <c r="GG349" s="344"/>
      <c r="GH349" s="344"/>
      <c r="GI349" s="344"/>
      <c r="GJ349" s="344"/>
      <c r="GK349" s="344"/>
      <c r="GL349" s="344"/>
      <c r="GM349" s="344"/>
      <c r="GN349" s="344"/>
      <c r="GO349" s="344"/>
      <c r="GP349" s="344"/>
      <c r="GQ349" s="344"/>
      <c r="GR349" s="344"/>
      <c r="GS349" s="344"/>
      <c r="GT349" s="344"/>
      <c r="GU349" s="344"/>
      <c r="GV349" s="344"/>
      <c r="GW349" s="344"/>
      <c r="GX349" s="344"/>
      <c r="GY349" s="344"/>
      <c r="GZ349" s="344"/>
      <c r="HA349" s="344"/>
      <c r="HB349" s="344"/>
      <c r="HC349" s="344"/>
      <c r="HD349" s="344"/>
      <c r="HE349" s="344"/>
      <c r="HF349" s="344"/>
      <c r="HG349" s="344"/>
      <c r="HH349" s="344"/>
      <c r="HI349" s="344"/>
      <c r="HJ349" s="344"/>
      <c r="HK349" s="344"/>
      <c r="HL349" s="344"/>
      <c r="HM349" s="344"/>
      <c r="HN349" s="344"/>
      <c r="HO349" s="344"/>
      <c r="HP349" s="344"/>
      <c r="HQ349" s="344"/>
      <c r="HR349" s="344"/>
      <c r="HS349" s="344"/>
      <c r="HT349" s="344"/>
      <c r="HU349" s="344"/>
      <c r="HV349" s="344"/>
      <c r="HW349" s="344"/>
      <c r="HX349" s="344"/>
      <c r="HY349" s="344"/>
      <c r="HZ349" s="344"/>
      <c r="IA349" s="344"/>
      <c r="IB349" s="344"/>
      <c r="IC349" s="344"/>
      <c r="ID349" s="344"/>
      <c r="IE349" s="344"/>
      <c r="IF349" s="344"/>
      <c r="IG349" s="344"/>
      <c r="IH349" s="344"/>
      <c r="II349" s="344"/>
      <c r="IJ349" s="344"/>
      <c r="IK349" s="344"/>
      <c r="IL349" s="344"/>
      <c r="IM349" s="344"/>
      <c r="IN349" s="344"/>
      <c r="IO349" s="344"/>
      <c r="IP349" s="344"/>
      <c r="IQ349" s="344"/>
      <c r="IR349" s="344"/>
      <c r="IS349" s="344"/>
      <c r="IT349" s="344"/>
      <c r="IU349" s="344"/>
      <c r="IV349" s="344"/>
      <c r="IW349" s="344"/>
    </row>
    <row r="350" s="347" customFormat="true" ht="45" hidden="false" customHeight="true" outlineLevel="0" collapsed="false">
      <c r="A350" s="63" t="s">
        <v>1169</v>
      </c>
      <c r="B350" s="65" t="s">
        <v>1170</v>
      </c>
      <c r="C350" s="65" t="s">
        <v>1171</v>
      </c>
      <c r="D350" s="65" t="n">
        <v>18</v>
      </c>
      <c r="E350" s="65" t="n">
        <v>52</v>
      </c>
      <c r="F350" s="65" t="n">
        <v>6.6</v>
      </c>
      <c r="G350" s="65" t="s">
        <v>228</v>
      </c>
      <c r="H350" s="65" t="s">
        <v>1172</v>
      </c>
      <c r="I350" s="65" t="s">
        <v>1173</v>
      </c>
      <c r="J350" s="65" t="s">
        <v>380</v>
      </c>
      <c r="K350" s="65" t="s">
        <v>42</v>
      </c>
      <c r="L350" s="65" t="s">
        <v>43</v>
      </c>
      <c r="M350" s="65" t="s">
        <v>1174</v>
      </c>
      <c r="N350" s="65" t="s">
        <v>650</v>
      </c>
      <c r="O350" s="65" t="s">
        <v>276</v>
      </c>
      <c r="P350" s="65" t="s">
        <v>268</v>
      </c>
      <c r="Q350" s="65" t="s">
        <v>51</v>
      </c>
      <c r="R350" s="65" t="s">
        <v>51</v>
      </c>
      <c r="S350" s="65" t="s">
        <v>51</v>
      </c>
      <c r="T350" s="65" t="s">
        <v>51</v>
      </c>
      <c r="U350" s="65" t="s">
        <v>1175</v>
      </c>
      <c r="V350" s="65" t="s">
        <v>51</v>
      </c>
      <c r="W350" s="65" t="s">
        <v>1176</v>
      </c>
      <c r="X350" s="65" t="s">
        <v>1177</v>
      </c>
      <c r="Y350" s="68" t="n">
        <f aca="false">F350-(AA350+AC350+AE350+AG350+AI350+AK350+AM350+AO350+AQ350+AS350+AU350+AW350+AY350+BA350+BC350+BE350+BG350+BI350+BK350+BM350+BO350+BQ350+BS350+BU350+BW350+BY350)</f>
        <v>0.2929</v>
      </c>
      <c r="Z350" s="69" t="s">
        <v>1180</v>
      </c>
      <c r="AA350" s="144" t="n">
        <v>6.3071</v>
      </c>
      <c r="AB350" s="69"/>
      <c r="AC350" s="69"/>
      <c r="AD350" s="69"/>
      <c r="AE350" s="69"/>
      <c r="AF350" s="69"/>
      <c r="AG350" s="69"/>
      <c r="AH350" s="69"/>
      <c r="AI350" s="69"/>
      <c r="AJ350" s="69"/>
      <c r="AK350" s="69"/>
      <c r="AL350" s="69"/>
      <c r="AM350" s="69"/>
      <c r="AN350" s="69"/>
      <c r="AO350" s="69"/>
      <c r="AP350" s="69"/>
      <c r="AQ350" s="69"/>
      <c r="AR350" s="69"/>
      <c r="AS350" s="69"/>
      <c r="AT350" s="69"/>
      <c r="AU350" s="69"/>
      <c r="AV350" s="69"/>
      <c r="AW350" s="69"/>
      <c r="AX350" s="69"/>
      <c r="AY350" s="69"/>
      <c r="AZ350" s="69"/>
      <c r="BA350" s="69"/>
      <c r="BB350" s="69"/>
      <c r="BC350" s="69"/>
      <c r="BD350" s="69"/>
      <c r="BE350" s="69"/>
      <c r="BF350" s="69"/>
      <c r="BG350" s="69"/>
      <c r="BH350" s="69"/>
      <c r="BI350" s="69"/>
      <c r="BJ350" s="69"/>
      <c r="BK350" s="69"/>
      <c r="BL350" s="69"/>
      <c r="BM350" s="69"/>
      <c r="BN350" s="69"/>
      <c r="BO350" s="69"/>
      <c r="BP350" s="69"/>
      <c r="BQ350" s="69"/>
      <c r="BR350" s="69"/>
      <c r="BS350" s="69"/>
      <c r="BT350" s="69"/>
      <c r="BU350" s="69"/>
      <c r="BV350" s="69"/>
      <c r="BW350" s="69"/>
      <c r="BX350" s="69"/>
      <c r="BY350" s="69"/>
      <c r="BZ350" s="346"/>
      <c r="CA350" s="346"/>
      <c r="CB350" s="346"/>
      <c r="CC350" s="346"/>
      <c r="CD350" s="346"/>
      <c r="CE350" s="346"/>
      <c r="CF350" s="346"/>
      <c r="CG350" s="346"/>
      <c r="CH350" s="346"/>
      <c r="CI350" s="346"/>
      <c r="CJ350" s="346"/>
      <c r="CK350" s="346"/>
      <c r="CL350" s="346"/>
      <c r="CM350" s="346"/>
      <c r="CN350" s="346"/>
      <c r="CO350" s="346"/>
      <c r="CP350" s="346"/>
      <c r="CQ350" s="346"/>
      <c r="CR350" s="346"/>
      <c r="CS350" s="346"/>
      <c r="CT350" s="346"/>
      <c r="CU350" s="346"/>
      <c r="CV350" s="346"/>
      <c r="CW350" s="346"/>
      <c r="CX350" s="346"/>
      <c r="CY350" s="346"/>
      <c r="CZ350" s="346"/>
      <c r="DA350" s="346"/>
      <c r="DB350" s="346"/>
      <c r="DC350" s="346"/>
      <c r="DD350" s="346"/>
      <c r="DE350" s="346"/>
      <c r="DF350" s="346"/>
      <c r="DG350" s="346"/>
      <c r="DH350" s="346"/>
      <c r="DI350" s="346"/>
      <c r="DJ350" s="346"/>
      <c r="DK350" s="346"/>
      <c r="DL350" s="346"/>
      <c r="DM350" s="346"/>
      <c r="DN350" s="346"/>
      <c r="DO350" s="346"/>
      <c r="DP350" s="346"/>
      <c r="DQ350" s="346"/>
      <c r="DR350" s="346"/>
      <c r="DS350" s="346"/>
      <c r="DT350" s="346"/>
      <c r="DU350" s="346"/>
      <c r="DV350" s="346"/>
      <c r="DW350" s="346"/>
      <c r="DX350" s="346"/>
      <c r="DY350" s="346"/>
      <c r="DZ350" s="346"/>
      <c r="EA350" s="346"/>
      <c r="EB350" s="346"/>
      <c r="EC350" s="346"/>
      <c r="ED350" s="346"/>
      <c r="EE350" s="346"/>
      <c r="EF350" s="346"/>
      <c r="EG350" s="346"/>
      <c r="EH350" s="346"/>
      <c r="EI350" s="346"/>
      <c r="EJ350" s="346"/>
      <c r="EK350" s="346"/>
      <c r="EL350" s="346"/>
      <c r="EM350" s="346"/>
      <c r="EN350" s="346"/>
      <c r="EO350" s="346"/>
      <c r="EP350" s="346"/>
      <c r="EQ350" s="346"/>
      <c r="ER350" s="346"/>
      <c r="ES350" s="346"/>
      <c r="ET350" s="346"/>
      <c r="EU350" s="346"/>
      <c r="EV350" s="346"/>
      <c r="EW350" s="346"/>
      <c r="EX350" s="346"/>
      <c r="EY350" s="346"/>
      <c r="EZ350" s="346"/>
      <c r="FA350" s="346"/>
      <c r="FB350" s="346"/>
      <c r="FC350" s="346"/>
      <c r="FD350" s="346"/>
      <c r="FE350" s="346"/>
      <c r="FF350" s="346"/>
      <c r="FG350" s="346"/>
      <c r="FH350" s="346"/>
      <c r="FI350" s="346"/>
      <c r="FJ350" s="346"/>
      <c r="FK350" s="346"/>
      <c r="FL350" s="346"/>
      <c r="FM350" s="346"/>
      <c r="FN350" s="346"/>
      <c r="FO350" s="346"/>
      <c r="FP350" s="346"/>
      <c r="FQ350" s="346"/>
      <c r="FR350" s="346"/>
      <c r="FS350" s="346"/>
      <c r="FT350" s="346"/>
      <c r="FU350" s="346"/>
      <c r="FV350" s="346"/>
      <c r="FW350" s="346"/>
      <c r="FX350" s="346"/>
      <c r="FY350" s="346"/>
      <c r="FZ350" s="346"/>
      <c r="GA350" s="346"/>
      <c r="GB350" s="346"/>
      <c r="GC350" s="346"/>
      <c r="GD350" s="346"/>
      <c r="GE350" s="346"/>
      <c r="GF350" s="346"/>
      <c r="GG350" s="346"/>
      <c r="GH350" s="346"/>
      <c r="GI350" s="346"/>
      <c r="GJ350" s="346"/>
      <c r="GK350" s="346"/>
      <c r="GL350" s="346"/>
      <c r="GM350" s="346"/>
      <c r="GN350" s="346"/>
      <c r="GO350" s="346"/>
      <c r="GP350" s="346"/>
      <c r="GQ350" s="346"/>
      <c r="GR350" s="346"/>
      <c r="GS350" s="346"/>
      <c r="GT350" s="346"/>
      <c r="GU350" s="346"/>
      <c r="GV350" s="346"/>
      <c r="GW350" s="346"/>
      <c r="GX350" s="346"/>
      <c r="GY350" s="346"/>
      <c r="GZ350" s="346"/>
      <c r="HA350" s="346"/>
      <c r="HB350" s="346"/>
      <c r="HC350" s="346"/>
      <c r="HD350" s="346"/>
      <c r="HE350" s="346"/>
      <c r="HF350" s="346"/>
      <c r="HG350" s="346"/>
      <c r="HH350" s="346"/>
      <c r="HI350" s="346"/>
      <c r="HJ350" s="346"/>
      <c r="HK350" s="346"/>
      <c r="HL350" s="346"/>
      <c r="HM350" s="346"/>
      <c r="HN350" s="346"/>
      <c r="HO350" s="346"/>
      <c r="HP350" s="346"/>
      <c r="HQ350" s="346"/>
      <c r="HR350" s="346"/>
      <c r="HS350" s="346"/>
      <c r="HT350" s="346"/>
      <c r="HU350" s="346"/>
      <c r="HV350" s="346"/>
      <c r="HW350" s="346"/>
      <c r="HX350" s="346"/>
      <c r="HY350" s="346"/>
      <c r="HZ350" s="346"/>
      <c r="IA350" s="346"/>
      <c r="IB350" s="346"/>
      <c r="IC350" s="346"/>
      <c r="ID350" s="346"/>
      <c r="IE350" s="346"/>
      <c r="IF350" s="346"/>
      <c r="IG350" s="346"/>
      <c r="IH350" s="346"/>
      <c r="II350" s="346"/>
      <c r="IJ350" s="346"/>
      <c r="IK350" s="346"/>
      <c r="IL350" s="346"/>
      <c r="IM350" s="346"/>
      <c r="IN350" s="346"/>
      <c r="IO350" s="346"/>
      <c r="IP350" s="346"/>
      <c r="IQ350" s="346"/>
      <c r="IR350" s="346"/>
      <c r="IS350" s="346"/>
      <c r="IT350" s="346"/>
      <c r="IU350" s="346"/>
      <c r="IV350" s="346"/>
      <c r="IW350" s="346"/>
    </row>
    <row r="351" s="354" customFormat="true" ht="45" hidden="false" customHeight="true" outlineLevel="0" collapsed="false">
      <c r="A351" s="348" t="s">
        <v>1169</v>
      </c>
      <c r="B351" s="349" t="s">
        <v>1170</v>
      </c>
      <c r="C351" s="349" t="s">
        <v>1171</v>
      </c>
      <c r="D351" s="349" t="n">
        <v>18</v>
      </c>
      <c r="E351" s="349" t="n">
        <v>54</v>
      </c>
      <c r="F351" s="349" t="n">
        <v>6.7</v>
      </c>
      <c r="G351" s="349" t="s">
        <v>228</v>
      </c>
      <c r="H351" s="349" t="s">
        <v>1172</v>
      </c>
      <c r="I351" s="349" t="s">
        <v>1173</v>
      </c>
      <c r="J351" s="349" t="s">
        <v>380</v>
      </c>
      <c r="K351" s="349" t="s">
        <v>42</v>
      </c>
      <c r="L351" s="349" t="s">
        <v>43</v>
      </c>
      <c r="M351" s="349" t="s">
        <v>1174</v>
      </c>
      <c r="N351" s="349" t="s">
        <v>650</v>
      </c>
      <c r="O351" s="349" t="s">
        <v>276</v>
      </c>
      <c r="P351" s="349" t="s">
        <v>268</v>
      </c>
      <c r="Q351" s="349" t="s">
        <v>51</v>
      </c>
      <c r="R351" s="349" t="s">
        <v>51</v>
      </c>
      <c r="S351" s="349" t="s">
        <v>51</v>
      </c>
      <c r="T351" s="349" t="s">
        <v>51</v>
      </c>
      <c r="U351" s="349" t="s">
        <v>1175</v>
      </c>
      <c r="V351" s="349" t="s">
        <v>51</v>
      </c>
      <c r="W351" s="349" t="s">
        <v>1176</v>
      </c>
      <c r="X351" s="349" t="s">
        <v>1177</v>
      </c>
      <c r="Y351" s="350" t="n">
        <f aca="false">F351-(AA351+AC351+AE351+AG351+AI351+AK351+AM351+AO351+AQ351+AS351+AU351+AW351+AY351+BA351+BC351+BE351+BG351+BI351+BK351+BM351+BO351+BQ351+BS351+BU351+BW351+BY351)</f>
        <v>0</v>
      </c>
      <c r="Z351" s="351" t="s">
        <v>1181</v>
      </c>
      <c r="AA351" s="352" t="n">
        <v>6.7</v>
      </c>
      <c r="AB351" s="351"/>
      <c r="AC351" s="351"/>
      <c r="AD351" s="351"/>
      <c r="AE351" s="351"/>
      <c r="AF351" s="351"/>
      <c r="AG351" s="351"/>
      <c r="AH351" s="351"/>
      <c r="AI351" s="351"/>
      <c r="AJ351" s="351"/>
      <c r="AK351" s="351"/>
      <c r="AL351" s="351"/>
      <c r="AM351" s="351"/>
      <c r="AN351" s="351"/>
      <c r="AO351" s="351"/>
      <c r="AP351" s="351"/>
      <c r="AQ351" s="351"/>
      <c r="AR351" s="351"/>
      <c r="AS351" s="351"/>
      <c r="AT351" s="351"/>
      <c r="AU351" s="351"/>
      <c r="AV351" s="351"/>
      <c r="AW351" s="351"/>
      <c r="AX351" s="351"/>
      <c r="AY351" s="351"/>
      <c r="AZ351" s="351"/>
      <c r="BA351" s="351"/>
      <c r="BB351" s="351"/>
      <c r="BC351" s="351"/>
      <c r="BD351" s="351"/>
      <c r="BE351" s="351"/>
      <c r="BF351" s="351"/>
      <c r="BG351" s="351"/>
      <c r="BH351" s="351"/>
      <c r="BI351" s="351"/>
      <c r="BJ351" s="351"/>
      <c r="BK351" s="351"/>
      <c r="BL351" s="351"/>
      <c r="BM351" s="351"/>
      <c r="BN351" s="351"/>
      <c r="BO351" s="351"/>
      <c r="BP351" s="351"/>
      <c r="BQ351" s="351"/>
      <c r="BR351" s="351"/>
      <c r="BS351" s="351"/>
      <c r="BT351" s="351"/>
      <c r="BU351" s="351"/>
      <c r="BV351" s="351"/>
      <c r="BW351" s="351"/>
      <c r="BX351" s="351"/>
      <c r="BY351" s="351"/>
      <c r="BZ351" s="353"/>
      <c r="CA351" s="353"/>
      <c r="CB351" s="353"/>
      <c r="CC351" s="353"/>
      <c r="CD351" s="353"/>
      <c r="CE351" s="353"/>
      <c r="CF351" s="353"/>
      <c r="CG351" s="353"/>
      <c r="CH351" s="353"/>
      <c r="CI351" s="353"/>
      <c r="CJ351" s="353"/>
      <c r="CK351" s="353"/>
      <c r="CL351" s="353"/>
      <c r="CM351" s="353"/>
      <c r="CN351" s="353"/>
      <c r="CO351" s="353"/>
      <c r="CP351" s="353"/>
      <c r="CQ351" s="353"/>
      <c r="CR351" s="353"/>
      <c r="CS351" s="353"/>
      <c r="CT351" s="353"/>
      <c r="CU351" s="353"/>
      <c r="CV351" s="353"/>
      <c r="CW351" s="353"/>
      <c r="CX351" s="353"/>
      <c r="CY351" s="353"/>
      <c r="CZ351" s="353"/>
      <c r="DA351" s="353"/>
      <c r="DB351" s="353"/>
      <c r="DC351" s="353"/>
      <c r="DD351" s="353"/>
      <c r="DE351" s="353"/>
      <c r="DF351" s="353"/>
      <c r="DG351" s="353"/>
      <c r="DH351" s="353"/>
      <c r="DI351" s="353"/>
      <c r="DJ351" s="353"/>
      <c r="DK351" s="353"/>
      <c r="DL351" s="353"/>
      <c r="DM351" s="353"/>
      <c r="DN351" s="353"/>
      <c r="DO351" s="353"/>
      <c r="DP351" s="353"/>
      <c r="DQ351" s="353"/>
      <c r="DR351" s="353"/>
      <c r="DS351" s="353"/>
      <c r="DT351" s="353"/>
      <c r="DU351" s="353"/>
      <c r="DV351" s="353"/>
      <c r="DW351" s="353"/>
      <c r="DX351" s="353"/>
      <c r="DY351" s="353"/>
      <c r="DZ351" s="353"/>
      <c r="EA351" s="353"/>
      <c r="EB351" s="353"/>
      <c r="EC351" s="353"/>
      <c r="ED351" s="353"/>
      <c r="EE351" s="353"/>
      <c r="EF351" s="353"/>
      <c r="EG351" s="353"/>
      <c r="EH351" s="353"/>
      <c r="EI351" s="353"/>
      <c r="EJ351" s="353"/>
      <c r="EK351" s="353"/>
      <c r="EL351" s="353"/>
      <c r="EM351" s="353"/>
      <c r="EN351" s="353"/>
      <c r="EO351" s="353"/>
      <c r="EP351" s="353"/>
      <c r="EQ351" s="353"/>
      <c r="ER351" s="353"/>
      <c r="ES351" s="353"/>
      <c r="ET351" s="353"/>
      <c r="EU351" s="353"/>
      <c r="EV351" s="353"/>
      <c r="EW351" s="353"/>
      <c r="EX351" s="353"/>
      <c r="EY351" s="353"/>
      <c r="EZ351" s="353"/>
      <c r="FA351" s="353"/>
      <c r="FB351" s="353"/>
      <c r="FC351" s="353"/>
      <c r="FD351" s="353"/>
      <c r="FE351" s="353"/>
      <c r="FF351" s="353"/>
      <c r="FG351" s="353"/>
      <c r="FH351" s="353"/>
      <c r="FI351" s="353"/>
      <c r="FJ351" s="353"/>
      <c r="FK351" s="353"/>
      <c r="FL351" s="353"/>
      <c r="FM351" s="353"/>
      <c r="FN351" s="353"/>
      <c r="FO351" s="353"/>
      <c r="FP351" s="353"/>
      <c r="FQ351" s="353"/>
      <c r="FR351" s="353"/>
      <c r="FS351" s="353"/>
      <c r="FT351" s="353"/>
      <c r="FU351" s="353"/>
      <c r="FV351" s="353"/>
      <c r="FW351" s="353"/>
      <c r="FX351" s="353"/>
      <c r="FY351" s="353"/>
      <c r="FZ351" s="353"/>
      <c r="GA351" s="353"/>
      <c r="GB351" s="353"/>
      <c r="GC351" s="353"/>
      <c r="GD351" s="353"/>
      <c r="GE351" s="353"/>
      <c r="GF351" s="353"/>
      <c r="GG351" s="353"/>
      <c r="GH351" s="353"/>
      <c r="GI351" s="353"/>
      <c r="GJ351" s="353"/>
      <c r="GK351" s="353"/>
      <c r="GL351" s="353"/>
      <c r="GM351" s="353"/>
      <c r="GN351" s="353"/>
      <c r="GO351" s="353"/>
      <c r="GP351" s="353"/>
      <c r="GQ351" s="353"/>
      <c r="GR351" s="353"/>
      <c r="GS351" s="353"/>
      <c r="GT351" s="353"/>
      <c r="GU351" s="353"/>
      <c r="GV351" s="353"/>
      <c r="GW351" s="353"/>
      <c r="GX351" s="353"/>
      <c r="GY351" s="353"/>
      <c r="GZ351" s="353"/>
      <c r="HA351" s="353"/>
      <c r="HB351" s="353"/>
      <c r="HC351" s="353"/>
      <c r="HD351" s="353"/>
      <c r="HE351" s="353"/>
      <c r="HF351" s="353"/>
      <c r="HG351" s="353"/>
      <c r="HH351" s="353"/>
      <c r="HI351" s="353"/>
      <c r="HJ351" s="353"/>
      <c r="HK351" s="353"/>
      <c r="HL351" s="353"/>
      <c r="HM351" s="353"/>
      <c r="HN351" s="353"/>
      <c r="HO351" s="353"/>
      <c r="HP351" s="353"/>
      <c r="HQ351" s="353"/>
      <c r="HR351" s="353"/>
      <c r="HS351" s="353"/>
      <c r="HT351" s="353"/>
      <c r="HU351" s="353"/>
      <c r="HV351" s="353"/>
      <c r="HW351" s="353"/>
      <c r="HX351" s="353"/>
      <c r="HY351" s="353"/>
      <c r="HZ351" s="353"/>
      <c r="IA351" s="353"/>
      <c r="IB351" s="353"/>
      <c r="IC351" s="353"/>
      <c r="ID351" s="353"/>
      <c r="IE351" s="353"/>
      <c r="IF351" s="353"/>
      <c r="IG351" s="353"/>
      <c r="IH351" s="353"/>
      <c r="II351" s="353"/>
      <c r="IJ351" s="353"/>
      <c r="IK351" s="353"/>
      <c r="IL351" s="353"/>
      <c r="IM351" s="353"/>
      <c r="IN351" s="353"/>
      <c r="IO351" s="353"/>
      <c r="IP351" s="353"/>
      <c r="IQ351" s="353"/>
      <c r="IR351" s="353"/>
      <c r="IS351" s="353"/>
      <c r="IT351" s="353"/>
      <c r="IU351" s="353"/>
      <c r="IV351" s="353"/>
      <c r="IW351" s="353"/>
    </row>
    <row r="352" s="347" customFormat="true" ht="51" hidden="false" customHeight="true" outlineLevel="0" collapsed="false">
      <c r="A352" s="63" t="s">
        <v>1169</v>
      </c>
      <c r="B352" s="65" t="s">
        <v>1170</v>
      </c>
      <c r="C352" s="65" t="s">
        <v>1171</v>
      </c>
      <c r="D352" s="65" t="n">
        <v>19</v>
      </c>
      <c r="E352" s="65" t="n">
        <v>38</v>
      </c>
      <c r="F352" s="65" t="n">
        <v>4.1</v>
      </c>
      <c r="G352" s="65" t="s">
        <v>228</v>
      </c>
      <c r="H352" s="65" t="s">
        <v>1172</v>
      </c>
      <c r="I352" s="65" t="s">
        <v>1182</v>
      </c>
      <c r="J352" s="65" t="s">
        <v>1183</v>
      </c>
      <c r="K352" s="65" t="s">
        <v>42</v>
      </c>
      <c r="L352" s="65" t="s">
        <v>43</v>
      </c>
      <c r="M352" s="65" t="s">
        <v>1174</v>
      </c>
      <c r="N352" s="65" t="s">
        <v>650</v>
      </c>
      <c r="O352" s="65" t="s">
        <v>276</v>
      </c>
      <c r="P352" s="65" t="s">
        <v>268</v>
      </c>
      <c r="Q352" s="65" t="s">
        <v>51</v>
      </c>
      <c r="R352" s="65" t="s">
        <v>51</v>
      </c>
      <c r="S352" s="65" t="s">
        <v>51</v>
      </c>
      <c r="T352" s="65" t="s">
        <v>51</v>
      </c>
      <c r="U352" s="65" t="s">
        <v>1175</v>
      </c>
      <c r="V352" s="65" t="s">
        <v>51</v>
      </c>
      <c r="W352" s="65" t="s">
        <v>1184</v>
      </c>
      <c r="X352" s="65" t="s">
        <v>1185</v>
      </c>
      <c r="Y352" s="68" t="n">
        <f aca="false">F352-(AA352+AC352+AE352+AG352+AI352+AK352+AM352+AO352+AQ352+AS352+AU352+AW352+AY352+BA352+BC352+BE352+BG352+BI352+BK352+BM352+BO352+BQ352+BS352+BU352+BW352+BY352)</f>
        <v>0.0118</v>
      </c>
      <c r="Z352" s="69" t="s">
        <v>1181</v>
      </c>
      <c r="AA352" s="144" t="n">
        <v>4.0882</v>
      </c>
      <c r="AB352" s="69"/>
      <c r="AC352" s="69"/>
      <c r="AD352" s="69"/>
      <c r="AE352" s="69"/>
      <c r="AF352" s="69"/>
      <c r="AG352" s="69"/>
      <c r="AH352" s="69"/>
      <c r="AI352" s="69"/>
      <c r="AJ352" s="69"/>
      <c r="AK352" s="69"/>
      <c r="AL352" s="69"/>
      <c r="AM352" s="69"/>
      <c r="AN352" s="69"/>
      <c r="AO352" s="69"/>
      <c r="AP352" s="69"/>
      <c r="AQ352" s="69"/>
      <c r="AR352" s="69"/>
      <c r="AS352" s="69"/>
      <c r="AT352" s="69"/>
      <c r="AU352" s="69"/>
      <c r="AV352" s="69"/>
      <c r="AW352" s="69"/>
      <c r="AX352" s="69"/>
      <c r="AY352" s="69"/>
      <c r="AZ352" s="69"/>
      <c r="BA352" s="69"/>
      <c r="BB352" s="69"/>
      <c r="BC352" s="69"/>
      <c r="BD352" s="69"/>
      <c r="BE352" s="69"/>
      <c r="BF352" s="69"/>
      <c r="BG352" s="69"/>
      <c r="BH352" s="69"/>
      <c r="BI352" s="69"/>
      <c r="BJ352" s="69"/>
      <c r="BK352" s="69"/>
      <c r="BL352" s="69"/>
      <c r="BM352" s="69"/>
      <c r="BN352" s="69"/>
      <c r="BO352" s="69"/>
      <c r="BP352" s="69"/>
      <c r="BQ352" s="69"/>
      <c r="BR352" s="69"/>
      <c r="BS352" s="69"/>
      <c r="BT352" s="69"/>
      <c r="BU352" s="69"/>
      <c r="BV352" s="69"/>
      <c r="BW352" s="69"/>
      <c r="BX352" s="69"/>
      <c r="BY352" s="69"/>
      <c r="BZ352" s="346"/>
      <c r="CA352" s="346"/>
      <c r="CB352" s="346"/>
      <c r="CC352" s="346"/>
      <c r="CD352" s="346"/>
      <c r="CE352" s="346"/>
      <c r="CF352" s="346"/>
      <c r="CG352" s="346"/>
      <c r="CH352" s="346"/>
      <c r="CI352" s="346"/>
      <c r="CJ352" s="346"/>
      <c r="CK352" s="346"/>
      <c r="CL352" s="346"/>
      <c r="CM352" s="346"/>
      <c r="CN352" s="346"/>
      <c r="CO352" s="346"/>
      <c r="CP352" s="346"/>
      <c r="CQ352" s="346"/>
      <c r="CR352" s="346"/>
      <c r="CS352" s="346"/>
      <c r="CT352" s="346"/>
      <c r="CU352" s="346"/>
      <c r="CV352" s="346"/>
      <c r="CW352" s="346"/>
      <c r="CX352" s="346"/>
      <c r="CY352" s="346"/>
      <c r="CZ352" s="346"/>
      <c r="DA352" s="346"/>
      <c r="DB352" s="346"/>
      <c r="DC352" s="346"/>
      <c r="DD352" s="346"/>
      <c r="DE352" s="346"/>
      <c r="DF352" s="346"/>
      <c r="DG352" s="346"/>
      <c r="DH352" s="346"/>
      <c r="DI352" s="346"/>
      <c r="DJ352" s="346"/>
      <c r="DK352" s="346"/>
      <c r="DL352" s="346"/>
      <c r="DM352" s="346"/>
      <c r="DN352" s="346"/>
      <c r="DO352" s="346"/>
      <c r="DP352" s="346"/>
      <c r="DQ352" s="346"/>
      <c r="DR352" s="346"/>
      <c r="DS352" s="346"/>
      <c r="DT352" s="346"/>
      <c r="DU352" s="346"/>
      <c r="DV352" s="346"/>
      <c r="DW352" s="346"/>
      <c r="DX352" s="346"/>
      <c r="DY352" s="346"/>
      <c r="DZ352" s="346"/>
      <c r="EA352" s="346"/>
      <c r="EB352" s="346"/>
      <c r="EC352" s="346"/>
      <c r="ED352" s="346"/>
      <c r="EE352" s="346"/>
      <c r="EF352" s="346"/>
      <c r="EG352" s="346"/>
      <c r="EH352" s="346"/>
      <c r="EI352" s="346"/>
      <c r="EJ352" s="346"/>
      <c r="EK352" s="346"/>
      <c r="EL352" s="346"/>
      <c r="EM352" s="346"/>
      <c r="EN352" s="346"/>
      <c r="EO352" s="346"/>
      <c r="EP352" s="346"/>
      <c r="EQ352" s="346"/>
      <c r="ER352" s="346"/>
      <c r="ES352" s="346"/>
      <c r="ET352" s="346"/>
      <c r="EU352" s="346"/>
      <c r="EV352" s="346"/>
      <c r="EW352" s="346"/>
      <c r="EX352" s="346"/>
      <c r="EY352" s="346"/>
      <c r="EZ352" s="346"/>
      <c r="FA352" s="346"/>
      <c r="FB352" s="346"/>
      <c r="FC352" s="346"/>
      <c r="FD352" s="346"/>
      <c r="FE352" s="346"/>
      <c r="FF352" s="346"/>
      <c r="FG352" s="346"/>
      <c r="FH352" s="346"/>
      <c r="FI352" s="346"/>
      <c r="FJ352" s="346"/>
      <c r="FK352" s="346"/>
      <c r="FL352" s="346"/>
      <c r="FM352" s="346"/>
      <c r="FN352" s="346"/>
      <c r="FO352" s="346"/>
      <c r="FP352" s="346"/>
      <c r="FQ352" s="346"/>
      <c r="FR352" s="346"/>
      <c r="FS352" s="346"/>
      <c r="FT352" s="346"/>
      <c r="FU352" s="346"/>
      <c r="FV352" s="346"/>
      <c r="FW352" s="346"/>
      <c r="FX352" s="346"/>
      <c r="FY352" s="346"/>
      <c r="FZ352" s="346"/>
      <c r="GA352" s="346"/>
      <c r="GB352" s="346"/>
      <c r="GC352" s="346"/>
      <c r="GD352" s="346"/>
      <c r="GE352" s="346"/>
      <c r="GF352" s="346"/>
      <c r="GG352" s="346"/>
      <c r="GH352" s="346"/>
      <c r="GI352" s="346"/>
      <c r="GJ352" s="346"/>
      <c r="GK352" s="346"/>
      <c r="GL352" s="346"/>
      <c r="GM352" s="346"/>
      <c r="GN352" s="346"/>
      <c r="GO352" s="346"/>
      <c r="GP352" s="346"/>
      <c r="GQ352" s="346"/>
      <c r="GR352" s="346"/>
      <c r="GS352" s="346"/>
      <c r="GT352" s="346"/>
      <c r="GU352" s="346"/>
      <c r="GV352" s="346"/>
      <c r="GW352" s="346"/>
      <c r="GX352" s="346"/>
      <c r="GY352" s="346"/>
      <c r="GZ352" s="346"/>
      <c r="HA352" s="346"/>
      <c r="HB352" s="346"/>
      <c r="HC352" s="346"/>
      <c r="HD352" s="346"/>
      <c r="HE352" s="346"/>
      <c r="HF352" s="346"/>
      <c r="HG352" s="346"/>
      <c r="HH352" s="346"/>
      <c r="HI352" s="346"/>
      <c r="HJ352" s="346"/>
      <c r="HK352" s="346"/>
      <c r="HL352" s="346"/>
      <c r="HM352" s="346"/>
      <c r="HN352" s="346"/>
      <c r="HO352" s="346"/>
      <c r="HP352" s="346"/>
      <c r="HQ352" s="346"/>
      <c r="HR352" s="346"/>
      <c r="HS352" s="346"/>
      <c r="HT352" s="346"/>
      <c r="HU352" s="346"/>
      <c r="HV352" s="346"/>
      <c r="HW352" s="346"/>
      <c r="HX352" s="346"/>
      <c r="HY352" s="346"/>
      <c r="HZ352" s="346"/>
      <c r="IA352" s="346"/>
      <c r="IB352" s="346"/>
      <c r="IC352" s="346"/>
      <c r="ID352" s="346"/>
      <c r="IE352" s="346"/>
      <c r="IF352" s="346"/>
      <c r="IG352" s="346"/>
      <c r="IH352" s="346"/>
      <c r="II352" s="346"/>
      <c r="IJ352" s="346"/>
      <c r="IK352" s="346"/>
      <c r="IL352" s="346"/>
      <c r="IM352" s="346"/>
      <c r="IN352" s="346"/>
      <c r="IO352" s="346"/>
      <c r="IP352" s="346"/>
      <c r="IQ352" s="346"/>
      <c r="IR352" s="346"/>
      <c r="IS352" s="346"/>
      <c r="IT352" s="346"/>
      <c r="IU352" s="346"/>
      <c r="IV352" s="346"/>
      <c r="IW352" s="346"/>
    </row>
    <row r="353" customFormat="false" ht="45" hidden="false" customHeight="true" outlineLevel="0" collapsed="false">
      <c r="A353" s="118" t="s">
        <v>1169</v>
      </c>
      <c r="B353" s="80" t="s">
        <v>1186</v>
      </c>
      <c r="C353" s="80" t="s">
        <v>1187</v>
      </c>
      <c r="D353" s="80" t="n">
        <v>72</v>
      </c>
      <c r="E353" s="80" t="n">
        <v>32.34</v>
      </c>
      <c r="F353" s="80" t="n">
        <v>2.1</v>
      </c>
      <c r="G353" s="80" t="s">
        <v>228</v>
      </c>
      <c r="H353" s="80" t="s">
        <v>1172</v>
      </c>
      <c r="I353" s="80" t="s">
        <v>1182</v>
      </c>
      <c r="J353" s="80" t="s">
        <v>1183</v>
      </c>
      <c r="K353" s="80" t="s">
        <v>42</v>
      </c>
      <c r="L353" s="80" t="s">
        <v>43</v>
      </c>
      <c r="M353" s="80" t="s">
        <v>1174</v>
      </c>
      <c r="N353" s="80" t="s">
        <v>650</v>
      </c>
      <c r="O353" s="80" t="s">
        <v>276</v>
      </c>
      <c r="P353" s="80" t="s">
        <v>268</v>
      </c>
      <c r="Q353" s="80" t="s">
        <v>51</v>
      </c>
      <c r="R353" s="80" t="s">
        <v>51</v>
      </c>
      <c r="S353" s="80" t="s">
        <v>51</v>
      </c>
      <c r="T353" s="80" t="s">
        <v>51</v>
      </c>
      <c r="U353" s="80" t="s">
        <v>1175</v>
      </c>
      <c r="V353" s="80" t="s">
        <v>51</v>
      </c>
      <c r="W353" s="80" t="s">
        <v>1188</v>
      </c>
      <c r="X353" s="80" t="s">
        <v>1189</v>
      </c>
      <c r="Y353" s="122" t="n">
        <f aca="false">F353-(AA353+AC353+AE353+AG353+AI353+AK353+AM353+AO353+AQ353+AS353+AU353+AW353+AY353+BA353+BC353+BE353+BG353+BI353+BK353+BM353+BO353+BQ353+BS353+BU353+BW353+BY353)</f>
        <v>2.1</v>
      </c>
      <c r="Z353" s="123"/>
      <c r="AA353" s="119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  <c r="AU353" s="123"/>
      <c r="AV353" s="123"/>
      <c r="AW353" s="123"/>
      <c r="AX353" s="123"/>
      <c r="AY353" s="123"/>
      <c r="AZ353" s="123"/>
      <c r="BA353" s="123"/>
      <c r="BB353" s="123"/>
      <c r="BC353" s="123"/>
      <c r="BD353" s="123"/>
      <c r="BE353" s="123"/>
      <c r="BF353" s="123"/>
      <c r="BG353" s="123"/>
      <c r="BH353" s="123"/>
      <c r="BI353" s="123"/>
      <c r="BJ353" s="123"/>
      <c r="BK353" s="123"/>
      <c r="BL353" s="123"/>
      <c r="BM353" s="123"/>
      <c r="BN353" s="123"/>
      <c r="BO353" s="123"/>
      <c r="BP353" s="123"/>
      <c r="BQ353" s="123"/>
      <c r="BR353" s="123"/>
      <c r="BS353" s="123"/>
      <c r="BT353" s="123"/>
      <c r="BU353" s="123"/>
      <c r="BV353" s="123"/>
      <c r="BW353" s="123"/>
      <c r="BX353" s="123"/>
      <c r="BY353" s="123"/>
    </row>
    <row r="354" customFormat="false" ht="45" hidden="false" customHeight="true" outlineLevel="0" collapsed="false">
      <c r="A354" s="118" t="s">
        <v>1169</v>
      </c>
      <c r="B354" s="80" t="s">
        <v>1186</v>
      </c>
      <c r="C354" s="80" t="s">
        <v>1187</v>
      </c>
      <c r="D354" s="80" t="n">
        <v>72</v>
      </c>
      <c r="E354" s="80" t="n">
        <v>31.32</v>
      </c>
      <c r="F354" s="80" t="n">
        <v>1</v>
      </c>
      <c r="G354" s="80" t="s">
        <v>228</v>
      </c>
      <c r="H354" s="80" t="s">
        <v>1172</v>
      </c>
      <c r="I354" s="80" t="s">
        <v>1182</v>
      </c>
      <c r="J354" s="80" t="s">
        <v>1183</v>
      </c>
      <c r="K354" s="80" t="s">
        <v>42</v>
      </c>
      <c r="L354" s="80" t="s">
        <v>43</v>
      </c>
      <c r="M354" s="80" t="s">
        <v>1174</v>
      </c>
      <c r="N354" s="80" t="s">
        <v>650</v>
      </c>
      <c r="O354" s="80" t="s">
        <v>276</v>
      </c>
      <c r="P354" s="80" t="s">
        <v>268</v>
      </c>
      <c r="Q354" s="80" t="s">
        <v>51</v>
      </c>
      <c r="R354" s="80" t="s">
        <v>51</v>
      </c>
      <c r="S354" s="80" t="s">
        <v>51</v>
      </c>
      <c r="T354" s="80" t="s">
        <v>51</v>
      </c>
      <c r="U354" s="80" t="s">
        <v>1175</v>
      </c>
      <c r="V354" s="80" t="s">
        <v>51</v>
      </c>
      <c r="W354" s="80" t="s">
        <v>1190</v>
      </c>
      <c r="X354" s="80" t="s">
        <v>1191</v>
      </c>
      <c r="Y354" s="122" t="n">
        <f aca="false">F354-(AA354+AC354+AE354+AG354+AI354+AK354+AM354+AO354+AQ354+AS354+AU354+AW354+AY354+BA354+BC354+BE354+BG354+BI354+BK354+BM354+BO354+BQ354+BS354+BU354+BW354+BY354)</f>
        <v>1</v>
      </c>
      <c r="Z354" s="123"/>
      <c r="AA354" s="119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  <c r="BD354" s="123"/>
      <c r="BE354" s="123"/>
      <c r="BF354" s="123"/>
      <c r="BG354" s="123"/>
      <c r="BH354" s="123"/>
      <c r="BI354" s="123"/>
      <c r="BJ354" s="123"/>
      <c r="BK354" s="123"/>
      <c r="BL354" s="123"/>
      <c r="BM354" s="123"/>
      <c r="BN354" s="123"/>
      <c r="BO354" s="123"/>
      <c r="BP354" s="123"/>
      <c r="BQ354" s="123"/>
      <c r="BR354" s="123"/>
      <c r="BS354" s="123"/>
      <c r="BT354" s="123"/>
      <c r="BU354" s="123"/>
      <c r="BV354" s="123"/>
      <c r="BW354" s="123"/>
      <c r="BX354" s="123"/>
      <c r="BY354" s="123"/>
    </row>
    <row r="355" customFormat="false" ht="45" hidden="false" customHeight="true" outlineLevel="0" collapsed="false">
      <c r="A355" s="118" t="s">
        <v>1169</v>
      </c>
      <c r="B355" s="80" t="s">
        <v>1186</v>
      </c>
      <c r="C355" s="80" t="s">
        <v>1187</v>
      </c>
      <c r="D355" s="80" t="n">
        <v>72</v>
      </c>
      <c r="E355" s="80" t="n">
        <v>33</v>
      </c>
      <c r="F355" s="80" t="n">
        <v>0.5</v>
      </c>
      <c r="G355" s="80" t="s">
        <v>228</v>
      </c>
      <c r="H355" s="80" t="s">
        <v>1172</v>
      </c>
      <c r="I355" s="80" t="s">
        <v>1182</v>
      </c>
      <c r="J355" s="80" t="s">
        <v>1183</v>
      </c>
      <c r="K355" s="80" t="s">
        <v>42</v>
      </c>
      <c r="L355" s="80" t="s">
        <v>43</v>
      </c>
      <c r="M355" s="80" t="s">
        <v>1174</v>
      </c>
      <c r="N355" s="80" t="s">
        <v>650</v>
      </c>
      <c r="O355" s="80" t="s">
        <v>276</v>
      </c>
      <c r="P355" s="80" t="s">
        <v>268</v>
      </c>
      <c r="Q355" s="80" t="s">
        <v>51</v>
      </c>
      <c r="R355" s="80" t="s">
        <v>51</v>
      </c>
      <c r="S355" s="80" t="s">
        <v>51</v>
      </c>
      <c r="T355" s="80" t="s">
        <v>51</v>
      </c>
      <c r="U355" s="80" t="s">
        <v>1175</v>
      </c>
      <c r="V355" s="80" t="s">
        <v>51</v>
      </c>
      <c r="W355" s="80" t="s">
        <v>1192</v>
      </c>
      <c r="X355" s="80" t="s">
        <v>1193</v>
      </c>
      <c r="Y355" s="122" t="n">
        <f aca="false">F355-(AA355+AC355+AE355+AG355+AI355+AK355+AM355+AO355+AQ355+AS355+AU355+AW355+AY355+BA355+BC355+BE355+BG355+BI355+BK355+BM355+BO355+BQ355+BS355+BU355+BW355+BY355)</f>
        <v>0.5</v>
      </c>
      <c r="Z355" s="123"/>
      <c r="AA355" s="119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  <c r="BD355" s="123"/>
      <c r="BE355" s="123"/>
      <c r="BF355" s="123"/>
      <c r="BG355" s="123"/>
      <c r="BH355" s="123"/>
      <c r="BI355" s="123"/>
      <c r="BJ355" s="123"/>
      <c r="BK355" s="123"/>
      <c r="BL355" s="123"/>
      <c r="BM355" s="123"/>
      <c r="BN355" s="123"/>
      <c r="BO355" s="123"/>
      <c r="BP355" s="123"/>
      <c r="BQ355" s="123"/>
      <c r="BR355" s="123"/>
      <c r="BS355" s="123"/>
      <c r="BT355" s="123"/>
      <c r="BU355" s="123"/>
      <c r="BV355" s="123"/>
      <c r="BW355" s="123"/>
      <c r="BX355" s="123"/>
      <c r="BY355" s="123"/>
    </row>
    <row r="356" customFormat="false" ht="45" hidden="false" customHeight="true" outlineLevel="0" collapsed="false">
      <c r="A356" s="118" t="s">
        <v>1169</v>
      </c>
      <c r="B356" s="80" t="s">
        <v>1186</v>
      </c>
      <c r="C356" s="80" t="s">
        <v>1187</v>
      </c>
      <c r="D356" s="80" t="n">
        <v>72</v>
      </c>
      <c r="E356" s="80" t="n">
        <v>43.5</v>
      </c>
      <c r="F356" s="80" t="n">
        <v>3.1</v>
      </c>
      <c r="G356" s="80" t="s">
        <v>228</v>
      </c>
      <c r="H356" s="80" t="s">
        <v>1172</v>
      </c>
      <c r="I356" s="80" t="s">
        <v>1182</v>
      </c>
      <c r="J356" s="80" t="s">
        <v>1183</v>
      </c>
      <c r="K356" s="80" t="s">
        <v>42</v>
      </c>
      <c r="L356" s="80" t="s">
        <v>43</v>
      </c>
      <c r="M356" s="80" t="s">
        <v>1174</v>
      </c>
      <c r="N356" s="80" t="s">
        <v>650</v>
      </c>
      <c r="O356" s="80" t="s">
        <v>276</v>
      </c>
      <c r="P356" s="80" t="s">
        <v>268</v>
      </c>
      <c r="Q356" s="80" t="s">
        <v>51</v>
      </c>
      <c r="R356" s="80" t="s">
        <v>51</v>
      </c>
      <c r="S356" s="80" t="s">
        <v>51</v>
      </c>
      <c r="T356" s="80" t="s">
        <v>51</v>
      </c>
      <c r="U356" s="80" t="s">
        <v>1175</v>
      </c>
      <c r="V356" s="80" t="s">
        <v>51</v>
      </c>
      <c r="W356" s="80" t="s">
        <v>1194</v>
      </c>
      <c r="X356" s="80" t="s">
        <v>1195</v>
      </c>
      <c r="Y356" s="122" t="n">
        <f aca="false">F356-(AA356+AC356+AE356+AG356+AI356+AK356+AM356+AO356+AQ356+AS356+AU356+AW356+AY356+BA356+BC356+BE356+BG356+BI356+BK356+BM356+BO356+BQ356+BS356+BU356+BW356+BY356)</f>
        <v>3.1</v>
      </c>
      <c r="Z356" s="123"/>
      <c r="AA356" s="119"/>
      <c r="AB356" s="123"/>
      <c r="AC356" s="123"/>
      <c r="AD356" s="123"/>
      <c r="AE356" s="123"/>
      <c r="AF356" s="123"/>
      <c r="AG356" s="123"/>
      <c r="AH356" s="123"/>
      <c r="AI356" s="123"/>
      <c r="AJ356" s="123"/>
      <c r="AK356" s="123"/>
      <c r="AL356" s="123"/>
      <c r="AM356" s="123"/>
      <c r="AN356" s="123"/>
      <c r="AO356" s="123"/>
      <c r="AP356" s="123"/>
      <c r="AQ356" s="123"/>
      <c r="AR356" s="123"/>
      <c r="AS356" s="123"/>
      <c r="AT356" s="123"/>
      <c r="AU356" s="123"/>
      <c r="AV356" s="123"/>
      <c r="AW356" s="123"/>
      <c r="AX356" s="123"/>
      <c r="AY356" s="123"/>
      <c r="AZ356" s="123"/>
      <c r="BA356" s="123"/>
      <c r="BB356" s="123"/>
      <c r="BC356" s="123"/>
      <c r="BD356" s="123"/>
      <c r="BE356" s="123"/>
      <c r="BF356" s="123"/>
      <c r="BG356" s="123"/>
      <c r="BH356" s="123"/>
      <c r="BI356" s="123"/>
      <c r="BJ356" s="123"/>
      <c r="BK356" s="123"/>
      <c r="BL356" s="123"/>
      <c r="BM356" s="123"/>
      <c r="BN356" s="123"/>
      <c r="BO356" s="123"/>
      <c r="BP356" s="123"/>
      <c r="BQ356" s="123"/>
      <c r="BR356" s="123"/>
      <c r="BS356" s="123"/>
      <c r="BT356" s="123"/>
      <c r="BU356" s="123"/>
      <c r="BV356" s="123"/>
      <c r="BW356" s="123"/>
      <c r="BX356" s="123"/>
      <c r="BY356" s="123"/>
    </row>
    <row r="357" s="347" customFormat="true" ht="55.5" hidden="false" customHeight="true" outlineLevel="0" collapsed="false">
      <c r="A357" s="63" t="s">
        <v>1169</v>
      </c>
      <c r="B357" s="64" t="s">
        <v>1196</v>
      </c>
      <c r="C357" s="64" t="s">
        <v>594</v>
      </c>
      <c r="D357" s="64" t="n">
        <v>151</v>
      </c>
      <c r="E357" s="64" t="n">
        <v>26</v>
      </c>
      <c r="F357" s="64" t="n">
        <v>4.8</v>
      </c>
      <c r="G357" s="64" t="s">
        <v>316</v>
      </c>
      <c r="H357" s="65" t="s">
        <v>379</v>
      </c>
      <c r="I357" s="355" t="s">
        <v>1173</v>
      </c>
      <c r="J357" s="64" t="s">
        <v>1197</v>
      </c>
      <c r="K357" s="65" t="s">
        <v>42</v>
      </c>
      <c r="L357" s="64" t="s">
        <v>43</v>
      </c>
      <c r="M357" s="64" t="s">
        <v>1198</v>
      </c>
      <c r="N357" s="65" t="s">
        <v>1199</v>
      </c>
      <c r="O357" s="65" t="s">
        <v>276</v>
      </c>
      <c r="P357" s="64" t="s">
        <v>268</v>
      </c>
      <c r="Q357" s="65" t="s">
        <v>51</v>
      </c>
      <c r="R357" s="65" t="s">
        <v>51</v>
      </c>
      <c r="S357" s="65" t="s">
        <v>51</v>
      </c>
      <c r="T357" s="65" t="s">
        <v>51</v>
      </c>
      <c r="U357" s="64" t="s">
        <v>1175</v>
      </c>
      <c r="V357" s="64" t="s">
        <v>51</v>
      </c>
      <c r="W357" s="356" t="s">
        <v>1200</v>
      </c>
      <c r="X357" s="356" t="s">
        <v>1201</v>
      </c>
      <c r="Y357" s="68" t="n">
        <f aca="false">F357-(AA357+AC357+AE357+AG357+AI357+AK357+AM357+AO357+AQ357+AS357+AU357+AW357+AY357+BA357+BC357+BE357+BG357+BI357+BK357+BM357+BO357+BQ357+BS357+BU357+BW357+BY357)</f>
        <v>1.0018</v>
      </c>
      <c r="Z357" s="69" t="s">
        <v>1202</v>
      </c>
      <c r="AA357" s="144" t="n">
        <v>3.5618</v>
      </c>
      <c r="AB357" s="69" t="s">
        <v>1203</v>
      </c>
      <c r="AC357" s="69" t="n">
        <v>0.2364</v>
      </c>
      <c r="AD357" s="69"/>
      <c r="AE357" s="69"/>
      <c r="AF357" s="69"/>
      <c r="AG357" s="69"/>
      <c r="AH357" s="69"/>
      <c r="AI357" s="69"/>
      <c r="AJ357" s="69"/>
      <c r="AK357" s="69"/>
      <c r="AL357" s="69"/>
      <c r="AM357" s="69"/>
      <c r="AN357" s="69"/>
      <c r="AO357" s="69"/>
      <c r="AP357" s="69"/>
      <c r="AQ357" s="69"/>
      <c r="AR357" s="69"/>
      <c r="AS357" s="69"/>
      <c r="AT357" s="69"/>
      <c r="AU357" s="69"/>
      <c r="AV357" s="69"/>
      <c r="AW357" s="69"/>
      <c r="AX357" s="69"/>
      <c r="AY357" s="69"/>
      <c r="AZ357" s="69"/>
      <c r="BA357" s="69"/>
      <c r="BB357" s="346"/>
      <c r="BC357" s="346"/>
      <c r="BD357" s="346"/>
      <c r="BE357" s="346"/>
      <c r="BF357" s="346"/>
      <c r="BG357" s="346"/>
      <c r="BH357" s="346"/>
      <c r="BI357" s="346"/>
      <c r="BJ357" s="346"/>
      <c r="BK357" s="346"/>
      <c r="BL357" s="346"/>
      <c r="BM357" s="346"/>
      <c r="BN357" s="346"/>
      <c r="BO357" s="346"/>
      <c r="BP357" s="346"/>
      <c r="BQ357" s="346"/>
      <c r="BR357" s="346"/>
      <c r="BS357" s="346"/>
      <c r="BT357" s="346"/>
      <c r="BU357" s="346"/>
      <c r="BV357" s="346"/>
      <c r="BW357" s="346"/>
      <c r="BX357" s="346"/>
      <c r="BY357" s="346"/>
      <c r="BZ357" s="346"/>
      <c r="CA357" s="346"/>
      <c r="CB357" s="346"/>
      <c r="CC357" s="346"/>
      <c r="CD357" s="346"/>
      <c r="CE357" s="346"/>
      <c r="CF357" s="346"/>
      <c r="CG357" s="346"/>
      <c r="CH357" s="346"/>
      <c r="CI357" s="346"/>
      <c r="CJ357" s="346"/>
      <c r="CK357" s="346"/>
      <c r="CL357" s="346"/>
      <c r="CM357" s="346"/>
      <c r="CN357" s="346"/>
      <c r="CO357" s="346"/>
      <c r="CP357" s="346"/>
      <c r="CQ357" s="346"/>
      <c r="CR357" s="346"/>
      <c r="CS357" s="346"/>
      <c r="CT357" s="346"/>
      <c r="CU357" s="346"/>
      <c r="CV357" s="346"/>
      <c r="CW357" s="346"/>
      <c r="CX357" s="346"/>
      <c r="CY357" s="346"/>
      <c r="CZ357" s="346"/>
      <c r="DA357" s="346"/>
      <c r="DB357" s="346"/>
      <c r="DC357" s="346"/>
      <c r="DD357" s="346"/>
      <c r="DE357" s="346"/>
      <c r="DF357" s="346"/>
      <c r="DG357" s="346"/>
      <c r="DH357" s="346"/>
      <c r="DI357" s="346"/>
      <c r="DJ357" s="346"/>
      <c r="DK357" s="346"/>
      <c r="DL357" s="346"/>
      <c r="DM357" s="346"/>
      <c r="DN357" s="346"/>
      <c r="DO357" s="346"/>
      <c r="DP357" s="346"/>
      <c r="DQ357" s="346"/>
      <c r="DR357" s="346"/>
      <c r="DS357" s="346"/>
      <c r="DT357" s="346"/>
      <c r="DU357" s="346"/>
      <c r="DV357" s="346"/>
      <c r="DW357" s="346"/>
      <c r="DX357" s="346"/>
      <c r="DY357" s="346"/>
      <c r="DZ357" s="346"/>
      <c r="EA357" s="346"/>
      <c r="EB357" s="346"/>
      <c r="EC357" s="346"/>
      <c r="ED357" s="346"/>
      <c r="EE357" s="346"/>
      <c r="EF357" s="346"/>
      <c r="EG357" s="346"/>
      <c r="EH357" s="346"/>
      <c r="EI357" s="346"/>
      <c r="EJ357" s="346"/>
      <c r="EK357" s="346"/>
      <c r="EL357" s="346"/>
      <c r="EM357" s="346"/>
      <c r="EN357" s="346"/>
      <c r="EO357" s="346"/>
      <c r="EP357" s="346"/>
      <c r="EQ357" s="346"/>
      <c r="ER357" s="346"/>
      <c r="ES357" s="346"/>
      <c r="ET357" s="346"/>
      <c r="EU357" s="346"/>
      <c r="EV357" s="346"/>
      <c r="EW357" s="346"/>
      <c r="EX357" s="346"/>
      <c r="EY357" s="346"/>
      <c r="EZ357" s="346"/>
      <c r="FA357" s="346"/>
      <c r="FB357" s="346"/>
      <c r="FC357" s="346"/>
      <c r="FD357" s="346"/>
      <c r="FE357" s="346"/>
      <c r="FF357" s="346"/>
      <c r="FG357" s="346"/>
      <c r="FH357" s="346"/>
      <c r="FI357" s="346"/>
      <c r="FJ357" s="346"/>
      <c r="FK357" s="346"/>
      <c r="FL357" s="346"/>
      <c r="FM357" s="346"/>
      <c r="FN357" s="346"/>
      <c r="FO357" s="346"/>
      <c r="FP357" s="346"/>
      <c r="FQ357" s="346"/>
      <c r="FR357" s="346"/>
      <c r="FS357" s="346"/>
      <c r="FT357" s="346"/>
      <c r="FU357" s="346"/>
      <c r="FV357" s="346"/>
      <c r="FW357" s="346"/>
      <c r="FX357" s="346"/>
      <c r="FY357" s="346"/>
      <c r="FZ357" s="346"/>
      <c r="GA357" s="346"/>
      <c r="GB357" s="346"/>
      <c r="GC357" s="346"/>
      <c r="GD357" s="346"/>
      <c r="GE357" s="346"/>
      <c r="GF357" s="346"/>
      <c r="GG357" s="346"/>
      <c r="GH357" s="346"/>
      <c r="GI357" s="346"/>
      <c r="GJ357" s="346"/>
      <c r="GK357" s="346"/>
      <c r="GL357" s="346"/>
      <c r="GM357" s="346"/>
      <c r="GN357" s="346"/>
      <c r="GO357" s="346"/>
      <c r="GP357" s="346"/>
      <c r="GQ357" s="346"/>
      <c r="GR357" s="346"/>
      <c r="GS357" s="346"/>
      <c r="GT357" s="346"/>
      <c r="GU357" s="346"/>
      <c r="GV357" s="346"/>
      <c r="GW357" s="346"/>
      <c r="GX357" s="346"/>
      <c r="GY357" s="346"/>
      <c r="GZ357" s="346"/>
      <c r="HA357" s="346"/>
      <c r="HB357" s="346"/>
      <c r="HC357" s="346"/>
      <c r="HD357" s="346"/>
      <c r="HE357" s="346"/>
      <c r="HF357" s="346"/>
      <c r="HG357" s="346"/>
      <c r="HH357" s="346"/>
      <c r="HI357" s="346"/>
      <c r="HJ357" s="346"/>
      <c r="HK357" s="346"/>
      <c r="HL357" s="346"/>
      <c r="HM357" s="346"/>
      <c r="HN357" s="346"/>
      <c r="HO357" s="346"/>
      <c r="HP357" s="346"/>
      <c r="HQ357" s="346"/>
      <c r="HR357" s="346"/>
      <c r="HS357" s="346"/>
      <c r="HT357" s="346"/>
      <c r="HU357" s="346"/>
      <c r="HV357" s="346"/>
      <c r="HW357" s="346"/>
      <c r="HX357" s="346"/>
      <c r="HY357" s="346"/>
      <c r="HZ357" s="346"/>
      <c r="IA357" s="346"/>
      <c r="IB357" s="346"/>
      <c r="IC357" s="346"/>
      <c r="ID357" s="346"/>
      <c r="IE357" s="346"/>
      <c r="IF357" s="346"/>
      <c r="IG357" s="346"/>
      <c r="IH357" s="346"/>
      <c r="II357" s="346"/>
      <c r="IJ357" s="346"/>
      <c r="IK357" s="346"/>
      <c r="IL357" s="346"/>
      <c r="IM357" s="346"/>
      <c r="IN357" s="346"/>
      <c r="IO357" s="346"/>
      <c r="IP357" s="346"/>
      <c r="IQ357" s="346"/>
      <c r="IR357" s="346"/>
      <c r="IS357" s="346"/>
      <c r="IT357" s="346"/>
      <c r="IU357" s="346"/>
      <c r="IV357" s="346"/>
      <c r="IW357" s="346"/>
    </row>
    <row r="358" customFormat="false" ht="45" hidden="false" customHeight="true" outlineLevel="0" collapsed="false">
      <c r="A358" s="118" t="s">
        <v>1169</v>
      </c>
      <c r="B358" s="80" t="s">
        <v>1186</v>
      </c>
      <c r="C358" s="80" t="s">
        <v>1187</v>
      </c>
      <c r="D358" s="80" t="n">
        <v>72</v>
      </c>
      <c r="E358" s="80" t="n">
        <v>43</v>
      </c>
      <c r="F358" s="80" t="n">
        <v>1</v>
      </c>
      <c r="G358" s="80" t="s">
        <v>228</v>
      </c>
      <c r="H358" s="80" t="s">
        <v>1172</v>
      </c>
      <c r="I358" s="80" t="s">
        <v>1182</v>
      </c>
      <c r="J358" s="80" t="s">
        <v>1183</v>
      </c>
      <c r="K358" s="80" t="s">
        <v>42</v>
      </c>
      <c r="L358" s="80" t="s">
        <v>43</v>
      </c>
      <c r="M358" s="80" t="s">
        <v>1174</v>
      </c>
      <c r="N358" s="80" t="s">
        <v>650</v>
      </c>
      <c r="O358" s="80" t="s">
        <v>276</v>
      </c>
      <c r="P358" s="80" t="s">
        <v>268</v>
      </c>
      <c r="Q358" s="80" t="s">
        <v>51</v>
      </c>
      <c r="R358" s="80" t="s">
        <v>51</v>
      </c>
      <c r="S358" s="80" t="s">
        <v>51</v>
      </c>
      <c r="T358" s="80" t="s">
        <v>51</v>
      </c>
      <c r="U358" s="80" t="s">
        <v>1175</v>
      </c>
      <c r="V358" s="80" t="s">
        <v>51</v>
      </c>
      <c r="W358" s="80" t="s">
        <v>1204</v>
      </c>
      <c r="X358" s="80" t="s">
        <v>1205</v>
      </c>
      <c r="Y358" s="122" t="n">
        <f aca="false">F358-(AA358+AC358+AE358+AG358+AI358+AK358+AM358+AO358+AQ358+AS358+AU358+AW358+AY358+BA358+BC358+BE358+BG358+BI358+BK358+BM358+BO358+BQ358+BS358+BU358+BW358+BY358)</f>
        <v>1</v>
      </c>
      <c r="Z358" s="123"/>
      <c r="AA358" s="119"/>
      <c r="AB358" s="123"/>
      <c r="AC358" s="123"/>
      <c r="AD358" s="123"/>
      <c r="AE358" s="123"/>
      <c r="AF358" s="123"/>
      <c r="AG358" s="123"/>
      <c r="AH358" s="123"/>
      <c r="AI358" s="123"/>
      <c r="AJ358" s="123"/>
      <c r="AK358" s="123"/>
      <c r="AL358" s="123"/>
      <c r="AM358" s="123"/>
      <c r="AN358" s="123"/>
      <c r="AO358" s="123"/>
      <c r="AP358" s="123"/>
      <c r="AQ358" s="123"/>
      <c r="AR358" s="123"/>
      <c r="AS358" s="123"/>
      <c r="AT358" s="123"/>
      <c r="AU358" s="123"/>
      <c r="AV358" s="123"/>
      <c r="AW358" s="123"/>
      <c r="AX358" s="123"/>
      <c r="AY358" s="123"/>
      <c r="AZ358" s="123"/>
      <c r="BA358" s="123"/>
      <c r="BB358" s="123"/>
      <c r="BC358" s="123"/>
      <c r="BD358" s="123"/>
      <c r="BE358" s="123"/>
      <c r="BF358" s="123"/>
      <c r="BG358" s="123"/>
      <c r="BH358" s="123"/>
      <c r="BI358" s="123"/>
      <c r="BJ358" s="123"/>
      <c r="BK358" s="123"/>
      <c r="BL358" s="123"/>
      <c r="BM358" s="123"/>
      <c r="BN358" s="123"/>
      <c r="BO358" s="123"/>
      <c r="BP358" s="123"/>
      <c r="BQ358" s="123"/>
      <c r="BR358" s="123"/>
      <c r="BS358" s="123"/>
      <c r="BT358" s="123"/>
      <c r="BU358" s="123"/>
      <c r="BV358" s="123"/>
      <c r="BW358" s="123"/>
      <c r="BX358" s="123"/>
      <c r="BY358" s="123"/>
    </row>
    <row r="359" s="345" customFormat="true" ht="45" hidden="false" customHeight="true" outlineLevel="0" collapsed="false">
      <c r="A359" s="357" t="s">
        <v>1169</v>
      </c>
      <c r="B359" s="358" t="s">
        <v>1186</v>
      </c>
      <c r="C359" s="358" t="s">
        <v>1187</v>
      </c>
      <c r="D359" s="358" t="n">
        <v>72</v>
      </c>
      <c r="E359" s="358" t="n">
        <v>37</v>
      </c>
      <c r="F359" s="358" t="n">
        <v>1</v>
      </c>
      <c r="G359" s="358" t="s">
        <v>228</v>
      </c>
      <c r="H359" s="358" t="s">
        <v>1172</v>
      </c>
      <c r="I359" s="358" t="s">
        <v>1182</v>
      </c>
      <c r="J359" s="358" t="s">
        <v>1183</v>
      </c>
      <c r="K359" s="358" t="s">
        <v>42</v>
      </c>
      <c r="L359" s="358" t="s">
        <v>43</v>
      </c>
      <c r="M359" s="358" t="s">
        <v>1174</v>
      </c>
      <c r="N359" s="90" t="s">
        <v>650</v>
      </c>
      <c r="O359" s="358" t="s">
        <v>276</v>
      </c>
      <c r="P359" s="358" t="s">
        <v>268</v>
      </c>
      <c r="Q359" s="90" t="s">
        <v>51</v>
      </c>
      <c r="R359" s="90" t="s">
        <v>51</v>
      </c>
      <c r="S359" s="90" t="s">
        <v>51</v>
      </c>
      <c r="T359" s="90" t="s">
        <v>51</v>
      </c>
      <c r="U359" s="358" t="s">
        <v>1175</v>
      </c>
      <c r="V359" s="358" t="s">
        <v>51</v>
      </c>
      <c r="W359" s="358" t="s">
        <v>1206</v>
      </c>
      <c r="X359" s="359" t="s">
        <v>1207</v>
      </c>
      <c r="Y359" s="194" t="n">
        <f aca="false">F359-(AA359+AC359+AE359+AG359+AI359+AK359+AM359+AO359+AQ359+AS359+AU359+AW359+AY359+BA359+BC359+BE359+BG359+BI359+BK359+BM359+BO359+BQ359+BS359+BU359+BW359+BY359)</f>
        <v>0</v>
      </c>
      <c r="Z359" s="94" t="s">
        <v>1208</v>
      </c>
      <c r="AA359" s="360" t="n">
        <v>1</v>
      </c>
      <c r="AB359" s="361"/>
      <c r="AC359" s="361"/>
      <c r="AD359" s="361"/>
      <c r="AE359" s="361"/>
      <c r="AF359" s="361"/>
      <c r="AG359" s="361"/>
      <c r="AH359" s="361"/>
      <c r="AI359" s="361"/>
      <c r="AJ359" s="361"/>
      <c r="AK359" s="361"/>
      <c r="AL359" s="361"/>
      <c r="AM359" s="361"/>
      <c r="AN359" s="361"/>
      <c r="AO359" s="361"/>
      <c r="AP359" s="361"/>
      <c r="AQ359" s="361"/>
      <c r="AR359" s="361"/>
      <c r="AS359" s="361"/>
      <c r="AT359" s="361"/>
      <c r="AU359" s="361"/>
      <c r="AV359" s="361"/>
      <c r="AW359" s="361"/>
      <c r="AX359" s="361"/>
      <c r="AY359" s="361"/>
      <c r="AZ359" s="361"/>
      <c r="BA359" s="361"/>
      <c r="BB359" s="361"/>
      <c r="BC359" s="361"/>
      <c r="BD359" s="361"/>
      <c r="BE359" s="361"/>
      <c r="BF359" s="361"/>
      <c r="BG359" s="361"/>
      <c r="BH359" s="361"/>
      <c r="BI359" s="361"/>
      <c r="BJ359" s="361"/>
      <c r="BK359" s="361"/>
      <c r="BL359" s="361"/>
      <c r="BM359" s="361"/>
      <c r="BN359" s="361"/>
      <c r="BO359" s="361"/>
      <c r="BP359" s="361"/>
      <c r="BQ359" s="361"/>
      <c r="BR359" s="361"/>
      <c r="BS359" s="361"/>
      <c r="BT359" s="361"/>
      <c r="BU359" s="361"/>
      <c r="BV359" s="361"/>
      <c r="BW359" s="361"/>
      <c r="BX359" s="361"/>
      <c r="BY359" s="361"/>
      <c r="BZ359" s="344"/>
      <c r="CA359" s="344"/>
      <c r="CB359" s="344"/>
      <c r="CC359" s="344"/>
      <c r="CD359" s="344"/>
      <c r="CE359" s="344"/>
      <c r="CF359" s="344"/>
      <c r="CG359" s="344"/>
      <c r="CH359" s="344"/>
      <c r="CI359" s="344"/>
      <c r="CJ359" s="344"/>
      <c r="CK359" s="344"/>
      <c r="CL359" s="344"/>
      <c r="CM359" s="344"/>
      <c r="CN359" s="344"/>
      <c r="CO359" s="344"/>
      <c r="CP359" s="344"/>
      <c r="CQ359" s="344"/>
      <c r="CR359" s="344"/>
      <c r="CS359" s="344"/>
      <c r="CT359" s="344"/>
      <c r="CU359" s="344"/>
      <c r="CV359" s="344"/>
      <c r="CW359" s="344"/>
      <c r="CX359" s="344"/>
      <c r="CY359" s="344"/>
      <c r="CZ359" s="344"/>
      <c r="DA359" s="344"/>
      <c r="DB359" s="344"/>
      <c r="DC359" s="344"/>
      <c r="DD359" s="344"/>
      <c r="DE359" s="344"/>
      <c r="DF359" s="344"/>
      <c r="DG359" s="344"/>
      <c r="DH359" s="344"/>
      <c r="DI359" s="344"/>
      <c r="DJ359" s="344"/>
      <c r="DK359" s="344"/>
      <c r="DL359" s="344"/>
      <c r="DM359" s="344"/>
      <c r="DN359" s="344"/>
      <c r="DO359" s="344"/>
      <c r="DP359" s="344"/>
      <c r="DQ359" s="344"/>
      <c r="DR359" s="344"/>
      <c r="DS359" s="344"/>
      <c r="DT359" s="344"/>
      <c r="DU359" s="344"/>
      <c r="DV359" s="344"/>
      <c r="DW359" s="344"/>
      <c r="DX359" s="344"/>
      <c r="DY359" s="344"/>
      <c r="DZ359" s="344"/>
      <c r="EA359" s="344"/>
      <c r="EB359" s="344"/>
      <c r="EC359" s="344"/>
      <c r="ED359" s="344"/>
      <c r="EE359" s="344"/>
      <c r="EF359" s="344"/>
      <c r="EG359" s="344"/>
      <c r="EH359" s="344"/>
      <c r="EI359" s="344"/>
      <c r="EJ359" s="344"/>
      <c r="EK359" s="344"/>
      <c r="EL359" s="344"/>
      <c r="EM359" s="344"/>
      <c r="EN359" s="344"/>
      <c r="EO359" s="344"/>
      <c r="EP359" s="344"/>
      <c r="EQ359" s="344"/>
      <c r="ER359" s="344"/>
      <c r="ES359" s="344"/>
      <c r="ET359" s="344"/>
      <c r="EU359" s="344"/>
      <c r="EV359" s="344"/>
      <c r="EW359" s="344"/>
      <c r="EX359" s="344"/>
      <c r="EY359" s="344"/>
      <c r="EZ359" s="344"/>
      <c r="FA359" s="344"/>
      <c r="FB359" s="344"/>
      <c r="FC359" s="344"/>
      <c r="FD359" s="344"/>
      <c r="FE359" s="344"/>
      <c r="FF359" s="344"/>
      <c r="FG359" s="344"/>
      <c r="FH359" s="344"/>
      <c r="FI359" s="344"/>
      <c r="FJ359" s="344"/>
      <c r="FK359" s="344"/>
      <c r="FL359" s="344"/>
      <c r="FM359" s="344"/>
      <c r="FN359" s="344"/>
      <c r="FO359" s="344"/>
      <c r="FP359" s="344"/>
      <c r="FQ359" s="344"/>
      <c r="FR359" s="344"/>
      <c r="FS359" s="344"/>
      <c r="FT359" s="344"/>
      <c r="FU359" s="344"/>
      <c r="FV359" s="344"/>
      <c r="FW359" s="344"/>
      <c r="FX359" s="344"/>
      <c r="FY359" s="344"/>
      <c r="FZ359" s="344"/>
      <c r="GA359" s="344"/>
      <c r="GB359" s="344"/>
      <c r="GC359" s="344"/>
      <c r="GD359" s="344"/>
      <c r="GE359" s="344"/>
      <c r="GF359" s="344"/>
      <c r="GG359" s="344"/>
      <c r="GH359" s="344"/>
      <c r="GI359" s="344"/>
      <c r="GJ359" s="344"/>
      <c r="GK359" s="344"/>
      <c r="GL359" s="344"/>
      <c r="GM359" s="344"/>
      <c r="GN359" s="344"/>
      <c r="GO359" s="344"/>
      <c r="GP359" s="344"/>
      <c r="GQ359" s="344"/>
      <c r="GR359" s="344"/>
      <c r="GS359" s="344"/>
      <c r="GT359" s="344"/>
      <c r="GU359" s="344"/>
      <c r="GV359" s="344"/>
      <c r="GW359" s="344"/>
      <c r="GX359" s="344"/>
      <c r="GY359" s="344"/>
      <c r="GZ359" s="344"/>
      <c r="HA359" s="344"/>
      <c r="HB359" s="344"/>
      <c r="HC359" s="344"/>
      <c r="HD359" s="344"/>
      <c r="HE359" s="344"/>
      <c r="HF359" s="344"/>
      <c r="HG359" s="344"/>
      <c r="HH359" s="344"/>
      <c r="HI359" s="344"/>
      <c r="HJ359" s="344"/>
      <c r="HK359" s="344"/>
      <c r="HL359" s="344"/>
      <c r="HM359" s="344"/>
      <c r="HN359" s="344"/>
      <c r="HO359" s="344"/>
      <c r="HP359" s="344"/>
      <c r="HQ359" s="344"/>
      <c r="HR359" s="344"/>
      <c r="HS359" s="344"/>
      <c r="HT359" s="344"/>
      <c r="HU359" s="344"/>
      <c r="HV359" s="344"/>
      <c r="HW359" s="344"/>
      <c r="HX359" s="344"/>
      <c r="HY359" s="344"/>
      <c r="HZ359" s="344"/>
      <c r="IA359" s="344"/>
      <c r="IB359" s="344"/>
      <c r="IC359" s="344"/>
      <c r="ID359" s="344"/>
      <c r="IE359" s="344"/>
      <c r="IF359" s="344"/>
      <c r="IG359" s="344"/>
      <c r="IH359" s="344"/>
      <c r="II359" s="344"/>
      <c r="IJ359" s="344"/>
      <c r="IK359" s="344"/>
      <c r="IL359" s="344"/>
      <c r="IM359" s="344"/>
      <c r="IN359" s="344"/>
      <c r="IO359" s="344"/>
      <c r="IP359" s="344"/>
      <c r="IQ359" s="344"/>
      <c r="IR359" s="344"/>
      <c r="IS359" s="344"/>
      <c r="IT359" s="344"/>
      <c r="IU359" s="344"/>
      <c r="IV359" s="344"/>
      <c r="IW359" s="344"/>
    </row>
    <row r="360" customFormat="false" ht="45" hidden="false" customHeight="true" outlineLevel="0" collapsed="false">
      <c r="A360" s="118" t="s">
        <v>1169</v>
      </c>
      <c r="B360" s="80" t="s">
        <v>1186</v>
      </c>
      <c r="C360" s="80" t="s">
        <v>1187</v>
      </c>
      <c r="D360" s="80" t="n">
        <v>72</v>
      </c>
      <c r="E360" s="80" t="n">
        <v>36</v>
      </c>
      <c r="F360" s="80" t="n">
        <v>0.6</v>
      </c>
      <c r="G360" s="80" t="s">
        <v>228</v>
      </c>
      <c r="H360" s="80" t="s">
        <v>1172</v>
      </c>
      <c r="I360" s="80" t="s">
        <v>1182</v>
      </c>
      <c r="J360" s="80" t="s">
        <v>1183</v>
      </c>
      <c r="K360" s="80" t="s">
        <v>42</v>
      </c>
      <c r="L360" s="80" t="s">
        <v>43</v>
      </c>
      <c r="M360" s="80" t="s">
        <v>1174</v>
      </c>
      <c r="N360" s="80" t="s">
        <v>650</v>
      </c>
      <c r="O360" s="80" t="s">
        <v>276</v>
      </c>
      <c r="P360" s="80" t="s">
        <v>268</v>
      </c>
      <c r="Q360" s="80" t="s">
        <v>51</v>
      </c>
      <c r="R360" s="80" t="s">
        <v>51</v>
      </c>
      <c r="S360" s="80" t="s">
        <v>51</v>
      </c>
      <c r="T360" s="80" t="s">
        <v>51</v>
      </c>
      <c r="U360" s="80" t="s">
        <v>1175</v>
      </c>
      <c r="V360" s="80" t="s">
        <v>51</v>
      </c>
      <c r="W360" s="80" t="s">
        <v>1209</v>
      </c>
      <c r="X360" s="362" t="s">
        <v>1210</v>
      </c>
      <c r="Y360" s="122" t="n">
        <f aca="false">F360-(AA360+AC360+AE360+AG360+AI360+AK360+AM360+AO360+AQ360+AS360+AU360+AW360+AY360+BA360+BC360+BE360+BG360+BI360+BK360+BM360+BO360+BQ360+BS360+BU360+BW360+BY360)</f>
        <v>0.6</v>
      </c>
      <c r="Z360" s="123"/>
      <c r="AA360" s="119"/>
      <c r="AB360" s="123"/>
      <c r="AC360" s="123"/>
      <c r="AD360" s="123"/>
      <c r="AE360" s="123"/>
      <c r="AF360" s="123"/>
      <c r="AG360" s="123"/>
      <c r="AH360" s="123"/>
      <c r="AI360" s="123"/>
      <c r="AJ360" s="123"/>
      <c r="AK360" s="123"/>
      <c r="AL360" s="123"/>
      <c r="AM360" s="123"/>
      <c r="AN360" s="123"/>
      <c r="AO360" s="123"/>
      <c r="AP360" s="123"/>
      <c r="AQ360" s="123"/>
      <c r="AR360" s="123"/>
      <c r="AS360" s="123"/>
      <c r="AT360" s="123"/>
      <c r="AU360" s="123"/>
      <c r="AV360" s="123"/>
      <c r="AW360" s="123"/>
      <c r="AX360" s="123"/>
      <c r="AY360" s="123"/>
      <c r="AZ360" s="123"/>
      <c r="BA360" s="123"/>
      <c r="BB360" s="123"/>
      <c r="BC360" s="123"/>
      <c r="BD360" s="123"/>
      <c r="BE360" s="123"/>
      <c r="BF360" s="123"/>
      <c r="BG360" s="123"/>
      <c r="BH360" s="123"/>
      <c r="BI360" s="123"/>
      <c r="BJ360" s="123"/>
      <c r="BK360" s="123"/>
      <c r="BL360" s="123"/>
      <c r="BM360" s="123"/>
      <c r="BN360" s="123"/>
      <c r="BO360" s="123"/>
      <c r="BP360" s="123"/>
      <c r="BQ360" s="123"/>
      <c r="BR360" s="123"/>
      <c r="BS360" s="123"/>
      <c r="BT360" s="123"/>
      <c r="BU360" s="123"/>
      <c r="BV360" s="123"/>
      <c r="BW360" s="123"/>
      <c r="BX360" s="123"/>
      <c r="BY360" s="123"/>
    </row>
    <row r="361" s="345" customFormat="true" ht="45" hidden="false" customHeight="true" outlineLevel="0" collapsed="false">
      <c r="A361" s="88" t="s">
        <v>1169</v>
      </c>
      <c r="B361" s="90" t="s">
        <v>1186</v>
      </c>
      <c r="C361" s="90" t="s">
        <v>1187</v>
      </c>
      <c r="D361" s="90" t="n">
        <v>72</v>
      </c>
      <c r="E361" s="90" t="n">
        <v>36.37</v>
      </c>
      <c r="F361" s="90" t="n">
        <v>2.1</v>
      </c>
      <c r="G361" s="90" t="s">
        <v>228</v>
      </c>
      <c r="H361" s="90" t="s">
        <v>1172</v>
      </c>
      <c r="I361" s="90" t="s">
        <v>1182</v>
      </c>
      <c r="J361" s="90" t="s">
        <v>1183</v>
      </c>
      <c r="K361" s="90" t="s">
        <v>42</v>
      </c>
      <c r="L361" s="90" t="s">
        <v>43</v>
      </c>
      <c r="M361" s="90" t="s">
        <v>1174</v>
      </c>
      <c r="N361" s="90" t="s">
        <v>650</v>
      </c>
      <c r="O361" s="90" t="s">
        <v>276</v>
      </c>
      <c r="P361" s="90" t="s">
        <v>268</v>
      </c>
      <c r="Q361" s="90" t="s">
        <v>51</v>
      </c>
      <c r="R361" s="90" t="s">
        <v>51</v>
      </c>
      <c r="S361" s="90" t="s">
        <v>51</v>
      </c>
      <c r="T361" s="90" t="s">
        <v>51</v>
      </c>
      <c r="U361" s="90" t="s">
        <v>1175</v>
      </c>
      <c r="V361" s="90" t="s">
        <v>51</v>
      </c>
      <c r="W361" s="90" t="s">
        <v>1211</v>
      </c>
      <c r="X361" s="363" t="s">
        <v>1212</v>
      </c>
      <c r="Y361" s="194" t="n">
        <f aca="false">F361-(AA361+AC361+AE361+AG361+AI361+AK361+AM361+AO361+AQ361+AS361+AU361+AW361+AY361+BA361+BC361+BE361+BG361+BI361+BK361+BM361+BO361+BQ361+BS361+BU361+BW361+BY361)</f>
        <v>0</v>
      </c>
      <c r="Z361" s="94" t="s">
        <v>1208</v>
      </c>
      <c r="AA361" s="321" t="n">
        <v>2.1</v>
      </c>
      <c r="AB361" s="94"/>
      <c r="AC361" s="94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  <c r="AX361" s="94"/>
      <c r="AY361" s="94"/>
      <c r="AZ361" s="94"/>
      <c r="BA361" s="94"/>
      <c r="BB361" s="94"/>
      <c r="BC361" s="94"/>
      <c r="BD361" s="94"/>
      <c r="BE361" s="94"/>
      <c r="BF361" s="94"/>
      <c r="BG361" s="94"/>
      <c r="BH361" s="94"/>
      <c r="BI361" s="94"/>
      <c r="BJ361" s="94"/>
      <c r="BK361" s="94"/>
      <c r="BL361" s="94"/>
      <c r="BM361" s="94"/>
      <c r="BN361" s="94"/>
      <c r="BO361" s="94"/>
      <c r="BP361" s="94"/>
      <c r="BQ361" s="94"/>
      <c r="BR361" s="94"/>
      <c r="BS361" s="94"/>
      <c r="BT361" s="94"/>
      <c r="BU361" s="94"/>
      <c r="BV361" s="94"/>
      <c r="BW361" s="94"/>
      <c r="BX361" s="94"/>
      <c r="BY361" s="94"/>
      <c r="BZ361" s="344"/>
      <c r="CA361" s="344"/>
      <c r="CB361" s="344"/>
      <c r="CC361" s="344"/>
      <c r="CD361" s="344"/>
      <c r="CE361" s="344"/>
      <c r="CF361" s="344"/>
      <c r="CG361" s="344"/>
      <c r="CH361" s="344"/>
      <c r="CI361" s="344"/>
      <c r="CJ361" s="344"/>
      <c r="CK361" s="344"/>
      <c r="CL361" s="344"/>
      <c r="CM361" s="344"/>
      <c r="CN361" s="344"/>
      <c r="CO361" s="344"/>
      <c r="CP361" s="344"/>
      <c r="CQ361" s="344"/>
      <c r="CR361" s="344"/>
      <c r="CS361" s="344"/>
      <c r="CT361" s="344"/>
      <c r="CU361" s="344"/>
      <c r="CV361" s="344"/>
      <c r="CW361" s="344"/>
      <c r="CX361" s="344"/>
      <c r="CY361" s="344"/>
      <c r="CZ361" s="344"/>
      <c r="DA361" s="344"/>
      <c r="DB361" s="344"/>
      <c r="DC361" s="344"/>
      <c r="DD361" s="344"/>
      <c r="DE361" s="344"/>
      <c r="DF361" s="344"/>
      <c r="DG361" s="344"/>
      <c r="DH361" s="344"/>
      <c r="DI361" s="344"/>
      <c r="DJ361" s="344"/>
      <c r="DK361" s="344"/>
      <c r="DL361" s="344"/>
      <c r="DM361" s="344"/>
      <c r="DN361" s="344"/>
      <c r="DO361" s="344"/>
      <c r="DP361" s="344"/>
      <c r="DQ361" s="344"/>
      <c r="DR361" s="344"/>
      <c r="DS361" s="344"/>
      <c r="DT361" s="344"/>
      <c r="DU361" s="344"/>
      <c r="DV361" s="344"/>
      <c r="DW361" s="344"/>
      <c r="DX361" s="344"/>
      <c r="DY361" s="344"/>
      <c r="DZ361" s="344"/>
      <c r="EA361" s="344"/>
      <c r="EB361" s="344"/>
      <c r="EC361" s="344"/>
      <c r="ED361" s="344"/>
      <c r="EE361" s="344"/>
      <c r="EF361" s="344"/>
      <c r="EG361" s="344"/>
      <c r="EH361" s="344"/>
      <c r="EI361" s="344"/>
      <c r="EJ361" s="344"/>
      <c r="EK361" s="344"/>
      <c r="EL361" s="344"/>
      <c r="EM361" s="344"/>
      <c r="EN361" s="344"/>
      <c r="EO361" s="344"/>
      <c r="EP361" s="344"/>
      <c r="EQ361" s="344"/>
      <c r="ER361" s="344"/>
      <c r="ES361" s="344"/>
      <c r="ET361" s="344"/>
      <c r="EU361" s="344"/>
      <c r="EV361" s="344"/>
      <c r="EW361" s="344"/>
      <c r="EX361" s="344"/>
      <c r="EY361" s="344"/>
      <c r="EZ361" s="344"/>
      <c r="FA361" s="344"/>
      <c r="FB361" s="344"/>
      <c r="FC361" s="344"/>
      <c r="FD361" s="344"/>
      <c r="FE361" s="344"/>
      <c r="FF361" s="344"/>
      <c r="FG361" s="344"/>
      <c r="FH361" s="344"/>
      <c r="FI361" s="344"/>
      <c r="FJ361" s="344"/>
      <c r="FK361" s="344"/>
      <c r="FL361" s="344"/>
      <c r="FM361" s="344"/>
      <c r="FN361" s="344"/>
      <c r="FO361" s="344"/>
      <c r="FP361" s="344"/>
      <c r="FQ361" s="344"/>
      <c r="FR361" s="344"/>
      <c r="FS361" s="344"/>
      <c r="FT361" s="344"/>
      <c r="FU361" s="344"/>
      <c r="FV361" s="344"/>
      <c r="FW361" s="344"/>
      <c r="FX361" s="344"/>
      <c r="FY361" s="344"/>
      <c r="FZ361" s="344"/>
      <c r="GA361" s="344"/>
      <c r="GB361" s="344"/>
      <c r="GC361" s="344"/>
      <c r="GD361" s="344"/>
      <c r="GE361" s="344"/>
      <c r="GF361" s="344"/>
      <c r="GG361" s="344"/>
      <c r="GH361" s="344"/>
      <c r="GI361" s="344"/>
      <c r="GJ361" s="344"/>
      <c r="GK361" s="344"/>
      <c r="GL361" s="344"/>
      <c r="GM361" s="344"/>
      <c r="GN361" s="344"/>
      <c r="GO361" s="344"/>
      <c r="GP361" s="344"/>
      <c r="GQ361" s="344"/>
      <c r="GR361" s="344"/>
      <c r="GS361" s="344"/>
      <c r="GT361" s="344"/>
      <c r="GU361" s="344"/>
      <c r="GV361" s="344"/>
      <c r="GW361" s="344"/>
      <c r="GX361" s="344"/>
      <c r="GY361" s="344"/>
      <c r="GZ361" s="344"/>
      <c r="HA361" s="344"/>
      <c r="HB361" s="344"/>
      <c r="HC361" s="344"/>
      <c r="HD361" s="344"/>
      <c r="HE361" s="344"/>
      <c r="HF361" s="344"/>
      <c r="HG361" s="344"/>
      <c r="HH361" s="344"/>
      <c r="HI361" s="344"/>
      <c r="HJ361" s="344"/>
      <c r="HK361" s="344"/>
      <c r="HL361" s="344"/>
      <c r="HM361" s="344"/>
      <c r="HN361" s="344"/>
      <c r="HO361" s="344"/>
      <c r="HP361" s="344"/>
      <c r="HQ361" s="344"/>
      <c r="HR361" s="344"/>
      <c r="HS361" s="344"/>
      <c r="HT361" s="344"/>
      <c r="HU361" s="344"/>
      <c r="HV361" s="344"/>
      <c r="HW361" s="344"/>
      <c r="HX361" s="344"/>
      <c r="HY361" s="344"/>
      <c r="HZ361" s="344"/>
      <c r="IA361" s="344"/>
      <c r="IB361" s="344"/>
      <c r="IC361" s="344"/>
      <c r="ID361" s="344"/>
      <c r="IE361" s="344"/>
      <c r="IF361" s="344"/>
      <c r="IG361" s="344"/>
      <c r="IH361" s="344"/>
      <c r="II361" s="344"/>
      <c r="IJ361" s="344"/>
      <c r="IK361" s="344"/>
      <c r="IL361" s="344"/>
      <c r="IM361" s="344"/>
      <c r="IN361" s="344"/>
      <c r="IO361" s="344"/>
      <c r="IP361" s="344"/>
      <c r="IQ361" s="344"/>
      <c r="IR361" s="344"/>
      <c r="IS361" s="344"/>
      <c r="IT361" s="344"/>
      <c r="IU361" s="344"/>
      <c r="IV361" s="344"/>
      <c r="IW361" s="344"/>
    </row>
    <row r="362" customFormat="false" ht="75" hidden="false" customHeight="true" outlineLevel="0" collapsed="false">
      <c r="A362" s="118" t="s">
        <v>1169</v>
      </c>
      <c r="B362" s="80" t="s">
        <v>1170</v>
      </c>
      <c r="C362" s="80" t="s">
        <v>1170</v>
      </c>
      <c r="D362" s="80" t="n">
        <v>99</v>
      </c>
      <c r="E362" s="80" t="n">
        <v>55</v>
      </c>
      <c r="F362" s="80" t="n">
        <v>1.8</v>
      </c>
      <c r="G362" s="80" t="s">
        <v>228</v>
      </c>
      <c r="H362" s="80" t="s">
        <v>1172</v>
      </c>
      <c r="I362" s="80" t="s">
        <v>1173</v>
      </c>
      <c r="J362" s="80" t="s">
        <v>380</v>
      </c>
      <c r="K362" s="80" t="s">
        <v>42</v>
      </c>
      <c r="L362" s="80" t="s">
        <v>43</v>
      </c>
      <c r="M362" s="80" t="s">
        <v>1174</v>
      </c>
      <c r="N362" s="80" t="s">
        <v>650</v>
      </c>
      <c r="O362" s="80" t="s">
        <v>276</v>
      </c>
      <c r="P362" s="80" t="s">
        <v>78</v>
      </c>
      <c r="Q362" s="80" t="s">
        <v>51</v>
      </c>
      <c r="R362" s="80" t="s">
        <v>51</v>
      </c>
      <c r="S362" s="80" t="s">
        <v>51</v>
      </c>
      <c r="T362" s="80" t="s">
        <v>51</v>
      </c>
      <c r="U362" s="80" t="s">
        <v>1175</v>
      </c>
      <c r="V362" s="80" t="s">
        <v>51</v>
      </c>
      <c r="W362" s="80" t="s">
        <v>1213</v>
      </c>
      <c r="X362" s="362" t="s">
        <v>1214</v>
      </c>
      <c r="Y362" s="122" t="n">
        <f aca="false">F362-(AA362+AC362+AE362+AG362+AI362+AK362+AM362+AO362+AQ362+AS362+AU362+AW362+AY362+BA362+BC362+BE362+BG362+BI362+BK362+BM362+BO362+BQ362+BS362+BU362+BW362+BY362)</f>
        <v>1.8</v>
      </c>
      <c r="Z362" s="123"/>
      <c r="AA362" s="119"/>
      <c r="AB362" s="123"/>
      <c r="AC362" s="123"/>
      <c r="AD362" s="123"/>
      <c r="AE362" s="123"/>
      <c r="AF362" s="123"/>
      <c r="AG362" s="123"/>
      <c r="AH362" s="123"/>
      <c r="AI362" s="123"/>
      <c r="AJ362" s="123"/>
      <c r="AK362" s="123"/>
      <c r="AL362" s="123"/>
      <c r="AM362" s="123"/>
      <c r="AN362" s="123"/>
      <c r="AO362" s="123"/>
      <c r="AP362" s="123"/>
      <c r="AQ362" s="123"/>
      <c r="AR362" s="123"/>
      <c r="AS362" s="123"/>
      <c r="AT362" s="123"/>
      <c r="AU362" s="123"/>
      <c r="AV362" s="123"/>
      <c r="AW362" s="123"/>
      <c r="AX362" s="123"/>
      <c r="AY362" s="123"/>
      <c r="AZ362" s="123"/>
      <c r="BA362" s="123"/>
      <c r="BB362" s="123"/>
      <c r="BC362" s="123"/>
      <c r="BD362" s="123"/>
      <c r="BE362" s="123"/>
      <c r="BF362" s="123"/>
      <c r="BG362" s="123"/>
      <c r="BH362" s="123"/>
      <c r="BI362" s="123"/>
      <c r="BJ362" s="123"/>
      <c r="BK362" s="123"/>
      <c r="BL362" s="123"/>
      <c r="BM362" s="123"/>
      <c r="BN362" s="123"/>
      <c r="BO362" s="123"/>
      <c r="BP362" s="123"/>
      <c r="BQ362" s="123"/>
      <c r="BR362" s="123"/>
      <c r="BS362" s="123"/>
      <c r="BT362" s="123"/>
      <c r="BU362" s="123"/>
      <c r="BV362" s="123"/>
      <c r="BW362" s="123"/>
      <c r="BX362" s="123"/>
      <c r="BY362" s="123"/>
    </row>
    <row r="363" s="354" customFormat="true" ht="60" hidden="false" customHeight="true" outlineLevel="0" collapsed="false">
      <c r="A363" s="348" t="s">
        <v>1169</v>
      </c>
      <c r="B363" s="349" t="s">
        <v>1196</v>
      </c>
      <c r="C363" s="349" t="s">
        <v>1196</v>
      </c>
      <c r="D363" s="349" t="n">
        <v>36</v>
      </c>
      <c r="E363" s="349" t="n">
        <v>51</v>
      </c>
      <c r="F363" s="349" t="n">
        <v>4.7</v>
      </c>
      <c r="G363" s="349" t="s">
        <v>98</v>
      </c>
      <c r="H363" s="349" t="s">
        <v>1172</v>
      </c>
      <c r="I363" s="349" t="s">
        <v>1182</v>
      </c>
      <c r="J363" s="349" t="s">
        <v>1183</v>
      </c>
      <c r="K363" s="349" t="s">
        <v>42</v>
      </c>
      <c r="L363" s="349" t="s">
        <v>43</v>
      </c>
      <c r="M363" s="349" t="s">
        <v>1174</v>
      </c>
      <c r="N363" s="349" t="s">
        <v>1215</v>
      </c>
      <c r="O363" s="349" t="s">
        <v>276</v>
      </c>
      <c r="P363" s="349" t="s">
        <v>268</v>
      </c>
      <c r="Q363" s="349" t="s">
        <v>277</v>
      </c>
      <c r="R363" s="349" t="n">
        <v>4.7</v>
      </c>
      <c r="S363" s="349" t="s">
        <v>51</v>
      </c>
      <c r="T363" s="349" t="s">
        <v>51</v>
      </c>
      <c r="U363" s="349" t="s">
        <v>1175</v>
      </c>
      <c r="V363" s="349" t="s">
        <v>51</v>
      </c>
      <c r="W363" s="349" t="s">
        <v>1216</v>
      </c>
      <c r="X363" s="364" t="s">
        <v>1217</v>
      </c>
      <c r="Y363" s="350" t="n">
        <f aca="false">F363-(AA363+AC363+AE363+AG363+AI363+AK363+AM363+AO363+AQ363+AS363+AU363+AW363+AY363+BA363+BC363+BE363+BG363+BI363+BK363+BM363+BO363+BQ363+BS363+BU363+BW363+BY363)</f>
        <v>0</v>
      </c>
      <c r="Z363" s="351" t="s">
        <v>1218</v>
      </c>
      <c r="AA363" s="352" t="n">
        <v>4.7</v>
      </c>
      <c r="AB363" s="351"/>
      <c r="AC363" s="351"/>
      <c r="AD363" s="351"/>
      <c r="AE363" s="351"/>
      <c r="AF363" s="351"/>
      <c r="AG363" s="351"/>
      <c r="AH363" s="351"/>
      <c r="AI363" s="351"/>
      <c r="AJ363" s="351"/>
      <c r="AK363" s="351"/>
      <c r="AL363" s="351"/>
      <c r="AM363" s="351"/>
      <c r="AN363" s="351"/>
      <c r="AO363" s="351"/>
      <c r="AP363" s="351"/>
      <c r="AQ363" s="351"/>
      <c r="AR363" s="351"/>
      <c r="AS363" s="351"/>
      <c r="AT363" s="351"/>
      <c r="AU363" s="351"/>
      <c r="AV363" s="351"/>
      <c r="AW363" s="351"/>
      <c r="AX363" s="351"/>
      <c r="AY363" s="351"/>
      <c r="AZ363" s="351"/>
      <c r="BA363" s="351"/>
      <c r="BB363" s="351"/>
      <c r="BC363" s="351"/>
      <c r="BD363" s="351"/>
      <c r="BE363" s="351"/>
      <c r="BF363" s="351"/>
      <c r="BG363" s="351"/>
      <c r="BH363" s="351"/>
      <c r="BI363" s="351"/>
      <c r="BJ363" s="351"/>
      <c r="BK363" s="351"/>
      <c r="BL363" s="351"/>
      <c r="BM363" s="351"/>
      <c r="BN363" s="351"/>
      <c r="BO363" s="351"/>
      <c r="BP363" s="351"/>
      <c r="BQ363" s="351"/>
      <c r="BR363" s="351"/>
      <c r="BS363" s="351"/>
      <c r="BT363" s="351"/>
      <c r="BU363" s="351"/>
      <c r="BV363" s="351"/>
      <c r="BW363" s="351"/>
      <c r="BX363" s="351"/>
      <c r="BY363" s="351"/>
      <c r="BZ363" s="353"/>
      <c r="CA363" s="353"/>
      <c r="CB363" s="353"/>
      <c r="CC363" s="353"/>
      <c r="CD363" s="353"/>
      <c r="CE363" s="353"/>
      <c r="CF363" s="353"/>
      <c r="CG363" s="353"/>
      <c r="CH363" s="353"/>
      <c r="CI363" s="353"/>
      <c r="CJ363" s="353"/>
      <c r="CK363" s="353"/>
      <c r="CL363" s="353"/>
      <c r="CM363" s="353"/>
      <c r="CN363" s="353"/>
      <c r="CO363" s="353"/>
      <c r="CP363" s="353"/>
      <c r="CQ363" s="353"/>
      <c r="CR363" s="353"/>
      <c r="CS363" s="353"/>
      <c r="CT363" s="353"/>
      <c r="CU363" s="353"/>
      <c r="CV363" s="353"/>
      <c r="CW363" s="353"/>
      <c r="CX363" s="353"/>
      <c r="CY363" s="353"/>
      <c r="CZ363" s="353"/>
      <c r="DA363" s="353"/>
      <c r="DB363" s="353"/>
      <c r="DC363" s="353"/>
      <c r="DD363" s="353"/>
      <c r="DE363" s="353"/>
      <c r="DF363" s="353"/>
      <c r="DG363" s="353"/>
      <c r="DH363" s="353"/>
      <c r="DI363" s="353"/>
      <c r="DJ363" s="353"/>
      <c r="DK363" s="353"/>
      <c r="DL363" s="353"/>
      <c r="DM363" s="353"/>
      <c r="DN363" s="353"/>
      <c r="DO363" s="353"/>
      <c r="DP363" s="353"/>
      <c r="DQ363" s="353"/>
      <c r="DR363" s="353"/>
      <c r="DS363" s="353"/>
      <c r="DT363" s="353"/>
      <c r="DU363" s="353"/>
      <c r="DV363" s="353"/>
      <c r="DW363" s="353"/>
      <c r="DX363" s="353"/>
      <c r="DY363" s="353"/>
      <c r="DZ363" s="353"/>
      <c r="EA363" s="353"/>
      <c r="EB363" s="353"/>
      <c r="EC363" s="353"/>
      <c r="ED363" s="353"/>
      <c r="EE363" s="353"/>
      <c r="EF363" s="353"/>
      <c r="EG363" s="353"/>
      <c r="EH363" s="353"/>
      <c r="EI363" s="353"/>
      <c r="EJ363" s="353"/>
      <c r="EK363" s="353"/>
      <c r="EL363" s="353"/>
      <c r="EM363" s="353"/>
      <c r="EN363" s="353"/>
      <c r="EO363" s="353"/>
      <c r="EP363" s="353"/>
      <c r="EQ363" s="353"/>
      <c r="ER363" s="353"/>
      <c r="ES363" s="353"/>
      <c r="ET363" s="353"/>
      <c r="EU363" s="353"/>
      <c r="EV363" s="353"/>
      <c r="EW363" s="353"/>
      <c r="EX363" s="353"/>
      <c r="EY363" s="353"/>
      <c r="EZ363" s="353"/>
      <c r="FA363" s="353"/>
      <c r="FB363" s="353"/>
      <c r="FC363" s="353"/>
      <c r="FD363" s="353"/>
      <c r="FE363" s="353"/>
      <c r="FF363" s="353"/>
      <c r="FG363" s="353"/>
      <c r="FH363" s="353"/>
      <c r="FI363" s="353"/>
      <c r="FJ363" s="353"/>
      <c r="FK363" s="353"/>
      <c r="FL363" s="353"/>
      <c r="FM363" s="353"/>
      <c r="FN363" s="353"/>
      <c r="FO363" s="353"/>
      <c r="FP363" s="353"/>
      <c r="FQ363" s="353"/>
      <c r="FR363" s="353"/>
      <c r="FS363" s="353"/>
      <c r="FT363" s="353"/>
      <c r="FU363" s="353"/>
      <c r="FV363" s="353"/>
      <c r="FW363" s="353"/>
      <c r="FX363" s="353"/>
      <c r="FY363" s="353"/>
      <c r="FZ363" s="353"/>
      <c r="GA363" s="353"/>
      <c r="GB363" s="353"/>
      <c r="GC363" s="353"/>
      <c r="GD363" s="353"/>
      <c r="GE363" s="353"/>
      <c r="GF363" s="353"/>
      <c r="GG363" s="353"/>
      <c r="GH363" s="353"/>
      <c r="GI363" s="353"/>
      <c r="GJ363" s="353"/>
      <c r="GK363" s="353"/>
      <c r="GL363" s="353"/>
      <c r="GM363" s="353"/>
      <c r="GN363" s="353"/>
      <c r="GO363" s="353"/>
      <c r="GP363" s="353"/>
      <c r="GQ363" s="353"/>
      <c r="GR363" s="353"/>
      <c r="GS363" s="353"/>
      <c r="GT363" s="353"/>
      <c r="GU363" s="353"/>
      <c r="GV363" s="353"/>
      <c r="GW363" s="353"/>
      <c r="GX363" s="353"/>
      <c r="GY363" s="353"/>
      <c r="GZ363" s="353"/>
      <c r="HA363" s="353"/>
      <c r="HB363" s="353"/>
      <c r="HC363" s="353"/>
      <c r="HD363" s="353"/>
      <c r="HE363" s="353"/>
      <c r="HF363" s="353"/>
      <c r="HG363" s="353"/>
      <c r="HH363" s="353"/>
      <c r="HI363" s="353"/>
      <c r="HJ363" s="353"/>
      <c r="HK363" s="353"/>
      <c r="HL363" s="353"/>
      <c r="HM363" s="353"/>
      <c r="HN363" s="353"/>
      <c r="HO363" s="353"/>
      <c r="HP363" s="353"/>
      <c r="HQ363" s="353"/>
      <c r="HR363" s="353"/>
      <c r="HS363" s="353"/>
      <c r="HT363" s="353"/>
      <c r="HU363" s="353"/>
      <c r="HV363" s="353"/>
      <c r="HW363" s="353"/>
      <c r="HX363" s="353"/>
      <c r="HY363" s="353"/>
      <c r="HZ363" s="353"/>
      <c r="IA363" s="353"/>
      <c r="IB363" s="353"/>
      <c r="IC363" s="353"/>
      <c r="ID363" s="353"/>
      <c r="IE363" s="353"/>
      <c r="IF363" s="353"/>
      <c r="IG363" s="353"/>
      <c r="IH363" s="353"/>
      <c r="II363" s="353"/>
      <c r="IJ363" s="353"/>
      <c r="IK363" s="353"/>
      <c r="IL363" s="353"/>
      <c r="IM363" s="353"/>
      <c r="IN363" s="353"/>
      <c r="IO363" s="353"/>
      <c r="IP363" s="353"/>
      <c r="IQ363" s="353"/>
      <c r="IR363" s="353"/>
      <c r="IS363" s="353"/>
      <c r="IT363" s="353"/>
      <c r="IU363" s="353"/>
      <c r="IV363" s="353"/>
      <c r="IW363" s="353"/>
    </row>
    <row r="364" s="347" customFormat="true" ht="60" hidden="false" customHeight="true" outlineLevel="0" collapsed="false">
      <c r="A364" s="63" t="s">
        <v>1169</v>
      </c>
      <c r="B364" s="65" t="s">
        <v>1196</v>
      </c>
      <c r="C364" s="65" t="s">
        <v>1196</v>
      </c>
      <c r="D364" s="65" t="n">
        <v>37</v>
      </c>
      <c r="E364" s="65" t="n">
        <v>25</v>
      </c>
      <c r="F364" s="65" t="n">
        <v>3.6</v>
      </c>
      <c r="G364" s="65" t="s">
        <v>98</v>
      </c>
      <c r="H364" s="65" t="s">
        <v>1172</v>
      </c>
      <c r="I364" s="65" t="s">
        <v>1182</v>
      </c>
      <c r="J364" s="65" t="s">
        <v>1183</v>
      </c>
      <c r="K364" s="65" t="s">
        <v>42</v>
      </c>
      <c r="L364" s="65" t="s">
        <v>43</v>
      </c>
      <c r="M364" s="65" t="s">
        <v>1174</v>
      </c>
      <c r="N364" s="65" t="s">
        <v>1219</v>
      </c>
      <c r="O364" s="65" t="s">
        <v>276</v>
      </c>
      <c r="P364" s="65" t="s">
        <v>268</v>
      </c>
      <c r="Q364" s="65" t="s">
        <v>277</v>
      </c>
      <c r="R364" s="65" t="n">
        <v>3.6</v>
      </c>
      <c r="S364" s="65" t="s">
        <v>51</v>
      </c>
      <c r="T364" s="65" t="s">
        <v>51</v>
      </c>
      <c r="U364" s="65" t="s">
        <v>1175</v>
      </c>
      <c r="V364" s="65" t="s">
        <v>51</v>
      </c>
      <c r="W364" s="65" t="s">
        <v>1220</v>
      </c>
      <c r="X364" s="287" t="s">
        <v>1221</v>
      </c>
      <c r="Y364" s="68" t="n">
        <f aca="false">F364-(AA364+AC364+AE364+AG364+AI364+AK364+AM364+AO364+AQ364+AS364+AU364+AW364+AY364+BA364+BC364+BE364+BG364+BI364+BK364+BM364+BO364+BQ364+BS364+BU364+BW364+BY364)</f>
        <v>0.2007</v>
      </c>
      <c r="Z364" s="69" t="s">
        <v>1222</v>
      </c>
      <c r="AA364" s="144" t="n">
        <v>3.3993</v>
      </c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346"/>
      <c r="CA364" s="346"/>
      <c r="CB364" s="346"/>
      <c r="CC364" s="346"/>
      <c r="CD364" s="346"/>
      <c r="CE364" s="346"/>
      <c r="CF364" s="346"/>
      <c r="CG364" s="346"/>
      <c r="CH364" s="346"/>
      <c r="CI364" s="346"/>
      <c r="CJ364" s="346"/>
      <c r="CK364" s="346"/>
      <c r="CL364" s="346"/>
      <c r="CM364" s="346"/>
      <c r="CN364" s="346"/>
      <c r="CO364" s="346"/>
      <c r="CP364" s="346"/>
      <c r="CQ364" s="346"/>
      <c r="CR364" s="346"/>
      <c r="CS364" s="346"/>
      <c r="CT364" s="346"/>
      <c r="CU364" s="346"/>
      <c r="CV364" s="346"/>
      <c r="CW364" s="346"/>
      <c r="CX364" s="346"/>
      <c r="CY364" s="346"/>
      <c r="CZ364" s="346"/>
      <c r="DA364" s="346"/>
      <c r="DB364" s="346"/>
      <c r="DC364" s="346"/>
      <c r="DD364" s="346"/>
      <c r="DE364" s="346"/>
      <c r="DF364" s="346"/>
      <c r="DG364" s="346"/>
      <c r="DH364" s="346"/>
      <c r="DI364" s="346"/>
      <c r="DJ364" s="346"/>
      <c r="DK364" s="346"/>
      <c r="DL364" s="346"/>
      <c r="DM364" s="346"/>
      <c r="DN364" s="346"/>
      <c r="DO364" s="346"/>
      <c r="DP364" s="346"/>
      <c r="DQ364" s="346"/>
      <c r="DR364" s="346"/>
      <c r="DS364" s="346"/>
      <c r="DT364" s="346"/>
      <c r="DU364" s="346"/>
      <c r="DV364" s="346"/>
      <c r="DW364" s="346"/>
      <c r="DX364" s="346"/>
      <c r="DY364" s="346"/>
      <c r="DZ364" s="346"/>
      <c r="EA364" s="346"/>
      <c r="EB364" s="346"/>
      <c r="EC364" s="346"/>
      <c r="ED364" s="346"/>
      <c r="EE364" s="346"/>
      <c r="EF364" s="346"/>
      <c r="EG364" s="346"/>
      <c r="EH364" s="346"/>
      <c r="EI364" s="346"/>
      <c r="EJ364" s="346"/>
      <c r="EK364" s="346"/>
      <c r="EL364" s="346"/>
      <c r="EM364" s="346"/>
      <c r="EN364" s="346"/>
      <c r="EO364" s="346"/>
      <c r="EP364" s="346"/>
      <c r="EQ364" s="346"/>
      <c r="ER364" s="346"/>
      <c r="ES364" s="346"/>
      <c r="ET364" s="346"/>
      <c r="EU364" s="346"/>
      <c r="EV364" s="346"/>
      <c r="EW364" s="346"/>
      <c r="EX364" s="346"/>
      <c r="EY364" s="346"/>
      <c r="EZ364" s="346"/>
      <c r="FA364" s="346"/>
      <c r="FB364" s="346"/>
      <c r="FC364" s="346"/>
      <c r="FD364" s="346"/>
      <c r="FE364" s="346"/>
      <c r="FF364" s="346"/>
      <c r="FG364" s="346"/>
      <c r="FH364" s="346"/>
      <c r="FI364" s="346"/>
      <c r="FJ364" s="346"/>
      <c r="FK364" s="346"/>
      <c r="FL364" s="346"/>
      <c r="FM364" s="346"/>
      <c r="FN364" s="346"/>
      <c r="FO364" s="346"/>
      <c r="FP364" s="346"/>
      <c r="FQ364" s="346"/>
      <c r="FR364" s="346"/>
      <c r="FS364" s="346"/>
      <c r="FT364" s="346"/>
      <c r="FU364" s="346"/>
      <c r="FV364" s="346"/>
      <c r="FW364" s="346"/>
      <c r="FX364" s="346"/>
      <c r="FY364" s="346"/>
      <c r="FZ364" s="346"/>
      <c r="GA364" s="346"/>
      <c r="GB364" s="346"/>
      <c r="GC364" s="346"/>
      <c r="GD364" s="346"/>
      <c r="GE364" s="346"/>
      <c r="GF364" s="346"/>
      <c r="GG364" s="346"/>
      <c r="GH364" s="346"/>
      <c r="GI364" s="346"/>
      <c r="GJ364" s="346"/>
      <c r="GK364" s="346"/>
      <c r="GL364" s="346"/>
      <c r="GM364" s="346"/>
      <c r="GN364" s="346"/>
      <c r="GO364" s="346"/>
      <c r="GP364" s="346"/>
      <c r="GQ364" s="346"/>
      <c r="GR364" s="346"/>
      <c r="GS364" s="346"/>
      <c r="GT364" s="346"/>
      <c r="GU364" s="346"/>
      <c r="GV364" s="346"/>
      <c r="GW364" s="346"/>
      <c r="GX364" s="346"/>
      <c r="GY364" s="346"/>
      <c r="GZ364" s="346"/>
      <c r="HA364" s="346"/>
      <c r="HB364" s="346"/>
      <c r="HC364" s="346"/>
      <c r="HD364" s="346"/>
      <c r="HE364" s="346"/>
      <c r="HF364" s="346"/>
      <c r="HG364" s="346"/>
      <c r="HH364" s="346"/>
      <c r="HI364" s="346"/>
      <c r="HJ364" s="346"/>
      <c r="HK364" s="346"/>
      <c r="HL364" s="346"/>
      <c r="HM364" s="346"/>
      <c r="HN364" s="346"/>
      <c r="HO364" s="346"/>
      <c r="HP364" s="346"/>
      <c r="HQ364" s="346"/>
      <c r="HR364" s="346"/>
      <c r="HS364" s="346"/>
      <c r="HT364" s="346"/>
      <c r="HU364" s="346"/>
      <c r="HV364" s="346"/>
      <c r="HW364" s="346"/>
      <c r="HX364" s="346"/>
      <c r="HY364" s="346"/>
      <c r="HZ364" s="346"/>
      <c r="IA364" s="346"/>
      <c r="IB364" s="346"/>
      <c r="IC364" s="346"/>
      <c r="ID364" s="346"/>
      <c r="IE364" s="346"/>
      <c r="IF364" s="346"/>
      <c r="IG364" s="346"/>
      <c r="IH364" s="346"/>
      <c r="II364" s="346"/>
      <c r="IJ364" s="346"/>
      <c r="IK364" s="346"/>
      <c r="IL364" s="346"/>
      <c r="IM364" s="346"/>
      <c r="IN364" s="346"/>
      <c r="IO364" s="346"/>
      <c r="IP364" s="346"/>
      <c r="IQ364" s="346"/>
      <c r="IR364" s="346"/>
      <c r="IS364" s="346"/>
      <c r="IT364" s="346"/>
      <c r="IU364" s="346"/>
      <c r="IV364" s="346"/>
      <c r="IW364" s="346"/>
    </row>
    <row r="365" customFormat="false" ht="45" hidden="false" customHeight="true" outlineLevel="0" collapsed="false">
      <c r="A365" s="88" t="s">
        <v>1169</v>
      </c>
      <c r="B365" s="90" t="s">
        <v>1170</v>
      </c>
      <c r="C365" s="90" t="s">
        <v>1170</v>
      </c>
      <c r="D365" s="90" t="n">
        <v>98</v>
      </c>
      <c r="E365" s="90" t="n">
        <v>19</v>
      </c>
      <c r="F365" s="90" t="n">
        <v>23.7</v>
      </c>
      <c r="G365" s="90" t="s">
        <v>105</v>
      </c>
      <c r="H365" s="90" t="s">
        <v>1172</v>
      </c>
      <c r="I365" s="90" t="s">
        <v>1173</v>
      </c>
      <c r="J365" s="90" t="s">
        <v>380</v>
      </c>
      <c r="K365" s="90" t="s">
        <v>42</v>
      </c>
      <c r="L365" s="90" t="s">
        <v>43</v>
      </c>
      <c r="M365" s="90" t="s">
        <v>1174</v>
      </c>
      <c r="N365" s="90"/>
      <c r="O365" s="90" t="s">
        <v>276</v>
      </c>
      <c r="P365" s="90" t="s">
        <v>268</v>
      </c>
      <c r="Q365" s="90" t="s">
        <v>51</v>
      </c>
      <c r="R365" s="90" t="n">
        <v>10.1366</v>
      </c>
      <c r="S365" s="90" t="s">
        <v>51</v>
      </c>
      <c r="T365" s="90" t="s">
        <v>51</v>
      </c>
      <c r="U365" s="90" t="s">
        <v>1175</v>
      </c>
      <c r="V365" s="90" t="s">
        <v>51</v>
      </c>
      <c r="W365" s="90" t="s">
        <v>1223</v>
      </c>
      <c r="X365" s="363" t="s">
        <v>1224</v>
      </c>
      <c r="Y365" s="194" t="n">
        <f aca="false">F365-(AA365+AC365+AE365+AG365+AI365+AK365+AM365+AO365+AQ365+AS365+AU365+AW365+AY365+BA365+BC365+BE365+BG365+BI365+BK365+BM365+BO365+BQ365+BS365+BU365+BW365+BY365)</f>
        <v>0</v>
      </c>
      <c r="Z365" s="94" t="s">
        <v>1225</v>
      </c>
      <c r="AA365" s="321" t="n">
        <v>9.676</v>
      </c>
      <c r="AB365" s="94" t="s">
        <v>1226</v>
      </c>
      <c r="AC365" s="94" t="n">
        <v>3.8874</v>
      </c>
      <c r="AD365" s="94" t="s">
        <v>1227</v>
      </c>
      <c r="AE365" s="94" t="n">
        <v>10.1366</v>
      </c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  <c r="AX365" s="94"/>
      <c r="AY365" s="94"/>
      <c r="AZ365" s="94"/>
      <c r="BA365" s="94"/>
      <c r="BB365" s="94"/>
      <c r="BC365" s="94"/>
      <c r="BD365" s="94"/>
      <c r="BE365" s="94"/>
      <c r="BF365" s="94"/>
      <c r="BG365" s="94"/>
      <c r="BH365" s="94"/>
      <c r="BI365" s="94"/>
      <c r="BJ365" s="94"/>
      <c r="BK365" s="94"/>
      <c r="BL365" s="94"/>
      <c r="BM365" s="94"/>
      <c r="BN365" s="94"/>
      <c r="BO365" s="94"/>
      <c r="BP365" s="94"/>
      <c r="BQ365" s="94"/>
      <c r="BR365" s="94"/>
      <c r="BS365" s="94"/>
      <c r="BT365" s="94"/>
      <c r="BU365" s="94"/>
      <c r="BV365" s="94"/>
      <c r="BW365" s="94"/>
      <c r="BX365" s="94"/>
      <c r="BY365" s="94"/>
    </row>
    <row r="366" customFormat="false" ht="81" hidden="false" customHeight="true" outlineLevel="0" collapsed="false">
      <c r="A366" s="71" t="s">
        <v>1169</v>
      </c>
      <c r="B366" s="72" t="s">
        <v>1169</v>
      </c>
      <c r="C366" s="72" t="s">
        <v>1169</v>
      </c>
      <c r="D366" s="72" t="n">
        <v>1</v>
      </c>
      <c r="E366" s="72" t="n">
        <v>10</v>
      </c>
      <c r="F366" s="72" t="n">
        <v>2.1</v>
      </c>
      <c r="G366" s="72" t="s">
        <v>316</v>
      </c>
      <c r="H366" s="72" t="s">
        <v>379</v>
      </c>
      <c r="I366" s="365" t="s">
        <v>1182</v>
      </c>
      <c r="J366" s="72" t="s">
        <v>721</v>
      </c>
      <c r="K366" s="73" t="s">
        <v>42</v>
      </c>
      <c r="L366" s="72" t="s">
        <v>43</v>
      </c>
      <c r="M366" s="72" t="s">
        <v>1198</v>
      </c>
      <c r="N366" s="72" t="s">
        <v>1228</v>
      </c>
      <c r="O366" s="72" t="s">
        <v>276</v>
      </c>
      <c r="P366" s="72" t="s">
        <v>268</v>
      </c>
      <c r="Q366" s="73" t="s">
        <v>320</v>
      </c>
      <c r="R366" s="72" t="n">
        <f aca="false">F366</f>
        <v>2.1</v>
      </c>
      <c r="S366" s="73" t="s">
        <v>51</v>
      </c>
      <c r="T366" s="73" t="s">
        <v>51</v>
      </c>
      <c r="U366" s="72" t="s">
        <v>1175</v>
      </c>
      <c r="V366" s="72" t="s">
        <v>51</v>
      </c>
      <c r="W366" s="127" t="s">
        <v>1229</v>
      </c>
      <c r="X366" s="127" t="s">
        <v>1230</v>
      </c>
      <c r="Y366" s="76" t="n">
        <f aca="false">F366-(AA366+AC366+AE366+AG366+AI366+AK366+AM366+AO366+AQ366+AS366+AU366+AW366+AY366+BA366+BC366+BE366+BG366+BI366+BK366+BM366+BO366+BQ366+BS366+BU366+BW366+BY366)</f>
        <v>0</v>
      </c>
      <c r="Z366" s="72" t="s">
        <v>271</v>
      </c>
      <c r="AA366" s="235" t="n">
        <v>2.1</v>
      </c>
      <c r="AB366" s="125"/>
      <c r="AC366" s="125"/>
      <c r="AD366" s="125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</row>
    <row r="367" customFormat="false" ht="55.5" hidden="false" customHeight="true" outlineLevel="0" collapsed="false">
      <c r="A367" s="88" t="s">
        <v>1169</v>
      </c>
      <c r="B367" s="89" t="s">
        <v>1169</v>
      </c>
      <c r="C367" s="89" t="s">
        <v>1169</v>
      </c>
      <c r="D367" s="89" t="n">
        <v>168</v>
      </c>
      <c r="E367" s="89" t="n">
        <v>30.32</v>
      </c>
      <c r="F367" s="89" t="n">
        <v>9.3</v>
      </c>
      <c r="G367" s="89" t="s">
        <v>316</v>
      </c>
      <c r="H367" s="90" t="s">
        <v>379</v>
      </c>
      <c r="I367" s="360" t="s">
        <v>1173</v>
      </c>
      <c r="J367" s="89" t="s">
        <v>1197</v>
      </c>
      <c r="K367" s="90" t="s">
        <v>42</v>
      </c>
      <c r="L367" s="89" t="s">
        <v>43</v>
      </c>
      <c r="M367" s="89" t="s">
        <v>1198</v>
      </c>
      <c r="N367" s="90" t="s">
        <v>1199</v>
      </c>
      <c r="O367" s="90" t="s">
        <v>276</v>
      </c>
      <c r="P367" s="89" t="s">
        <v>268</v>
      </c>
      <c r="Q367" s="90" t="s">
        <v>277</v>
      </c>
      <c r="R367" s="89" t="n">
        <v>9.3</v>
      </c>
      <c r="S367" s="90" t="s">
        <v>51</v>
      </c>
      <c r="T367" s="90" t="s">
        <v>51</v>
      </c>
      <c r="U367" s="89" t="s">
        <v>1175</v>
      </c>
      <c r="V367" s="89" t="s">
        <v>51</v>
      </c>
      <c r="W367" s="343" t="s">
        <v>1231</v>
      </c>
      <c r="X367" s="343" t="s">
        <v>1232</v>
      </c>
      <c r="Y367" s="194" t="n">
        <f aca="false">F367-(AA367+AC367+AE367+AG367+AI367+AK367+AM367+AO367+AQ367+AS367+AU367+AW367+AY367+BA367+BC367+BE367+BG367+BI367+BK367+BM367+BO367+BQ367+BS367+BU367+BW367+BY367)</f>
        <v>0</v>
      </c>
      <c r="Z367" s="94" t="s">
        <v>1233</v>
      </c>
      <c r="AA367" s="321" t="n">
        <v>9.3</v>
      </c>
      <c r="AB367" s="94"/>
      <c r="AC367" s="94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4"/>
    </row>
    <row r="368" customFormat="false" ht="55.5" hidden="false" customHeight="true" outlineLevel="0" collapsed="false">
      <c r="A368" s="88" t="s">
        <v>1169</v>
      </c>
      <c r="B368" s="89" t="s">
        <v>1196</v>
      </c>
      <c r="C368" s="89" t="s">
        <v>1196</v>
      </c>
      <c r="D368" s="89" t="n">
        <v>101</v>
      </c>
      <c r="E368" s="89" t="n">
        <v>38.39</v>
      </c>
      <c r="F368" s="89" t="n">
        <v>19</v>
      </c>
      <c r="G368" s="89" t="s">
        <v>316</v>
      </c>
      <c r="H368" s="90" t="s">
        <v>379</v>
      </c>
      <c r="I368" s="360" t="s">
        <v>1182</v>
      </c>
      <c r="J368" s="89" t="s">
        <v>721</v>
      </c>
      <c r="K368" s="90" t="s">
        <v>42</v>
      </c>
      <c r="L368" s="89" t="s">
        <v>43</v>
      </c>
      <c r="M368" s="89" t="s">
        <v>1198</v>
      </c>
      <c r="N368" s="90" t="s">
        <v>1234</v>
      </c>
      <c r="O368" s="90" t="s">
        <v>276</v>
      </c>
      <c r="P368" s="89" t="s">
        <v>268</v>
      </c>
      <c r="Q368" s="90" t="s">
        <v>277</v>
      </c>
      <c r="R368" s="89" t="n">
        <v>19</v>
      </c>
      <c r="S368" s="90" t="s">
        <v>51</v>
      </c>
      <c r="T368" s="90" t="s">
        <v>51</v>
      </c>
      <c r="U368" s="89" t="s">
        <v>1175</v>
      </c>
      <c r="V368" s="89" t="s">
        <v>51</v>
      </c>
      <c r="W368" s="343" t="s">
        <v>1235</v>
      </c>
      <c r="X368" s="343" t="s">
        <v>1236</v>
      </c>
      <c r="Y368" s="194" t="n">
        <f aca="false">F368-(AA368+AC368+AE368+AG368+AI368+AK368+AM368+AO368+AQ368+AS368+AU368+AW368+AY368+BA368+BC368+BE368+BG368+BI368+BK368+BM368+BO368+BQ368+BS368+BU368+BW368+BY368)</f>
        <v>0</v>
      </c>
      <c r="Z368" s="94" t="s">
        <v>1233</v>
      </c>
      <c r="AA368" s="321" t="n">
        <v>19</v>
      </c>
      <c r="AB368" s="94"/>
      <c r="AC368" s="94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4"/>
    </row>
    <row r="369" customFormat="false" ht="55.5" hidden="false" customHeight="true" outlineLevel="0" collapsed="false">
      <c r="A369" s="88" t="s">
        <v>1169</v>
      </c>
      <c r="B369" s="89" t="s">
        <v>1237</v>
      </c>
      <c r="C369" s="89"/>
      <c r="D369" s="89" t="n">
        <v>54</v>
      </c>
      <c r="E369" s="89" t="n">
        <v>19</v>
      </c>
      <c r="F369" s="89" t="n">
        <v>11.5</v>
      </c>
      <c r="G369" s="89" t="s">
        <v>316</v>
      </c>
      <c r="H369" s="90" t="s">
        <v>379</v>
      </c>
      <c r="I369" s="360" t="s">
        <v>1173</v>
      </c>
      <c r="J369" s="89" t="s">
        <v>1197</v>
      </c>
      <c r="K369" s="90" t="s">
        <v>42</v>
      </c>
      <c r="L369" s="89" t="s">
        <v>43</v>
      </c>
      <c r="M369" s="89" t="s">
        <v>1198</v>
      </c>
      <c r="N369" s="90" t="s">
        <v>1238</v>
      </c>
      <c r="O369" s="90" t="s">
        <v>276</v>
      </c>
      <c r="P369" s="89" t="s">
        <v>268</v>
      </c>
      <c r="Q369" s="90" t="s">
        <v>277</v>
      </c>
      <c r="R369" s="89" t="n">
        <v>11.5</v>
      </c>
      <c r="S369" s="90" t="s">
        <v>51</v>
      </c>
      <c r="T369" s="90" t="s">
        <v>51</v>
      </c>
      <c r="U369" s="89" t="s">
        <v>1175</v>
      </c>
      <c r="V369" s="89" t="s">
        <v>51</v>
      </c>
      <c r="W369" s="343" t="s">
        <v>1239</v>
      </c>
      <c r="X369" s="343" t="s">
        <v>1240</v>
      </c>
      <c r="Y369" s="194" t="n">
        <f aca="false">F369-(AA369+AC369+AE369+AG369+AI369+AK369+AM369+AO369+AQ369+AS369+AU369+AW369+AY369+BA369+BC369+BE369+BG369+BI369+BK369+BM369+BO369+BQ369+BS369+BU369+BW369+BY369)</f>
        <v>0</v>
      </c>
      <c r="Z369" s="94" t="s">
        <v>1233</v>
      </c>
      <c r="AA369" s="321" t="n">
        <v>11.5</v>
      </c>
      <c r="AB369" s="94"/>
      <c r="AC369" s="94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4"/>
    </row>
    <row r="370" customFormat="false" ht="81" hidden="false" customHeight="true" outlineLevel="0" collapsed="false">
      <c r="A370" s="71" t="s">
        <v>1169</v>
      </c>
      <c r="B370" s="72" t="s">
        <v>1237</v>
      </c>
      <c r="C370" s="72"/>
      <c r="D370" s="72" t="n">
        <v>105</v>
      </c>
      <c r="E370" s="72" t="n">
        <v>72</v>
      </c>
      <c r="F370" s="72" t="n">
        <v>2</v>
      </c>
      <c r="G370" s="72" t="s">
        <v>316</v>
      </c>
      <c r="H370" s="72" t="s">
        <v>379</v>
      </c>
      <c r="I370" s="365" t="s">
        <v>1182</v>
      </c>
      <c r="J370" s="72" t="s">
        <v>721</v>
      </c>
      <c r="K370" s="73" t="s">
        <v>42</v>
      </c>
      <c r="L370" s="72" t="s">
        <v>43</v>
      </c>
      <c r="M370" s="72" t="s">
        <v>1198</v>
      </c>
      <c r="N370" s="72" t="s">
        <v>1228</v>
      </c>
      <c r="O370" s="72" t="s">
        <v>276</v>
      </c>
      <c r="P370" s="72" t="s">
        <v>268</v>
      </c>
      <c r="Q370" s="73" t="s">
        <v>320</v>
      </c>
      <c r="R370" s="72" t="n">
        <f aca="false">F370</f>
        <v>2</v>
      </c>
      <c r="S370" s="73" t="s">
        <v>51</v>
      </c>
      <c r="T370" s="73" t="s">
        <v>51</v>
      </c>
      <c r="U370" s="72" t="s">
        <v>1175</v>
      </c>
      <c r="V370" s="72" t="s">
        <v>51</v>
      </c>
      <c r="W370" s="127" t="s">
        <v>1241</v>
      </c>
      <c r="X370" s="127" t="s">
        <v>1242</v>
      </c>
      <c r="Y370" s="76" t="n">
        <f aca="false">F370-(AA370+AC370+AE370+AG370+AI370+AK370+AM370+AO370+AQ370+AS370+AU370+AW370+AY370+BA370+BC370+BE370+BG370+BI370+BK370+BM370+BO370+BQ370+BS370+BU370+BW370+BY370)</f>
        <v>0</v>
      </c>
      <c r="Z370" s="72" t="s">
        <v>271</v>
      </c>
      <c r="AA370" s="72" t="n">
        <v>2</v>
      </c>
      <c r="AB370" s="125"/>
      <c r="AC370" s="125"/>
      <c r="AD370" s="125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</row>
    <row r="371" customFormat="false" ht="81" hidden="false" customHeight="true" outlineLevel="0" collapsed="false">
      <c r="A371" s="71" t="s">
        <v>1169</v>
      </c>
      <c r="B371" s="72" t="s">
        <v>1237</v>
      </c>
      <c r="C371" s="72"/>
      <c r="D371" s="72" t="n">
        <v>114</v>
      </c>
      <c r="E371" s="72" t="n">
        <v>27</v>
      </c>
      <c r="F371" s="72" t="n">
        <v>29.4</v>
      </c>
      <c r="G371" s="72" t="s">
        <v>316</v>
      </c>
      <c r="H371" s="72" t="s">
        <v>379</v>
      </c>
      <c r="I371" s="365" t="s">
        <v>1173</v>
      </c>
      <c r="J371" s="72" t="s">
        <v>1197</v>
      </c>
      <c r="K371" s="73" t="s">
        <v>42</v>
      </c>
      <c r="L371" s="72" t="s">
        <v>43</v>
      </c>
      <c r="M371" s="72" t="s">
        <v>1198</v>
      </c>
      <c r="N371" s="72" t="s">
        <v>1199</v>
      </c>
      <c r="O371" s="72" t="s">
        <v>276</v>
      </c>
      <c r="P371" s="72" t="s">
        <v>268</v>
      </c>
      <c r="Q371" s="73" t="s">
        <v>320</v>
      </c>
      <c r="R371" s="72" t="n">
        <f aca="false">F371</f>
        <v>29.4</v>
      </c>
      <c r="S371" s="73" t="s">
        <v>51</v>
      </c>
      <c r="T371" s="73" t="s">
        <v>51</v>
      </c>
      <c r="U371" s="72" t="s">
        <v>1175</v>
      </c>
      <c r="V371" s="72" t="s">
        <v>51</v>
      </c>
      <c r="W371" s="127" t="s">
        <v>1243</v>
      </c>
      <c r="X371" s="127" t="s">
        <v>1244</v>
      </c>
      <c r="Y371" s="76" t="n">
        <f aca="false">F371-(AA371+AC371+AE371+AG371+AI371+AK371+AM371+AO371+AQ371+AS371+AU371+AW371+AY371+BA371+BC371+BE371+BG371+BI371+BK371+BM371+BO371+BQ371+BS371+BU371+BW371+BY371)</f>
        <v>0</v>
      </c>
      <c r="Z371" s="72" t="s">
        <v>1245</v>
      </c>
      <c r="AA371" s="72" t="n">
        <v>29.4</v>
      </c>
      <c r="AB371" s="125"/>
      <c r="AC371" s="125"/>
      <c r="AD371" s="125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</row>
    <row r="372" customFormat="false" ht="81" hidden="false" customHeight="true" outlineLevel="0" collapsed="false">
      <c r="A372" s="71" t="s">
        <v>1169</v>
      </c>
      <c r="B372" s="72" t="s">
        <v>1237</v>
      </c>
      <c r="C372" s="72"/>
      <c r="D372" s="72" t="n">
        <v>114</v>
      </c>
      <c r="E372" s="72" t="n">
        <v>25</v>
      </c>
      <c r="F372" s="72" t="n">
        <v>15</v>
      </c>
      <c r="G372" s="72" t="s">
        <v>316</v>
      </c>
      <c r="H372" s="72" t="s">
        <v>379</v>
      </c>
      <c r="I372" s="365" t="s">
        <v>1173</v>
      </c>
      <c r="J372" s="72" t="s">
        <v>1197</v>
      </c>
      <c r="K372" s="73" t="s">
        <v>42</v>
      </c>
      <c r="L372" s="72" t="s">
        <v>43</v>
      </c>
      <c r="M372" s="72" t="s">
        <v>1198</v>
      </c>
      <c r="N372" s="72" t="s">
        <v>1246</v>
      </c>
      <c r="O372" s="72" t="s">
        <v>276</v>
      </c>
      <c r="P372" s="72" t="s">
        <v>268</v>
      </c>
      <c r="Q372" s="73" t="s">
        <v>320</v>
      </c>
      <c r="R372" s="72" t="n">
        <f aca="false">F372</f>
        <v>15</v>
      </c>
      <c r="S372" s="73" t="s">
        <v>51</v>
      </c>
      <c r="T372" s="73" t="s">
        <v>51</v>
      </c>
      <c r="U372" s="72" t="s">
        <v>1175</v>
      </c>
      <c r="V372" s="72" t="s">
        <v>51</v>
      </c>
      <c r="W372" s="127" t="s">
        <v>1247</v>
      </c>
      <c r="X372" s="127" t="s">
        <v>1248</v>
      </c>
      <c r="Y372" s="76" t="n">
        <f aca="false">F372-(AA372+AC372+AE372+AG372+AI372+AK372+AM372+AO372+AQ372+AS372+AU372+AW372+AY372+BA372+BC372+BE372+BG372+BI372+BK372+BM372+BO372+BQ372+BS372+BU372+BW372+BY372)</f>
        <v>0</v>
      </c>
      <c r="Z372" s="72" t="s">
        <v>1245</v>
      </c>
      <c r="AA372" s="72" t="n">
        <v>15</v>
      </c>
      <c r="AB372" s="125"/>
      <c r="AC372" s="125"/>
      <c r="AD372" s="125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</row>
    <row r="373" customFormat="false" ht="81" hidden="false" customHeight="true" outlineLevel="0" collapsed="false">
      <c r="A373" s="71" t="s">
        <v>1169</v>
      </c>
      <c r="B373" s="72" t="s">
        <v>1237</v>
      </c>
      <c r="C373" s="72"/>
      <c r="D373" s="72" t="n">
        <v>148</v>
      </c>
      <c r="E373" s="72" t="n">
        <v>57</v>
      </c>
      <c r="F373" s="72" t="n">
        <v>4</v>
      </c>
      <c r="G373" s="72" t="s">
        <v>316</v>
      </c>
      <c r="H373" s="72" t="s">
        <v>379</v>
      </c>
      <c r="I373" s="365" t="s">
        <v>1249</v>
      </c>
      <c r="J373" s="72" t="s">
        <v>1250</v>
      </c>
      <c r="K373" s="73" t="s">
        <v>42</v>
      </c>
      <c r="L373" s="72" t="s">
        <v>43</v>
      </c>
      <c r="M373" s="72" t="s">
        <v>1198</v>
      </c>
      <c r="N373" s="72" t="s">
        <v>1199</v>
      </c>
      <c r="O373" s="72" t="s">
        <v>276</v>
      </c>
      <c r="P373" s="72" t="s">
        <v>268</v>
      </c>
      <c r="Q373" s="73" t="s">
        <v>1251</v>
      </c>
      <c r="R373" s="72" t="n">
        <f aca="false">F373</f>
        <v>4</v>
      </c>
      <c r="S373" s="73" t="s">
        <v>51</v>
      </c>
      <c r="T373" s="73" t="s">
        <v>51</v>
      </c>
      <c r="U373" s="72" t="s">
        <v>1175</v>
      </c>
      <c r="V373" s="72" t="s">
        <v>51</v>
      </c>
      <c r="W373" s="127" t="s">
        <v>1252</v>
      </c>
      <c r="X373" s="127" t="s">
        <v>1253</v>
      </c>
      <c r="Y373" s="76" t="n">
        <f aca="false">F373-(AA373+AC373+AE373+AG373+AI373+AK373+AM373+AO373+AQ373+AS373+AU373+AW373+AY373+BA373+BC373+BE373+BG373+BI373+BK373+BM373+BO373+BQ373+BS373+BU373+BW373+BY373)</f>
        <v>0</v>
      </c>
      <c r="Z373" s="72" t="s">
        <v>271</v>
      </c>
      <c r="AA373" s="72" t="n">
        <v>4</v>
      </c>
      <c r="AB373" s="125"/>
      <c r="AC373" s="125"/>
      <c r="AD373" s="125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</row>
    <row r="374" customFormat="false" ht="81" hidden="false" customHeight="true" outlineLevel="0" collapsed="false">
      <c r="A374" s="71" t="s">
        <v>1169</v>
      </c>
      <c r="B374" s="72" t="s">
        <v>1237</v>
      </c>
      <c r="C374" s="72"/>
      <c r="D374" s="72" t="n">
        <v>127</v>
      </c>
      <c r="E374" s="72" t="n">
        <v>22</v>
      </c>
      <c r="F374" s="72" t="n">
        <v>38</v>
      </c>
      <c r="G374" s="72" t="s">
        <v>316</v>
      </c>
      <c r="H374" s="72" t="s">
        <v>379</v>
      </c>
      <c r="I374" s="365" t="s">
        <v>1182</v>
      </c>
      <c r="J374" s="72" t="s">
        <v>721</v>
      </c>
      <c r="K374" s="73" t="s">
        <v>42</v>
      </c>
      <c r="L374" s="72" t="s">
        <v>43</v>
      </c>
      <c r="M374" s="72" t="s">
        <v>1198</v>
      </c>
      <c r="N374" s="72" t="s">
        <v>1238</v>
      </c>
      <c r="O374" s="72" t="s">
        <v>276</v>
      </c>
      <c r="P374" s="72" t="s">
        <v>268</v>
      </c>
      <c r="Q374" s="73" t="s">
        <v>320</v>
      </c>
      <c r="R374" s="72" t="n">
        <v>38</v>
      </c>
      <c r="S374" s="73" t="s">
        <v>51</v>
      </c>
      <c r="T374" s="73" t="s">
        <v>51</v>
      </c>
      <c r="U374" s="72" t="s">
        <v>1175</v>
      </c>
      <c r="V374" s="98" t="s">
        <v>51</v>
      </c>
      <c r="W374" s="366" t="s">
        <v>1254</v>
      </c>
      <c r="X374" s="366" t="s">
        <v>1255</v>
      </c>
      <c r="Y374" s="76" t="n">
        <f aca="false">F374-(AA374+AC374+AE374+AG374+AI374+AK374+AM374+AO374+AQ374+AS374+AU374+AW374+AY374+BA374+BC374+BE374+BG374+BI374+BK374+BM374+BO374+BQ374+BS374+BU374+BW374+BY374)</f>
        <v>0</v>
      </c>
      <c r="Z374" s="72" t="s">
        <v>271</v>
      </c>
      <c r="AA374" s="366" t="n">
        <v>38</v>
      </c>
      <c r="AB374" s="126"/>
      <c r="AC374" s="126"/>
      <c r="AD374" s="126"/>
      <c r="AE374" s="103"/>
      <c r="AF374" s="103"/>
      <c r="AG374" s="103"/>
      <c r="AH374" s="103"/>
      <c r="AI374" s="103"/>
      <c r="AJ374" s="103"/>
      <c r="AK374" s="103"/>
      <c r="AL374" s="103"/>
      <c r="AM374" s="103"/>
      <c r="AN374" s="103"/>
      <c r="AO374" s="103"/>
      <c r="AP374" s="103"/>
      <c r="AQ374" s="103"/>
      <c r="AR374" s="103"/>
      <c r="AS374" s="103"/>
      <c r="AT374" s="103"/>
      <c r="AU374" s="103"/>
    </row>
    <row r="375" s="354" customFormat="true" ht="45" hidden="false" customHeight="true" outlineLevel="0" collapsed="false">
      <c r="A375" s="348" t="s">
        <v>1169</v>
      </c>
      <c r="B375" s="349" t="s">
        <v>1170</v>
      </c>
      <c r="C375" s="349" t="s">
        <v>1170</v>
      </c>
      <c r="D375" s="349" t="n">
        <v>99</v>
      </c>
      <c r="E375" s="349" t="n">
        <v>88</v>
      </c>
      <c r="F375" s="349" t="n">
        <v>33.6</v>
      </c>
      <c r="G375" s="349" t="s">
        <v>105</v>
      </c>
      <c r="H375" s="349" t="s">
        <v>1172</v>
      </c>
      <c r="I375" s="349" t="s">
        <v>1173</v>
      </c>
      <c r="J375" s="349" t="s">
        <v>380</v>
      </c>
      <c r="K375" s="349" t="s">
        <v>42</v>
      </c>
      <c r="L375" s="349" t="s">
        <v>43</v>
      </c>
      <c r="M375" s="349" t="s">
        <v>1174</v>
      </c>
      <c r="N375" s="349" t="s">
        <v>650</v>
      </c>
      <c r="O375" s="349" t="s">
        <v>276</v>
      </c>
      <c r="P375" s="349" t="s">
        <v>268</v>
      </c>
      <c r="Q375" s="349" t="s">
        <v>51</v>
      </c>
      <c r="R375" s="349" t="n">
        <v>17.0944</v>
      </c>
      <c r="S375" s="349" t="s">
        <v>51</v>
      </c>
      <c r="T375" s="349" t="s">
        <v>51</v>
      </c>
      <c r="U375" s="349" t="s">
        <v>1175</v>
      </c>
      <c r="V375" s="349" t="s">
        <v>51</v>
      </c>
      <c r="W375" s="349" t="s">
        <v>1256</v>
      </c>
      <c r="X375" s="364" t="s">
        <v>1257</v>
      </c>
      <c r="Y375" s="350" t="n">
        <f aca="false">F375-(AA375+AC375+AE375+AG375+AI375+AK375+AM375+AO375+AQ375+AS375+AU375+AW375+AY375+BA375+BC375+BE375+BG375+BI375+BK375+BM375+BO375+BQ375+BS375+BU375+BW375+BY375)</f>
        <v>0</v>
      </c>
      <c r="Z375" s="351" t="s">
        <v>1258</v>
      </c>
      <c r="AA375" s="352" t="n">
        <v>16.5056</v>
      </c>
      <c r="AB375" s="351" t="s">
        <v>1259</v>
      </c>
      <c r="AC375" s="351" t="n">
        <v>17.0944</v>
      </c>
      <c r="AD375" s="351"/>
      <c r="AE375" s="351"/>
      <c r="AF375" s="351"/>
      <c r="AG375" s="351"/>
      <c r="AH375" s="351"/>
      <c r="AI375" s="351"/>
      <c r="AJ375" s="351"/>
      <c r="AK375" s="351"/>
      <c r="AL375" s="351"/>
      <c r="AM375" s="351"/>
      <c r="AN375" s="351"/>
      <c r="AO375" s="351"/>
      <c r="AP375" s="351"/>
      <c r="AQ375" s="351"/>
      <c r="AR375" s="351"/>
      <c r="AS375" s="351"/>
      <c r="AT375" s="351"/>
      <c r="AU375" s="351"/>
      <c r="AV375" s="367"/>
      <c r="AW375" s="351"/>
      <c r="AX375" s="351"/>
      <c r="AY375" s="351"/>
      <c r="AZ375" s="351"/>
      <c r="BA375" s="351"/>
      <c r="BB375" s="351"/>
      <c r="BC375" s="351"/>
      <c r="BD375" s="351"/>
      <c r="BE375" s="351"/>
      <c r="BF375" s="351"/>
      <c r="BG375" s="351"/>
      <c r="BH375" s="351"/>
      <c r="BI375" s="351"/>
      <c r="BJ375" s="351"/>
      <c r="BK375" s="351"/>
      <c r="BL375" s="351"/>
      <c r="BM375" s="351"/>
      <c r="BN375" s="351"/>
      <c r="BO375" s="351"/>
      <c r="BP375" s="351"/>
      <c r="BQ375" s="351"/>
      <c r="BR375" s="351"/>
      <c r="BS375" s="351"/>
      <c r="BT375" s="351"/>
      <c r="BU375" s="351"/>
      <c r="BV375" s="351"/>
      <c r="BW375" s="351"/>
      <c r="BX375" s="351"/>
      <c r="BY375" s="351"/>
      <c r="BZ375" s="353"/>
      <c r="CA375" s="353"/>
      <c r="CB375" s="353"/>
      <c r="CC375" s="353"/>
      <c r="CD375" s="353"/>
      <c r="CE375" s="353"/>
      <c r="CF375" s="353"/>
      <c r="CG375" s="353"/>
      <c r="CH375" s="353"/>
      <c r="CI375" s="353"/>
      <c r="CJ375" s="353"/>
      <c r="CK375" s="353"/>
      <c r="CL375" s="353"/>
      <c r="CM375" s="353"/>
      <c r="CN375" s="353"/>
      <c r="CO375" s="353"/>
      <c r="CP375" s="353"/>
      <c r="CQ375" s="353"/>
      <c r="CR375" s="353"/>
      <c r="CS375" s="353"/>
      <c r="CT375" s="353"/>
      <c r="CU375" s="353"/>
      <c r="CV375" s="353"/>
      <c r="CW375" s="353"/>
      <c r="CX375" s="353"/>
      <c r="CY375" s="353"/>
      <c r="CZ375" s="353"/>
      <c r="DA375" s="353"/>
      <c r="DB375" s="353"/>
      <c r="DC375" s="353"/>
      <c r="DD375" s="353"/>
      <c r="DE375" s="353"/>
      <c r="DF375" s="353"/>
      <c r="DG375" s="353"/>
      <c r="DH375" s="353"/>
      <c r="DI375" s="353"/>
      <c r="DJ375" s="353"/>
      <c r="DK375" s="353"/>
      <c r="DL375" s="353"/>
      <c r="DM375" s="353"/>
      <c r="DN375" s="353"/>
      <c r="DO375" s="353"/>
      <c r="DP375" s="353"/>
      <c r="DQ375" s="353"/>
      <c r="DR375" s="353"/>
      <c r="DS375" s="353"/>
      <c r="DT375" s="353"/>
      <c r="DU375" s="353"/>
      <c r="DV375" s="353"/>
      <c r="DW375" s="353"/>
      <c r="DX375" s="353"/>
      <c r="DY375" s="353"/>
      <c r="DZ375" s="353"/>
      <c r="EA375" s="353"/>
      <c r="EB375" s="353"/>
      <c r="EC375" s="353"/>
      <c r="ED375" s="353"/>
      <c r="EE375" s="353"/>
      <c r="EF375" s="353"/>
      <c r="EG375" s="353"/>
      <c r="EH375" s="353"/>
      <c r="EI375" s="353"/>
      <c r="EJ375" s="353"/>
      <c r="EK375" s="353"/>
      <c r="EL375" s="353"/>
      <c r="EM375" s="353"/>
      <c r="EN375" s="353"/>
      <c r="EO375" s="353"/>
      <c r="EP375" s="353"/>
      <c r="EQ375" s="353"/>
      <c r="ER375" s="353"/>
      <c r="ES375" s="353"/>
      <c r="ET375" s="353"/>
      <c r="EU375" s="353"/>
      <c r="EV375" s="353"/>
      <c r="EW375" s="353"/>
      <c r="EX375" s="353"/>
      <c r="EY375" s="353"/>
      <c r="EZ375" s="353"/>
      <c r="FA375" s="353"/>
      <c r="FB375" s="353"/>
      <c r="FC375" s="353"/>
      <c r="FD375" s="353"/>
      <c r="FE375" s="353"/>
      <c r="FF375" s="353"/>
      <c r="FG375" s="353"/>
      <c r="FH375" s="353"/>
      <c r="FI375" s="353"/>
      <c r="FJ375" s="353"/>
      <c r="FK375" s="353"/>
      <c r="FL375" s="353"/>
      <c r="FM375" s="353"/>
      <c r="FN375" s="353"/>
      <c r="FO375" s="353"/>
      <c r="FP375" s="353"/>
      <c r="FQ375" s="353"/>
      <c r="FR375" s="353"/>
      <c r="FS375" s="353"/>
      <c r="FT375" s="353"/>
      <c r="FU375" s="353"/>
      <c r="FV375" s="353"/>
      <c r="FW375" s="353"/>
      <c r="FX375" s="353"/>
      <c r="FY375" s="353"/>
      <c r="FZ375" s="353"/>
      <c r="GA375" s="353"/>
      <c r="GB375" s="353"/>
      <c r="GC375" s="353"/>
      <c r="GD375" s="353"/>
      <c r="GE375" s="353"/>
      <c r="GF375" s="353"/>
      <c r="GG375" s="353"/>
      <c r="GH375" s="353"/>
      <c r="GI375" s="353"/>
      <c r="GJ375" s="353"/>
      <c r="GK375" s="353"/>
      <c r="GL375" s="353"/>
      <c r="GM375" s="353"/>
      <c r="GN375" s="353"/>
      <c r="GO375" s="353"/>
      <c r="GP375" s="353"/>
      <c r="GQ375" s="353"/>
      <c r="GR375" s="353"/>
      <c r="GS375" s="353"/>
      <c r="GT375" s="353"/>
      <c r="GU375" s="353"/>
      <c r="GV375" s="353"/>
      <c r="GW375" s="353"/>
      <c r="GX375" s="353"/>
      <c r="GY375" s="353"/>
      <c r="GZ375" s="353"/>
      <c r="HA375" s="353"/>
      <c r="HB375" s="353"/>
      <c r="HC375" s="353"/>
      <c r="HD375" s="353"/>
      <c r="HE375" s="353"/>
      <c r="HF375" s="353"/>
      <c r="HG375" s="353"/>
      <c r="HH375" s="353"/>
      <c r="HI375" s="353"/>
      <c r="HJ375" s="353"/>
      <c r="HK375" s="353"/>
      <c r="HL375" s="353"/>
      <c r="HM375" s="353"/>
      <c r="HN375" s="353"/>
      <c r="HO375" s="353"/>
      <c r="HP375" s="353"/>
      <c r="HQ375" s="353"/>
      <c r="HR375" s="353"/>
      <c r="HS375" s="353"/>
      <c r="HT375" s="353"/>
      <c r="HU375" s="353"/>
      <c r="HV375" s="353"/>
      <c r="HW375" s="353"/>
      <c r="HX375" s="353"/>
      <c r="HY375" s="353"/>
      <c r="HZ375" s="353"/>
      <c r="IA375" s="353"/>
      <c r="IB375" s="353"/>
      <c r="IC375" s="353"/>
      <c r="ID375" s="353"/>
      <c r="IE375" s="353"/>
      <c r="IF375" s="353"/>
      <c r="IG375" s="353"/>
      <c r="IH375" s="353"/>
      <c r="II375" s="353"/>
      <c r="IJ375" s="353"/>
      <c r="IK375" s="353"/>
      <c r="IL375" s="353"/>
      <c r="IM375" s="353"/>
      <c r="IN375" s="353"/>
      <c r="IO375" s="353"/>
      <c r="IP375" s="353"/>
      <c r="IQ375" s="353"/>
      <c r="IR375" s="353"/>
      <c r="IS375" s="353"/>
      <c r="IT375" s="353"/>
      <c r="IU375" s="353"/>
      <c r="IV375" s="353"/>
      <c r="IW375" s="353"/>
    </row>
    <row r="376" customFormat="false" ht="45" hidden="false" customHeight="true" outlineLevel="0" collapsed="false">
      <c r="A376" s="71" t="s">
        <v>1169</v>
      </c>
      <c r="B376" s="73" t="s">
        <v>1170</v>
      </c>
      <c r="C376" s="73" t="s">
        <v>1170</v>
      </c>
      <c r="D376" s="73" t="n">
        <v>99</v>
      </c>
      <c r="E376" s="73" t="n">
        <v>105</v>
      </c>
      <c r="F376" s="73" t="n">
        <v>3.1</v>
      </c>
      <c r="G376" s="73" t="s">
        <v>228</v>
      </c>
      <c r="H376" s="73" t="s">
        <v>1172</v>
      </c>
      <c r="I376" s="73" t="s">
        <v>1173</v>
      </c>
      <c r="J376" s="73" t="s">
        <v>380</v>
      </c>
      <c r="K376" s="73" t="s">
        <v>42</v>
      </c>
      <c r="L376" s="73" t="s">
        <v>43</v>
      </c>
      <c r="M376" s="73" t="s">
        <v>1174</v>
      </c>
      <c r="N376" s="80" t="s">
        <v>650</v>
      </c>
      <c r="O376" s="73" t="s">
        <v>276</v>
      </c>
      <c r="P376" s="73" t="s">
        <v>268</v>
      </c>
      <c r="Q376" s="73" t="s">
        <v>51</v>
      </c>
      <c r="R376" s="73" t="n">
        <v>0.7</v>
      </c>
      <c r="S376" s="73" t="s">
        <v>51</v>
      </c>
      <c r="T376" s="73" t="s">
        <v>51</v>
      </c>
      <c r="U376" s="73" t="s">
        <v>1175</v>
      </c>
      <c r="V376" s="73" t="s">
        <v>51</v>
      </c>
      <c r="W376" s="73" t="s">
        <v>1260</v>
      </c>
      <c r="X376" s="237" t="s">
        <v>1261</v>
      </c>
      <c r="Y376" s="76" t="n">
        <f aca="false">F376-(AA376+AC376+AE376+AG376+AI376+AK376+AM376+AO376+AQ376+AS376+AU376+AW376+AY376+BA376+BC376+BE376+BG376+BI376+BK376+BM376+BO376+BQ376+BS376+BU376+BW376+BY376)</f>
        <v>0</v>
      </c>
      <c r="Z376" s="77" t="s">
        <v>1262</v>
      </c>
      <c r="AA376" s="128" t="n">
        <v>3.1</v>
      </c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368"/>
      <c r="AW376" s="77"/>
      <c r="AX376" s="77"/>
      <c r="AY376" s="77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  <c r="BJ376" s="77"/>
      <c r="BK376" s="77"/>
      <c r="BL376" s="77"/>
      <c r="BM376" s="77"/>
      <c r="BN376" s="77"/>
      <c r="BO376" s="77"/>
      <c r="BP376" s="77"/>
      <c r="BQ376" s="77"/>
      <c r="BR376" s="77"/>
      <c r="BS376" s="77"/>
      <c r="BT376" s="77"/>
      <c r="BU376" s="77"/>
      <c r="BV376" s="77"/>
      <c r="BW376" s="77"/>
      <c r="BX376" s="77"/>
      <c r="BY376" s="77"/>
    </row>
    <row r="377" customFormat="false" ht="60" hidden="false" customHeight="true" outlineLevel="0" collapsed="false">
      <c r="A377" s="118" t="s">
        <v>1169</v>
      </c>
      <c r="B377" s="80" t="s">
        <v>1237</v>
      </c>
      <c r="C377" s="80"/>
      <c r="D377" s="80" t="n">
        <v>105</v>
      </c>
      <c r="E377" s="80" t="n">
        <v>72</v>
      </c>
      <c r="F377" s="80" t="n">
        <v>0.0384</v>
      </c>
      <c r="G377" s="80" t="s">
        <v>98</v>
      </c>
      <c r="H377" s="80" t="s">
        <v>1172</v>
      </c>
      <c r="I377" s="80" t="s">
        <v>1173</v>
      </c>
      <c r="J377" s="80" t="s">
        <v>380</v>
      </c>
      <c r="K377" s="80" t="s">
        <v>42</v>
      </c>
      <c r="L377" s="80" t="s">
        <v>43</v>
      </c>
      <c r="M377" s="80" t="s">
        <v>1174</v>
      </c>
      <c r="N377" s="80" t="s">
        <v>1263</v>
      </c>
      <c r="O377" s="80" t="s">
        <v>276</v>
      </c>
      <c r="P377" s="80" t="s">
        <v>268</v>
      </c>
      <c r="Q377" s="80" t="s">
        <v>277</v>
      </c>
      <c r="R377" s="80" t="n">
        <v>0.0384</v>
      </c>
      <c r="S377" s="80" t="s">
        <v>51</v>
      </c>
      <c r="T377" s="80" t="s">
        <v>51</v>
      </c>
      <c r="U377" s="80" t="s">
        <v>1175</v>
      </c>
      <c r="V377" s="80" t="s">
        <v>51</v>
      </c>
      <c r="W377" s="80" t="s">
        <v>1264</v>
      </c>
      <c r="X377" s="362" t="s">
        <v>1265</v>
      </c>
      <c r="Y377" s="122" t="n">
        <f aca="false">F377-(AA377+AC377+AE377+AG377+AI377+AK377+AM377+AO377+AQ377+AS377+AU377+AW377+AY377+BA377+BC377+BE377+BG377+BI377+BK377+BM377+BO377+BQ377+BS377+BU377+BW377+BY377)</f>
        <v>0.0384</v>
      </c>
      <c r="Z377" s="123"/>
      <c r="AA377" s="119"/>
      <c r="AB377" s="123"/>
      <c r="AC377" s="123"/>
      <c r="AD377" s="123"/>
      <c r="AE377" s="123"/>
      <c r="AF377" s="123"/>
      <c r="AG377" s="123"/>
      <c r="AH377" s="123"/>
      <c r="AI377" s="123"/>
      <c r="AJ377" s="123"/>
      <c r="AK377" s="123"/>
      <c r="AL377" s="123"/>
      <c r="AM377" s="123"/>
      <c r="AN377" s="123"/>
      <c r="AO377" s="123"/>
      <c r="AP377" s="123"/>
      <c r="AQ377" s="123"/>
      <c r="AR377" s="123"/>
      <c r="AS377" s="123"/>
      <c r="AT377" s="123"/>
      <c r="AU377" s="123"/>
      <c r="AV377" s="369"/>
      <c r="AW377" s="123"/>
      <c r="AX377" s="123"/>
      <c r="AY377" s="123"/>
      <c r="AZ377" s="123"/>
      <c r="BA377" s="123"/>
      <c r="BB377" s="123"/>
      <c r="BC377" s="123"/>
      <c r="BD377" s="123"/>
      <c r="BE377" s="123"/>
      <c r="BF377" s="123"/>
      <c r="BG377" s="123"/>
      <c r="BH377" s="123"/>
      <c r="BI377" s="123"/>
      <c r="BJ377" s="123"/>
      <c r="BK377" s="123"/>
      <c r="BL377" s="123"/>
      <c r="BM377" s="123"/>
      <c r="BN377" s="123"/>
      <c r="BO377" s="123"/>
      <c r="BP377" s="123"/>
      <c r="BQ377" s="123"/>
      <c r="BR377" s="123"/>
      <c r="BS377" s="123"/>
      <c r="BT377" s="123"/>
      <c r="BU377" s="123"/>
      <c r="BV377" s="123"/>
      <c r="BW377" s="123"/>
      <c r="BX377" s="123"/>
      <c r="BY377" s="123"/>
    </row>
    <row r="378" customFormat="false" ht="81" hidden="false" customHeight="true" outlineLevel="0" collapsed="false">
      <c r="A378" s="71" t="s">
        <v>1169</v>
      </c>
      <c r="B378" s="72" t="s">
        <v>1169</v>
      </c>
      <c r="C378" s="72" t="s">
        <v>1169</v>
      </c>
      <c r="D378" s="72" t="n">
        <v>48</v>
      </c>
      <c r="E378" s="72" t="n">
        <v>6</v>
      </c>
      <c r="F378" s="72" t="n">
        <v>1</v>
      </c>
      <c r="G378" s="72" t="s">
        <v>316</v>
      </c>
      <c r="H378" s="72" t="s">
        <v>379</v>
      </c>
      <c r="I378" s="365" t="s">
        <v>1182</v>
      </c>
      <c r="J378" s="72" t="s">
        <v>721</v>
      </c>
      <c r="K378" s="73" t="s">
        <v>42</v>
      </c>
      <c r="L378" s="72" t="s">
        <v>43</v>
      </c>
      <c r="M378" s="72" t="s">
        <v>1198</v>
      </c>
      <c r="N378" s="72" t="s">
        <v>1228</v>
      </c>
      <c r="O378" s="72" t="s">
        <v>276</v>
      </c>
      <c r="P378" s="72" t="s">
        <v>268</v>
      </c>
      <c r="Q378" s="73" t="s">
        <v>51</v>
      </c>
      <c r="R378" s="72"/>
      <c r="S378" s="73" t="s">
        <v>51</v>
      </c>
      <c r="T378" s="73" t="s">
        <v>51</v>
      </c>
      <c r="U378" s="73" t="s">
        <v>1175</v>
      </c>
      <c r="V378" s="72" t="s">
        <v>51</v>
      </c>
      <c r="W378" s="127" t="s">
        <v>1266</v>
      </c>
      <c r="X378" s="127" t="s">
        <v>1267</v>
      </c>
      <c r="Y378" s="76" t="n">
        <f aca="false">F378-(AA378+AC378+AE378+AG378+AI378+AK378+AM378+AO378+AQ378+AS378+AU378+AW378+AY378+BA378+BC378+BE378+BG378+BI378+BK378+BM378+BO378+BQ378+BS378+BU378+BW378+BY378)</f>
        <v>0</v>
      </c>
      <c r="Z378" s="125" t="s">
        <v>1268</v>
      </c>
      <c r="AA378" s="127" t="n">
        <v>1</v>
      </c>
      <c r="AB378" s="125"/>
      <c r="AC378" s="125"/>
      <c r="AD378" s="125"/>
      <c r="AE378" s="77"/>
      <c r="AF378" s="77"/>
      <c r="AG378" s="77"/>
      <c r="AH378" s="77"/>
      <c r="AI378" s="370"/>
      <c r="AJ378" s="370"/>
      <c r="AK378" s="370"/>
      <c r="AL378" s="370"/>
      <c r="AM378" s="370"/>
      <c r="AN378" s="370"/>
      <c r="AO378" s="370"/>
      <c r="AP378" s="370"/>
      <c r="AQ378" s="370"/>
      <c r="AR378" s="370"/>
      <c r="AS378" s="370"/>
      <c r="AT378" s="370"/>
      <c r="AU378" s="370"/>
      <c r="AV378" s="370"/>
      <c r="AW378" s="370"/>
      <c r="AX378" s="370"/>
      <c r="AY378" s="370"/>
      <c r="AZ378" s="370"/>
      <c r="BA378" s="370"/>
      <c r="BB378" s="370"/>
      <c r="BC378" s="370"/>
      <c r="BD378" s="370"/>
      <c r="BE378" s="370"/>
      <c r="BF378" s="370"/>
      <c r="BG378" s="370"/>
      <c r="BH378" s="370"/>
      <c r="BI378" s="370"/>
      <c r="BJ378" s="370"/>
      <c r="BK378" s="370"/>
      <c r="BL378" s="370"/>
      <c r="BM378" s="370"/>
      <c r="BN378" s="370"/>
      <c r="BO378" s="370"/>
      <c r="BP378" s="370"/>
      <c r="BQ378" s="370"/>
      <c r="BR378" s="370"/>
      <c r="BS378" s="370"/>
      <c r="BT378" s="370"/>
      <c r="BU378" s="370"/>
      <c r="BV378" s="370"/>
      <c r="BW378" s="370"/>
      <c r="BX378" s="370"/>
      <c r="BY378" s="370"/>
    </row>
    <row r="379" customFormat="false" ht="81" hidden="false" customHeight="true" outlineLevel="0" collapsed="false">
      <c r="A379" s="71" t="s">
        <v>1169</v>
      </c>
      <c r="B379" s="72" t="s">
        <v>1169</v>
      </c>
      <c r="C379" s="72" t="s">
        <v>1169</v>
      </c>
      <c r="D379" s="72" t="n">
        <v>48</v>
      </c>
      <c r="E379" s="72" t="n">
        <v>10</v>
      </c>
      <c r="F379" s="72" t="n">
        <v>6.3</v>
      </c>
      <c r="G379" s="72" t="s">
        <v>316</v>
      </c>
      <c r="H379" s="72" t="s">
        <v>379</v>
      </c>
      <c r="I379" s="365" t="s">
        <v>1182</v>
      </c>
      <c r="J379" s="72" t="s">
        <v>721</v>
      </c>
      <c r="K379" s="73" t="s">
        <v>42</v>
      </c>
      <c r="L379" s="72" t="s">
        <v>43</v>
      </c>
      <c r="M379" s="72" t="s">
        <v>1198</v>
      </c>
      <c r="N379" s="72" t="s">
        <v>1199</v>
      </c>
      <c r="O379" s="72" t="s">
        <v>276</v>
      </c>
      <c r="P379" s="72" t="s">
        <v>268</v>
      </c>
      <c r="Q379" s="73" t="s">
        <v>51</v>
      </c>
      <c r="R379" s="72"/>
      <c r="S379" s="73" t="s">
        <v>51</v>
      </c>
      <c r="T379" s="73" t="s">
        <v>51</v>
      </c>
      <c r="U379" s="73" t="s">
        <v>1175</v>
      </c>
      <c r="V379" s="72" t="s">
        <v>51</v>
      </c>
      <c r="W379" s="127" t="s">
        <v>1266</v>
      </c>
      <c r="X379" s="127" t="s">
        <v>1267</v>
      </c>
      <c r="Y379" s="76" t="n">
        <f aca="false">F379-(AA379+AC379+AE379+AG379+AI379+AK379+AM379+AO379+AQ379+AS379+AU379+AW379+AY379+BA379+BC379+BE379+BG379+BI379+BK379+BM379+BO379+BQ379+BS379+BU379+BW379+BY379)</f>
        <v>0</v>
      </c>
      <c r="Z379" s="125" t="s">
        <v>1268</v>
      </c>
      <c r="AA379" s="127" t="n">
        <v>6.3</v>
      </c>
      <c r="AB379" s="125"/>
      <c r="AC379" s="125"/>
      <c r="AD379" s="125"/>
      <c r="AE379" s="77"/>
      <c r="AF379" s="77"/>
      <c r="AG379" s="77"/>
      <c r="AH379" s="77"/>
      <c r="AI379" s="370"/>
      <c r="AJ379" s="370"/>
      <c r="AK379" s="370"/>
      <c r="AL379" s="370"/>
      <c r="AM379" s="370"/>
      <c r="AN379" s="370"/>
      <c r="AO379" s="370"/>
      <c r="AP379" s="370"/>
      <c r="AQ379" s="370"/>
      <c r="AR379" s="370"/>
      <c r="AS379" s="370"/>
      <c r="AT379" s="370"/>
      <c r="AU379" s="370"/>
      <c r="AV379" s="370"/>
      <c r="AW379" s="370"/>
      <c r="AX379" s="370"/>
      <c r="AY379" s="370"/>
      <c r="AZ379" s="370"/>
      <c r="BA379" s="370"/>
      <c r="BB379" s="370"/>
      <c r="BC379" s="370"/>
      <c r="BD379" s="370"/>
      <c r="BE379" s="370"/>
      <c r="BF379" s="370"/>
      <c r="BG379" s="370"/>
      <c r="BH379" s="370"/>
      <c r="BI379" s="370"/>
      <c r="BJ379" s="370"/>
      <c r="BK379" s="370"/>
      <c r="BL379" s="370"/>
      <c r="BM379" s="370"/>
      <c r="BN379" s="370"/>
      <c r="BO379" s="370"/>
      <c r="BP379" s="370"/>
      <c r="BQ379" s="370"/>
      <c r="BR379" s="370"/>
      <c r="BS379" s="370"/>
      <c r="BT379" s="370"/>
      <c r="BU379" s="370"/>
      <c r="BV379" s="370"/>
      <c r="BW379" s="370"/>
      <c r="BX379" s="370"/>
      <c r="BY379" s="370"/>
    </row>
    <row r="380" customFormat="false" ht="81" hidden="false" customHeight="true" outlineLevel="0" collapsed="false">
      <c r="A380" s="97" t="s">
        <v>1169</v>
      </c>
      <c r="B380" s="98" t="s">
        <v>1169</v>
      </c>
      <c r="C380" s="98" t="s">
        <v>1169</v>
      </c>
      <c r="D380" s="98" t="n">
        <v>48</v>
      </c>
      <c r="E380" s="98" t="n">
        <v>14</v>
      </c>
      <c r="F380" s="98" t="n">
        <v>0.6</v>
      </c>
      <c r="G380" s="98" t="s">
        <v>316</v>
      </c>
      <c r="H380" s="98" t="s">
        <v>379</v>
      </c>
      <c r="I380" s="371" t="s">
        <v>1182</v>
      </c>
      <c r="J380" s="98" t="s">
        <v>721</v>
      </c>
      <c r="K380" s="99" t="s">
        <v>42</v>
      </c>
      <c r="L380" s="98" t="s">
        <v>43</v>
      </c>
      <c r="M380" s="98" t="s">
        <v>1198</v>
      </c>
      <c r="N380" s="98" t="s">
        <v>1238</v>
      </c>
      <c r="O380" s="98" t="s">
        <v>276</v>
      </c>
      <c r="P380" s="98" t="s">
        <v>268</v>
      </c>
      <c r="Q380" s="73" t="s">
        <v>51</v>
      </c>
      <c r="R380" s="98"/>
      <c r="S380" s="73" t="s">
        <v>51</v>
      </c>
      <c r="T380" s="73" t="s">
        <v>51</v>
      </c>
      <c r="U380" s="73" t="s">
        <v>1175</v>
      </c>
      <c r="V380" s="98" t="s">
        <v>51</v>
      </c>
      <c r="W380" s="366" t="s">
        <v>1269</v>
      </c>
      <c r="X380" s="366" t="s">
        <v>1270</v>
      </c>
      <c r="Y380" s="81" t="n">
        <f aca="false">F380-(AA380+AC380+AE380+AG380+AI380+AK380+AM380+AO380+AQ380+AS380+AU380+AW380+AY380+BA380+BC380+BE380+BG380+BI380+BK380+BM380+BO380+BQ380+BS380+BU380+BW380+BY380)</f>
        <v>0</v>
      </c>
      <c r="Z380" s="126" t="s">
        <v>1268</v>
      </c>
      <c r="AA380" s="366" t="n">
        <v>0.6</v>
      </c>
      <c r="AB380" s="126"/>
      <c r="AC380" s="126"/>
      <c r="AD380" s="126"/>
      <c r="AE380" s="103"/>
      <c r="AF380" s="103"/>
      <c r="AG380" s="103"/>
      <c r="AH380" s="103"/>
      <c r="AI380" s="370"/>
      <c r="AJ380" s="370"/>
      <c r="AK380" s="370"/>
      <c r="AL380" s="370"/>
      <c r="AM380" s="370"/>
      <c r="AN380" s="370"/>
      <c r="AO380" s="370"/>
      <c r="AP380" s="370"/>
      <c r="AQ380" s="370"/>
      <c r="AR380" s="370"/>
      <c r="AS380" s="370"/>
      <c r="AT380" s="370"/>
      <c r="AU380" s="370"/>
      <c r="AV380" s="370"/>
      <c r="AW380" s="370"/>
      <c r="AX380" s="370"/>
      <c r="AY380" s="370"/>
      <c r="AZ380" s="370"/>
      <c r="BA380" s="370"/>
      <c r="BB380" s="370"/>
      <c r="BC380" s="370"/>
      <c r="BD380" s="370"/>
      <c r="BE380" s="370"/>
      <c r="BF380" s="370"/>
      <c r="BG380" s="370"/>
      <c r="BH380" s="370"/>
      <c r="BI380" s="370"/>
      <c r="BJ380" s="370"/>
      <c r="BK380" s="370"/>
      <c r="BL380" s="370"/>
      <c r="BM380" s="370"/>
      <c r="BN380" s="370"/>
      <c r="BO380" s="370"/>
      <c r="BP380" s="370"/>
      <c r="BQ380" s="370"/>
      <c r="BR380" s="370"/>
      <c r="BS380" s="370"/>
      <c r="BT380" s="370"/>
      <c r="BU380" s="370"/>
      <c r="BV380" s="370"/>
      <c r="BW380" s="370"/>
      <c r="BX380" s="370"/>
      <c r="BY380" s="370"/>
    </row>
    <row r="381" customFormat="false" ht="81" hidden="false" customHeight="true" outlineLevel="0" collapsed="false">
      <c r="A381" s="71" t="s">
        <v>1169</v>
      </c>
      <c r="B381" s="72" t="s">
        <v>1169</v>
      </c>
      <c r="C381" s="72" t="s">
        <v>1169</v>
      </c>
      <c r="D381" s="72" t="n">
        <v>33</v>
      </c>
      <c r="E381" s="72" t="n">
        <v>71</v>
      </c>
      <c r="F381" s="72" t="n">
        <v>13.2</v>
      </c>
      <c r="G381" s="72" t="s">
        <v>1271</v>
      </c>
      <c r="H381" s="73" t="s">
        <v>379</v>
      </c>
      <c r="I381" s="130" t="s">
        <v>1182</v>
      </c>
      <c r="J381" s="72" t="s">
        <v>721</v>
      </c>
      <c r="K381" s="73" t="s">
        <v>42</v>
      </c>
      <c r="L381" s="72" t="s">
        <v>43</v>
      </c>
      <c r="M381" s="72" t="s">
        <v>1198</v>
      </c>
      <c r="N381" s="80" t="s">
        <v>650</v>
      </c>
      <c r="O381" s="73" t="s">
        <v>276</v>
      </c>
      <c r="P381" s="72" t="s">
        <v>268</v>
      </c>
      <c r="Q381" s="73" t="s">
        <v>51</v>
      </c>
      <c r="R381" s="72"/>
      <c r="S381" s="73" t="s">
        <v>51</v>
      </c>
      <c r="T381" s="73" t="s">
        <v>51</v>
      </c>
      <c r="U381" s="73" t="s">
        <v>1175</v>
      </c>
      <c r="V381" s="72" t="s">
        <v>51</v>
      </c>
      <c r="W381" s="127" t="s">
        <v>1272</v>
      </c>
      <c r="X381" s="127" t="s">
        <v>1273</v>
      </c>
      <c r="Y381" s="83" t="n">
        <f aca="false">F381-(AA381+AC381+AE381+AG381+AI381+AK381+AM381+AO381+AQ381+AS381+AU381+AW381+AY381+BA381+BC381+BE381+BG381+BI381+BK381+BM381+BO381+BQ381+BS381+BU381+BW381+BY381)</f>
        <v>0</v>
      </c>
      <c r="Z381" s="125" t="s">
        <v>1274</v>
      </c>
      <c r="AA381" s="127" t="n">
        <v>1.4648</v>
      </c>
      <c r="AB381" s="125" t="s">
        <v>1275</v>
      </c>
      <c r="AC381" s="125" t="n">
        <v>11.7352</v>
      </c>
      <c r="AD381" s="125"/>
    </row>
    <row r="382" customFormat="false" ht="81" hidden="false" customHeight="true" outlineLevel="0" collapsed="false">
      <c r="A382" s="71" t="s">
        <v>1169</v>
      </c>
      <c r="B382" s="72" t="s">
        <v>1169</v>
      </c>
      <c r="C382" s="72" t="s">
        <v>1169</v>
      </c>
      <c r="D382" s="72" t="n">
        <v>57</v>
      </c>
      <c r="E382" s="72" t="n">
        <v>10.16</v>
      </c>
      <c r="F382" s="72" t="n">
        <v>14.9</v>
      </c>
      <c r="G382" s="72" t="s">
        <v>1271</v>
      </c>
      <c r="H382" s="73" t="s">
        <v>379</v>
      </c>
      <c r="I382" s="130" t="s">
        <v>1182</v>
      </c>
      <c r="J382" s="72" t="s">
        <v>721</v>
      </c>
      <c r="K382" s="73" t="s">
        <v>42</v>
      </c>
      <c r="L382" s="72" t="s">
        <v>43</v>
      </c>
      <c r="M382" s="72" t="s">
        <v>1198</v>
      </c>
      <c r="N382" s="80" t="s">
        <v>650</v>
      </c>
      <c r="O382" s="73" t="s">
        <v>276</v>
      </c>
      <c r="P382" s="72" t="s">
        <v>268</v>
      </c>
      <c r="Q382" s="73" t="s">
        <v>51</v>
      </c>
      <c r="R382" s="72"/>
      <c r="S382" s="73" t="s">
        <v>51</v>
      </c>
      <c r="T382" s="73" t="s">
        <v>51</v>
      </c>
      <c r="U382" s="73" t="s">
        <v>1175</v>
      </c>
      <c r="V382" s="72" t="s">
        <v>51</v>
      </c>
      <c r="W382" s="127" t="s">
        <v>1276</v>
      </c>
      <c r="X382" s="127" t="s">
        <v>1277</v>
      </c>
      <c r="Y382" s="81" t="n">
        <f aca="false">F382-(AA382+AC382+AE382+AG382+AI382+AK382+AM382+AO382+AQ382+AS382+AU382+AW382+AY382+BA382+BC382+BE382+BG382+BI382+BK382+BM382+BO382+BQ382+BS382+BU382+BW382+BY382)</f>
        <v>0</v>
      </c>
      <c r="Z382" s="125" t="s">
        <v>666</v>
      </c>
      <c r="AA382" s="127" t="n">
        <v>14.9</v>
      </c>
      <c r="AB382" s="125"/>
      <c r="AC382" s="125"/>
      <c r="AD382" s="125"/>
    </row>
    <row r="383" customFormat="false" ht="81" hidden="false" customHeight="true" outlineLevel="0" collapsed="false">
      <c r="A383" s="71" t="s">
        <v>1169</v>
      </c>
      <c r="B383" s="72" t="s">
        <v>1169</v>
      </c>
      <c r="C383" s="72" t="s">
        <v>1169</v>
      </c>
      <c r="D383" s="72" t="n">
        <v>61</v>
      </c>
      <c r="E383" s="72" t="n">
        <v>6.11</v>
      </c>
      <c r="F383" s="72" t="n">
        <v>29</v>
      </c>
      <c r="G383" s="72" t="s">
        <v>316</v>
      </c>
      <c r="H383" s="73" t="s">
        <v>379</v>
      </c>
      <c r="I383" s="130" t="s">
        <v>1182</v>
      </c>
      <c r="J383" s="72" t="s">
        <v>721</v>
      </c>
      <c r="K383" s="73" t="s">
        <v>42</v>
      </c>
      <c r="L383" s="72" t="s">
        <v>43</v>
      </c>
      <c r="M383" s="72" t="s">
        <v>1198</v>
      </c>
      <c r="N383" s="73" t="s">
        <v>1228</v>
      </c>
      <c r="O383" s="73" t="s">
        <v>276</v>
      </c>
      <c r="P383" s="72" t="s">
        <v>268</v>
      </c>
      <c r="Q383" s="73" t="s">
        <v>51</v>
      </c>
      <c r="R383" s="72"/>
      <c r="S383" s="73" t="s">
        <v>51</v>
      </c>
      <c r="T383" s="73" t="s">
        <v>51</v>
      </c>
      <c r="U383" s="73" t="s">
        <v>1175</v>
      </c>
      <c r="V383" s="72" t="s">
        <v>51</v>
      </c>
      <c r="W383" s="127" t="s">
        <v>1278</v>
      </c>
      <c r="X383" s="127" t="s">
        <v>1279</v>
      </c>
      <c r="Y383" s="83" t="n">
        <f aca="false">F383-(AA383+AC383+AE383+AG383+AI383+AK383+AM383+AO383+AQ383+AS383+AU383+AW383+AY383+BA383+BC383+BE383+BG383+BI383+BK383+BM383+BO383+BQ383+BS383+BU383+BW383+BY383)</f>
        <v>0</v>
      </c>
      <c r="Z383" s="125" t="s">
        <v>1280</v>
      </c>
      <c r="AA383" s="127" t="n">
        <v>29</v>
      </c>
      <c r="AB383" s="125"/>
      <c r="AC383" s="125"/>
      <c r="AD383" s="125"/>
    </row>
    <row r="384" customFormat="false" ht="81" hidden="false" customHeight="true" outlineLevel="0" collapsed="false">
      <c r="A384" s="71" t="s">
        <v>1169</v>
      </c>
      <c r="B384" s="72" t="s">
        <v>1169</v>
      </c>
      <c r="C384" s="72" t="s">
        <v>1169</v>
      </c>
      <c r="D384" s="72" t="n">
        <v>48</v>
      </c>
      <c r="E384" s="72" t="n">
        <v>3</v>
      </c>
      <c r="F384" s="72" t="n">
        <v>2</v>
      </c>
      <c r="G384" s="72" t="s">
        <v>316</v>
      </c>
      <c r="H384" s="73" t="s">
        <v>379</v>
      </c>
      <c r="I384" s="128" t="s">
        <v>1182</v>
      </c>
      <c r="J384" s="72" t="s">
        <v>721</v>
      </c>
      <c r="K384" s="73" t="s">
        <v>42</v>
      </c>
      <c r="L384" s="72" t="s">
        <v>43</v>
      </c>
      <c r="M384" s="72" t="s">
        <v>1198</v>
      </c>
      <c r="N384" s="73" t="s">
        <v>1228</v>
      </c>
      <c r="O384" s="73" t="s">
        <v>276</v>
      </c>
      <c r="P384" s="72" t="s">
        <v>268</v>
      </c>
      <c r="Q384" s="73" t="s">
        <v>51</v>
      </c>
      <c r="R384" s="72"/>
      <c r="S384" s="73" t="s">
        <v>51</v>
      </c>
      <c r="T384" s="73" t="s">
        <v>51</v>
      </c>
      <c r="U384" s="73" t="s">
        <v>1175</v>
      </c>
      <c r="V384" s="72" t="s">
        <v>51</v>
      </c>
      <c r="W384" s="125" t="s">
        <v>1281</v>
      </c>
      <c r="X384" s="125" t="s">
        <v>1282</v>
      </c>
      <c r="Y384" s="83" t="n">
        <f aca="false">F384-(AA384+AC384+AE384+AG384+AI384+AK384+AM384+AO384+AQ384+AS384+AU384+AW384+AY384+BA384+BC384+BE384+BG384+BI384+BK384+BM384+BO384+BQ384+BS384+BU384+BW384+BY384)</f>
        <v>0</v>
      </c>
      <c r="Z384" s="125" t="s">
        <v>1283</v>
      </c>
      <c r="AA384" s="127" t="n">
        <v>2</v>
      </c>
      <c r="AB384" s="125"/>
      <c r="AC384" s="125"/>
      <c r="AD384" s="125"/>
    </row>
    <row r="385" s="354" customFormat="true" ht="50.25" hidden="false" customHeight="true" outlineLevel="0" collapsed="false">
      <c r="A385" s="348" t="s">
        <v>1169</v>
      </c>
      <c r="B385" s="372" t="s">
        <v>1237</v>
      </c>
      <c r="C385" s="372" t="s">
        <v>51</v>
      </c>
      <c r="D385" s="372" t="n">
        <v>127</v>
      </c>
      <c r="E385" s="372" t="n">
        <v>22</v>
      </c>
      <c r="F385" s="372" t="n">
        <v>10</v>
      </c>
      <c r="G385" s="372" t="s">
        <v>316</v>
      </c>
      <c r="H385" s="349" t="s">
        <v>379</v>
      </c>
      <c r="I385" s="352" t="s">
        <v>1182</v>
      </c>
      <c r="J385" s="372" t="s">
        <v>721</v>
      </c>
      <c r="K385" s="349" t="s">
        <v>42</v>
      </c>
      <c r="L385" s="372" t="s">
        <v>43</v>
      </c>
      <c r="M385" s="372" t="s">
        <v>1198</v>
      </c>
      <c r="N385" s="349" t="s">
        <v>1284</v>
      </c>
      <c r="O385" s="349" t="s">
        <v>276</v>
      </c>
      <c r="P385" s="372" t="s">
        <v>268</v>
      </c>
      <c r="Q385" s="349" t="s">
        <v>51</v>
      </c>
      <c r="R385" s="372"/>
      <c r="S385" s="349" t="s">
        <v>51</v>
      </c>
      <c r="T385" s="349" t="s">
        <v>51</v>
      </c>
      <c r="U385" s="372" t="s">
        <v>1175</v>
      </c>
      <c r="V385" s="372" t="s">
        <v>51</v>
      </c>
      <c r="W385" s="373" t="s">
        <v>1285</v>
      </c>
      <c r="X385" s="373" t="s">
        <v>1286</v>
      </c>
      <c r="Y385" s="374" t="n">
        <f aca="false">F385-(AA385+AC385+AE385+AG385+AI385+AK385+AM385+AO385+AQ385+AS385+AU385+AW385+AY385+BA385+BC385+BE385+BG385+BI385+BK385+BM385+BO385+BQ385+BS385+BU385+BW385+BY385)</f>
        <v>0</v>
      </c>
      <c r="Z385" s="353" t="s">
        <v>1259</v>
      </c>
      <c r="AA385" s="375" t="n">
        <v>10</v>
      </c>
      <c r="AB385" s="353"/>
      <c r="AC385" s="353"/>
      <c r="AD385" s="353"/>
      <c r="AE385" s="353"/>
      <c r="AF385" s="353"/>
      <c r="AG385" s="353"/>
      <c r="AH385" s="353"/>
      <c r="AI385" s="353"/>
      <c r="AJ385" s="353"/>
      <c r="AK385" s="353"/>
      <c r="AL385" s="353"/>
      <c r="AM385" s="353"/>
      <c r="AN385" s="353"/>
      <c r="AO385" s="353"/>
      <c r="AP385" s="353"/>
      <c r="AQ385" s="353"/>
      <c r="AR385" s="353"/>
      <c r="AS385" s="353"/>
      <c r="AT385" s="353"/>
      <c r="AU385" s="353"/>
      <c r="AV385" s="353"/>
      <c r="AW385" s="353"/>
      <c r="AX385" s="353"/>
      <c r="AY385" s="353"/>
      <c r="AZ385" s="353"/>
      <c r="BA385" s="353"/>
      <c r="BB385" s="353"/>
      <c r="BC385" s="353"/>
      <c r="BD385" s="353"/>
      <c r="BE385" s="353"/>
      <c r="BF385" s="353"/>
      <c r="BG385" s="353"/>
      <c r="BH385" s="353"/>
      <c r="BI385" s="353"/>
      <c r="BJ385" s="353"/>
      <c r="BK385" s="353"/>
      <c r="BL385" s="353"/>
      <c r="BM385" s="353"/>
      <c r="BN385" s="353"/>
      <c r="BO385" s="353"/>
      <c r="BP385" s="353"/>
      <c r="BQ385" s="353"/>
      <c r="BR385" s="353"/>
      <c r="BS385" s="353"/>
      <c r="BT385" s="353"/>
      <c r="BU385" s="353"/>
      <c r="BV385" s="353"/>
      <c r="BW385" s="353"/>
      <c r="BX385" s="353"/>
      <c r="BY385" s="353"/>
      <c r="BZ385" s="353"/>
      <c r="CA385" s="353"/>
      <c r="CB385" s="353"/>
      <c r="CC385" s="353"/>
      <c r="CD385" s="353"/>
      <c r="CE385" s="353"/>
      <c r="CF385" s="353"/>
      <c r="CG385" s="353"/>
      <c r="CH385" s="353"/>
      <c r="CI385" s="353"/>
      <c r="CJ385" s="353"/>
      <c r="CK385" s="353"/>
      <c r="CL385" s="353"/>
      <c r="CM385" s="353"/>
      <c r="CN385" s="353"/>
      <c r="CO385" s="353"/>
      <c r="CP385" s="353"/>
      <c r="CQ385" s="353"/>
      <c r="CR385" s="353"/>
      <c r="CS385" s="353"/>
      <c r="CT385" s="353"/>
      <c r="CU385" s="353"/>
      <c r="CV385" s="353"/>
      <c r="CW385" s="353"/>
      <c r="CX385" s="353"/>
      <c r="CY385" s="353"/>
      <c r="CZ385" s="353"/>
      <c r="DA385" s="353"/>
      <c r="DB385" s="353"/>
      <c r="DC385" s="353"/>
      <c r="DD385" s="353"/>
      <c r="DE385" s="353"/>
      <c r="DF385" s="353"/>
      <c r="DG385" s="353"/>
      <c r="DH385" s="353"/>
      <c r="DI385" s="353"/>
      <c r="DJ385" s="353"/>
      <c r="DK385" s="353"/>
      <c r="DL385" s="353"/>
      <c r="DM385" s="353"/>
      <c r="DN385" s="353"/>
      <c r="DO385" s="353"/>
      <c r="DP385" s="353"/>
      <c r="DQ385" s="353"/>
      <c r="DR385" s="353"/>
      <c r="DS385" s="353"/>
      <c r="DT385" s="353"/>
      <c r="DU385" s="353"/>
      <c r="DV385" s="353"/>
      <c r="DW385" s="353"/>
      <c r="DX385" s="353"/>
      <c r="DY385" s="353"/>
      <c r="DZ385" s="353"/>
      <c r="EA385" s="353"/>
      <c r="EB385" s="353"/>
      <c r="EC385" s="353"/>
      <c r="ED385" s="353"/>
      <c r="EE385" s="353"/>
      <c r="EF385" s="353"/>
      <c r="EG385" s="353"/>
      <c r="EH385" s="353"/>
      <c r="EI385" s="353"/>
      <c r="EJ385" s="353"/>
      <c r="EK385" s="353"/>
      <c r="EL385" s="353"/>
      <c r="EM385" s="353"/>
      <c r="EN385" s="353"/>
      <c r="EO385" s="353"/>
      <c r="EP385" s="353"/>
      <c r="EQ385" s="353"/>
      <c r="ER385" s="353"/>
      <c r="ES385" s="353"/>
      <c r="ET385" s="353"/>
      <c r="EU385" s="353"/>
      <c r="EV385" s="353"/>
      <c r="EW385" s="353"/>
      <c r="EX385" s="353"/>
      <c r="EY385" s="353"/>
      <c r="EZ385" s="353"/>
      <c r="FA385" s="353"/>
      <c r="FB385" s="353"/>
      <c r="FC385" s="353"/>
      <c r="FD385" s="353"/>
      <c r="FE385" s="353"/>
      <c r="FF385" s="353"/>
      <c r="FG385" s="353"/>
      <c r="FH385" s="353"/>
      <c r="FI385" s="353"/>
      <c r="FJ385" s="353"/>
      <c r="FK385" s="353"/>
      <c r="FL385" s="353"/>
      <c r="FM385" s="353"/>
      <c r="FN385" s="353"/>
      <c r="FO385" s="353"/>
      <c r="FP385" s="353"/>
      <c r="FQ385" s="353"/>
      <c r="FR385" s="353"/>
      <c r="FS385" s="353"/>
      <c r="FT385" s="353"/>
      <c r="FU385" s="353"/>
      <c r="FV385" s="353"/>
      <c r="FW385" s="353"/>
      <c r="FX385" s="353"/>
      <c r="FY385" s="353"/>
      <c r="FZ385" s="353"/>
      <c r="GA385" s="353"/>
      <c r="GB385" s="353"/>
      <c r="GC385" s="353"/>
      <c r="GD385" s="353"/>
      <c r="GE385" s="353"/>
      <c r="GF385" s="353"/>
      <c r="GG385" s="353"/>
      <c r="GH385" s="353"/>
      <c r="GI385" s="353"/>
      <c r="GJ385" s="353"/>
      <c r="GK385" s="353"/>
      <c r="GL385" s="353"/>
      <c r="GM385" s="353"/>
      <c r="GN385" s="353"/>
      <c r="GO385" s="353"/>
      <c r="GP385" s="353"/>
      <c r="GQ385" s="353"/>
      <c r="GR385" s="353"/>
      <c r="GS385" s="353"/>
      <c r="GT385" s="353"/>
      <c r="GU385" s="353"/>
      <c r="GV385" s="353"/>
      <c r="GW385" s="353"/>
      <c r="GX385" s="353"/>
      <c r="GY385" s="353"/>
      <c r="GZ385" s="353"/>
      <c r="HA385" s="353"/>
      <c r="HB385" s="353"/>
      <c r="HC385" s="353"/>
      <c r="HD385" s="353"/>
      <c r="HE385" s="353"/>
      <c r="HF385" s="353"/>
      <c r="HG385" s="353"/>
      <c r="HH385" s="353"/>
      <c r="HI385" s="353"/>
      <c r="HJ385" s="353"/>
      <c r="HK385" s="353"/>
      <c r="HL385" s="353"/>
      <c r="HM385" s="353"/>
      <c r="HN385" s="353"/>
      <c r="HO385" s="353"/>
      <c r="HP385" s="353"/>
      <c r="HQ385" s="353"/>
      <c r="HR385" s="353"/>
      <c r="HS385" s="353"/>
      <c r="HT385" s="353"/>
      <c r="HU385" s="353"/>
      <c r="HV385" s="353"/>
      <c r="HW385" s="353"/>
      <c r="HX385" s="353"/>
      <c r="HY385" s="353"/>
      <c r="HZ385" s="353"/>
      <c r="IA385" s="353"/>
      <c r="IB385" s="353"/>
      <c r="IC385" s="353"/>
      <c r="ID385" s="353"/>
      <c r="IE385" s="353"/>
      <c r="IF385" s="353"/>
      <c r="IG385" s="353"/>
      <c r="IH385" s="353"/>
      <c r="II385" s="353"/>
      <c r="IJ385" s="353"/>
      <c r="IK385" s="353"/>
      <c r="IL385" s="353"/>
      <c r="IM385" s="353"/>
      <c r="IN385" s="353"/>
      <c r="IO385" s="353"/>
      <c r="IP385" s="353"/>
      <c r="IQ385" s="353"/>
      <c r="IR385" s="353"/>
      <c r="IS385" s="353"/>
      <c r="IT385" s="353"/>
      <c r="IU385" s="353"/>
      <c r="IV385" s="353"/>
      <c r="IW385" s="353"/>
    </row>
    <row r="386" customFormat="false" ht="50.25" hidden="false" customHeight="true" outlineLevel="0" collapsed="false">
      <c r="A386" s="71" t="s">
        <v>1169</v>
      </c>
      <c r="B386" s="72" t="s">
        <v>1237</v>
      </c>
      <c r="C386" s="72" t="s">
        <v>51</v>
      </c>
      <c r="D386" s="72" t="n">
        <v>127</v>
      </c>
      <c r="E386" s="72" t="n">
        <v>5.22</v>
      </c>
      <c r="F386" s="72" t="n">
        <v>10.3</v>
      </c>
      <c r="G386" s="72" t="s">
        <v>316</v>
      </c>
      <c r="H386" s="73" t="s">
        <v>379</v>
      </c>
      <c r="I386" s="160" t="s">
        <v>1182</v>
      </c>
      <c r="J386" s="72" t="s">
        <v>721</v>
      </c>
      <c r="K386" s="73" t="s">
        <v>42</v>
      </c>
      <c r="L386" s="72" t="s">
        <v>43</v>
      </c>
      <c r="M386" s="72" t="s">
        <v>1198</v>
      </c>
      <c r="N386" s="73" t="s">
        <v>1284</v>
      </c>
      <c r="O386" s="73" t="s">
        <v>276</v>
      </c>
      <c r="P386" s="72" t="s">
        <v>268</v>
      </c>
      <c r="Q386" s="73" t="s">
        <v>51</v>
      </c>
      <c r="R386" s="72"/>
      <c r="S386" s="73" t="s">
        <v>51</v>
      </c>
      <c r="T386" s="73" t="s">
        <v>51</v>
      </c>
      <c r="U386" s="72" t="s">
        <v>1175</v>
      </c>
      <c r="V386" s="72" t="s">
        <v>51</v>
      </c>
      <c r="W386" s="147" t="s">
        <v>1287</v>
      </c>
      <c r="X386" s="147" t="s">
        <v>1288</v>
      </c>
      <c r="Y386" s="83" t="n">
        <f aca="false">F386-(AA386+AC386+AE386+AG386+AI386+AK386+AM386+AO386+AQ386+AS386+AU386+AW386+AY386+BA386+BC386+BE386+BG386+BI386+BK386+BM386+BO386+BQ386+BS386+BU386+BW386+BY386)</f>
        <v>0</v>
      </c>
      <c r="Z386" s="77" t="s">
        <v>1289</v>
      </c>
      <c r="AA386" s="84" t="n">
        <v>10.3</v>
      </c>
    </row>
    <row r="387" customFormat="false" ht="55.5" hidden="false" customHeight="true" outlineLevel="0" collapsed="false">
      <c r="A387" s="71" t="s">
        <v>1169</v>
      </c>
      <c r="B387" s="72" t="s">
        <v>1237</v>
      </c>
      <c r="C387" s="72" t="s">
        <v>51</v>
      </c>
      <c r="D387" s="72" t="n">
        <v>129</v>
      </c>
      <c r="E387" s="72" t="n">
        <v>17</v>
      </c>
      <c r="F387" s="72" t="n">
        <v>11.222</v>
      </c>
      <c r="G387" s="72" t="s">
        <v>1290</v>
      </c>
      <c r="H387" s="73" t="s">
        <v>379</v>
      </c>
      <c r="I387" s="160" t="s">
        <v>1182</v>
      </c>
      <c r="J387" s="72" t="s">
        <v>721</v>
      </c>
      <c r="K387" s="73" t="s">
        <v>42</v>
      </c>
      <c r="L387" s="72" t="s">
        <v>43</v>
      </c>
      <c r="M387" s="72" t="s">
        <v>1198</v>
      </c>
      <c r="N387" s="80" t="s">
        <v>650</v>
      </c>
      <c r="O387" s="73" t="s">
        <v>276</v>
      </c>
      <c r="P387" s="72" t="s">
        <v>268</v>
      </c>
      <c r="Q387" s="73" t="s">
        <v>51</v>
      </c>
      <c r="R387" s="72"/>
      <c r="S387" s="73" t="s">
        <v>51</v>
      </c>
      <c r="T387" s="73" t="s">
        <v>51</v>
      </c>
      <c r="U387" s="72" t="s">
        <v>1175</v>
      </c>
      <c r="V387" s="72" t="s">
        <v>51</v>
      </c>
      <c r="W387" s="147" t="s">
        <v>1291</v>
      </c>
      <c r="X387" s="147" t="s">
        <v>1292</v>
      </c>
      <c r="Y387" s="83" t="n">
        <f aca="false">F387-(AA387+AC387+AE387+AG387+AI387+AK387+AM387+AO387+AQ387+AS387+AU387+AW387+AY387+BA387+BC387+BE387+BG387+BI387+BK387+BM387+BO387+BQ387+BS387+BU387+BW387+BY387)</f>
        <v>0</v>
      </c>
      <c r="Z387" s="77" t="s">
        <v>1293</v>
      </c>
      <c r="AA387" s="84" t="n">
        <v>4.329</v>
      </c>
      <c r="AB387" s="77" t="s">
        <v>1289</v>
      </c>
      <c r="AC387" s="84" t="n">
        <v>2.7808</v>
      </c>
      <c r="AD387" s="77" t="s">
        <v>635</v>
      </c>
      <c r="AE387" s="84" t="n">
        <v>0.1742</v>
      </c>
      <c r="AF387" s="77" t="s">
        <v>641</v>
      </c>
      <c r="AG387" s="77" t="n">
        <v>3.938</v>
      </c>
    </row>
    <row r="388" customFormat="false" ht="78.75" hidden="false" customHeight="true" outlineLevel="0" collapsed="false">
      <c r="A388" s="109" t="s">
        <v>1107</v>
      </c>
      <c r="B388" s="376" t="s">
        <v>1294</v>
      </c>
      <c r="C388" s="377" t="s">
        <v>1294</v>
      </c>
      <c r="D388" s="378" t="n">
        <v>33</v>
      </c>
      <c r="E388" s="379" t="s">
        <v>1295</v>
      </c>
      <c r="F388" s="380" t="n">
        <v>4</v>
      </c>
      <c r="G388" s="110" t="s">
        <v>98</v>
      </c>
      <c r="H388" s="277" t="s">
        <v>1296</v>
      </c>
      <c r="I388" s="277" t="s">
        <v>76</v>
      </c>
      <c r="J388" s="277" t="s">
        <v>380</v>
      </c>
      <c r="K388" s="277" t="s">
        <v>1061</v>
      </c>
      <c r="L388" s="277" t="s">
        <v>142</v>
      </c>
      <c r="M388" s="277" t="s">
        <v>1297</v>
      </c>
      <c r="N388" s="110" t="s">
        <v>150</v>
      </c>
      <c r="O388" s="277" t="s">
        <v>1298</v>
      </c>
      <c r="P388" s="110" t="s">
        <v>268</v>
      </c>
      <c r="Q388" s="277" t="s">
        <v>277</v>
      </c>
      <c r="R388" s="380" t="n">
        <v>4</v>
      </c>
      <c r="S388" s="73" t="s">
        <v>51</v>
      </c>
      <c r="T388" s="99" t="s">
        <v>51</v>
      </c>
      <c r="U388" s="110" t="s">
        <v>50</v>
      </c>
      <c r="V388" s="110" t="s">
        <v>51</v>
      </c>
      <c r="W388" s="110" t="n">
        <v>55.07475547</v>
      </c>
      <c r="X388" s="381" t="n">
        <v>85.07081972</v>
      </c>
      <c r="Y388" s="382" t="n">
        <f aca="false">F388-(AA388+AC388+AE388+AG388+AI388+AK388+AM388+AO388+AQ388+AS388+AU388+AW388+AY388+BA388+BC388+BE388+BG388+BI388+BK388+BM388+BO388+BQ388+BS388+BU388+BW388+BY388)</f>
        <v>0</v>
      </c>
      <c r="Z388" s="117" t="s">
        <v>1299</v>
      </c>
      <c r="AA388" s="117" t="n">
        <v>4</v>
      </c>
      <c r="AB388" s="117"/>
      <c r="AC388" s="117"/>
      <c r="AD388" s="117"/>
      <c r="AE388" s="117"/>
      <c r="AF388" s="117"/>
      <c r="AG388" s="117"/>
      <c r="AH388" s="117"/>
    </row>
    <row r="389" customFormat="false" ht="78.75" hidden="false" customHeight="true" outlineLevel="0" collapsed="false">
      <c r="A389" s="71" t="s">
        <v>1107</v>
      </c>
      <c r="B389" s="78" t="s">
        <v>1300</v>
      </c>
      <c r="C389" s="133" t="s">
        <v>1300</v>
      </c>
      <c r="D389" s="383" t="n">
        <v>3</v>
      </c>
      <c r="E389" s="384" t="s">
        <v>1301</v>
      </c>
      <c r="F389" s="222" t="n">
        <v>6.7</v>
      </c>
      <c r="G389" s="72" t="s">
        <v>98</v>
      </c>
      <c r="H389" s="73" t="s">
        <v>1296</v>
      </c>
      <c r="I389" s="73" t="s">
        <v>76</v>
      </c>
      <c r="J389" s="73" t="s">
        <v>380</v>
      </c>
      <c r="K389" s="73" t="s">
        <v>1061</v>
      </c>
      <c r="L389" s="73" t="s">
        <v>142</v>
      </c>
      <c r="M389" s="73" t="s">
        <v>1297</v>
      </c>
      <c r="N389" s="72" t="s">
        <v>150</v>
      </c>
      <c r="O389" s="73" t="s">
        <v>1298</v>
      </c>
      <c r="P389" s="72" t="s">
        <v>268</v>
      </c>
      <c r="Q389" s="73" t="s">
        <v>277</v>
      </c>
      <c r="R389" s="222" t="n">
        <v>6.7</v>
      </c>
      <c r="S389" s="99" t="s">
        <v>51</v>
      </c>
      <c r="T389" s="73" t="s">
        <v>51</v>
      </c>
      <c r="U389" s="72" t="s">
        <v>50</v>
      </c>
      <c r="V389" s="72" t="s">
        <v>51</v>
      </c>
      <c r="W389" s="72" t="n">
        <v>54.63511315</v>
      </c>
      <c r="X389" s="235" t="n">
        <v>85.22826104</v>
      </c>
      <c r="Y389" s="76" t="n">
        <f aca="false">F389-(AA389+AC389+AE389+AG389+AI389+AK389+AM389+AO389+AQ389+AS389+AU389+AW389+AY389+BA389+BC389+BE389+BG389+BI389+BK389+BM389+BO389+BQ389+BS389+BU389+BW389+BY389)</f>
        <v>0</v>
      </c>
      <c r="Z389" s="77" t="s">
        <v>1299</v>
      </c>
      <c r="AA389" s="77" t="n">
        <v>6.7</v>
      </c>
      <c r="AB389" s="77"/>
      <c r="AC389" s="77"/>
      <c r="AD389" s="77"/>
      <c r="AE389" s="77"/>
      <c r="AF389" s="77"/>
      <c r="AG389" s="77"/>
      <c r="AH389" s="77"/>
    </row>
    <row r="390" customFormat="false" ht="78.75" hidden="false" customHeight="true" outlineLevel="0" collapsed="false">
      <c r="A390" s="71" t="s">
        <v>1107</v>
      </c>
      <c r="B390" s="78" t="s">
        <v>1300</v>
      </c>
      <c r="C390" s="133" t="s">
        <v>1300</v>
      </c>
      <c r="D390" s="383" t="n">
        <v>6</v>
      </c>
      <c r="E390" s="384" t="s">
        <v>349</v>
      </c>
      <c r="F390" s="222" t="n">
        <v>4.652</v>
      </c>
      <c r="G390" s="72" t="s">
        <v>98</v>
      </c>
      <c r="H390" s="73" t="s">
        <v>1296</v>
      </c>
      <c r="I390" s="73" t="s">
        <v>76</v>
      </c>
      <c r="J390" s="73" t="s">
        <v>380</v>
      </c>
      <c r="K390" s="73" t="s">
        <v>1061</v>
      </c>
      <c r="L390" s="73" t="s">
        <v>142</v>
      </c>
      <c r="M390" s="73" t="s">
        <v>1297</v>
      </c>
      <c r="N390" s="72" t="s">
        <v>150</v>
      </c>
      <c r="O390" s="73" t="s">
        <v>1298</v>
      </c>
      <c r="P390" s="72" t="s">
        <v>268</v>
      </c>
      <c r="Q390" s="73" t="s">
        <v>277</v>
      </c>
      <c r="R390" s="222" t="n">
        <v>4.652</v>
      </c>
      <c r="S390" s="73" t="s">
        <v>51</v>
      </c>
      <c r="T390" s="99" t="s">
        <v>51</v>
      </c>
      <c r="U390" s="72" t="s">
        <v>50</v>
      </c>
      <c r="V390" s="73" t="s">
        <v>51</v>
      </c>
      <c r="W390" s="72" t="n">
        <v>54.63094008</v>
      </c>
      <c r="X390" s="235" t="n">
        <v>85.24917144</v>
      </c>
      <c r="Y390" s="76" t="n">
        <f aca="false">F390-(AA390+AC390+AE390+AG390+AI390+AK390+AM390+AO390+AQ390+AS390+AU390+AW390+AY390+BA390+BC390+BE390+BG390+BI390+BK390+BM390+BO390+BQ390+BS390+BU390+BW390+BY390)</f>
        <v>0</v>
      </c>
      <c r="Z390" s="77" t="s">
        <v>1299</v>
      </c>
      <c r="AA390" s="77" t="n">
        <v>4.652</v>
      </c>
      <c r="AB390" s="77"/>
      <c r="AC390" s="77"/>
      <c r="AD390" s="77"/>
      <c r="AE390" s="77"/>
      <c r="AF390" s="77"/>
      <c r="AG390" s="77"/>
      <c r="AH390" s="77"/>
    </row>
    <row r="391" customFormat="false" ht="78.75" hidden="false" customHeight="true" outlineLevel="0" collapsed="false">
      <c r="A391" s="71" t="s">
        <v>1107</v>
      </c>
      <c r="B391" s="78" t="s">
        <v>1300</v>
      </c>
      <c r="C391" s="133" t="s">
        <v>1300</v>
      </c>
      <c r="D391" s="383" t="n">
        <v>6</v>
      </c>
      <c r="E391" s="384" t="s">
        <v>349</v>
      </c>
      <c r="F391" s="222" t="n">
        <v>4.0805</v>
      </c>
      <c r="G391" s="72" t="s">
        <v>98</v>
      </c>
      <c r="H391" s="73" t="s">
        <v>1296</v>
      </c>
      <c r="I391" s="73" t="s">
        <v>76</v>
      </c>
      <c r="J391" s="73" t="s">
        <v>380</v>
      </c>
      <c r="K391" s="73" t="s">
        <v>1061</v>
      </c>
      <c r="L391" s="73" t="s">
        <v>142</v>
      </c>
      <c r="M391" s="73" t="s">
        <v>1297</v>
      </c>
      <c r="N391" s="72" t="s">
        <v>150</v>
      </c>
      <c r="O391" s="73" t="s">
        <v>1298</v>
      </c>
      <c r="P391" s="72" t="s">
        <v>268</v>
      </c>
      <c r="Q391" s="73" t="s">
        <v>277</v>
      </c>
      <c r="R391" s="222" t="n">
        <v>4.3018</v>
      </c>
      <c r="S391" s="99" t="s">
        <v>51</v>
      </c>
      <c r="T391" s="99" t="s">
        <v>51</v>
      </c>
      <c r="U391" s="72" t="s">
        <v>50</v>
      </c>
      <c r="V391" s="73" t="s">
        <v>51</v>
      </c>
      <c r="W391" s="72" t="n">
        <v>54.63247452</v>
      </c>
      <c r="X391" s="235" t="n">
        <v>85.23983533</v>
      </c>
      <c r="Y391" s="76" t="n">
        <f aca="false">F391-(AA391+AC391+AE391+AG391+AI391+AK391+AM391+AO391+AQ391+AS391+AU391+AW391+AY391+BA391+BC391+BE391+BG391+BI391+BK391+BM391+BO391+BQ391+BS391+BU391+BW391+BY391)</f>
        <v>0</v>
      </c>
      <c r="Z391" s="77" t="s">
        <v>1299</v>
      </c>
      <c r="AA391" s="77" t="n">
        <v>4.0805</v>
      </c>
      <c r="AB391" s="77"/>
      <c r="AC391" s="77"/>
      <c r="AD391" s="77"/>
      <c r="AE391" s="77"/>
      <c r="AF391" s="77"/>
      <c r="AG391" s="77"/>
      <c r="AH391" s="77"/>
    </row>
    <row r="392" customFormat="false" ht="78.75" hidden="false" customHeight="true" outlineLevel="0" collapsed="false">
      <c r="A392" s="71" t="s">
        <v>1107</v>
      </c>
      <c r="B392" s="78" t="s">
        <v>1300</v>
      </c>
      <c r="C392" s="133" t="s">
        <v>1300</v>
      </c>
      <c r="D392" s="383" t="n">
        <v>6</v>
      </c>
      <c r="E392" s="384" t="s">
        <v>349</v>
      </c>
      <c r="F392" s="222" t="n">
        <v>0.016</v>
      </c>
      <c r="G392" s="72" t="s">
        <v>98</v>
      </c>
      <c r="H392" s="73" t="s">
        <v>1296</v>
      </c>
      <c r="I392" s="73" t="s">
        <v>76</v>
      </c>
      <c r="J392" s="73" t="s">
        <v>380</v>
      </c>
      <c r="K392" s="73" t="s">
        <v>1061</v>
      </c>
      <c r="L392" s="73" t="s">
        <v>142</v>
      </c>
      <c r="M392" s="73" t="s">
        <v>1297</v>
      </c>
      <c r="N392" s="72" t="s">
        <v>150</v>
      </c>
      <c r="O392" s="73" t="s">
        <v>1298</v>
      </c>
      <c r="P392" s="72" t="s">
        <v>268</v>
      </c>
      <c r="Q392" s="73" t="s">
        <v>277</v>
      </c>
      <c r="R392" s="222" t="n">
        <v>0.016</v>
      </c>
      <c r="S392" s="73" t="s">
        <v>51</v>
      </c>
      <c r="T392" s="73" t="s">
        <v>51</v>
      </c>
      <c r="U392" s="72" t="s">
        <v>50</v>
      </c>
      <c r="V392" s="73" t="s">
        <v>51</v>
      </c>
      <c r="W392" s="72" t="n">
        <v>54.64731066</v>
      </c>
      <c r="X392" s="235" t="n">
        <v>85.232121</v>
      </c>
      <c r="Y392" s="76" t="n">
        <f aca="false">F392-(AA392+AC392+AE392+AG392+AI392+AK392+AM392+AO392+AQ392+AS392+AU392+AW392+AY392+BA392+BC392+BE392+BG392+BI392+BK392+BM392+BO392+BQ392+BS392+BU392+BW392+BY392)</f>
        <v>0</v>
      </c>
      <c r="Z392" s="72" t="s">
        <v>1302</v>
      </c>
      <c r="AA392" s="77" t="n">
        <v>0.016</v>
      </c>
      <c r="AB392" s="77"/>
      <c r="AC392" s="77"/>
      <c r="AD392" s="77"/>
    </row>
    <row r="393" customFormat="false" ht="78.75" hidden="false" customHeight="true" outlineLevel="0" collapsed="false">
      <c r="A393" s="71" t="s">
        <v>1107</v>
      </c>
      <c r="B393" s="78" t="s">
        <v>1300</v>
      </c>
      <c r="C393" s="133" t="s">
        <v>1300</v>
      </c>
      <c r="D393" s="383" t="n">
        <v>6</v>
      </c>
      <c r="E393" s="384" t="s">
        <v>349</v>
      </c>
      <c r="F393" s="222" t="n">
        <v>0.0601</v>
      </c>
      <c r="G393" s="72" t="s">
        <v>98</v>
      </c>
      <c r="H393" s="73" t="s">
        <v>1296</v>
      </c>
      <c r="I393" s="73" t="s">
        <v>76</v>
      </c>
      <c r="J393" s="73" t="s">
        <v>380</v>
      </c>
      <c r="K393" s="73" t="s">
        <v>1061</v>
      </c>
      <c r="L393" s="73" t="s">
        <v>142</v>
      </c>
      <c r="M393" s="73" t="s">
        <v>1297</v>
      </c>
      <c r="N393" s="72" t="s">
        <v>150</v>
      </c>
      <c r="O393" s="73" t="s">
        <v>1298</v>
      </c>
      <c r="P393" s="72" t="s">
        <v>268</v>
      </c>
      <c r="Q393" s="73" t="s">
        <v>277</v>
      </c>
      <c r="R393" s="222" t="n">
        <v>0.0601</v>
      </c>
      <c r="S393" s="99" t="s">
        <v>51</v>
      </c>
      <c r="T393" s="99" t="s">
        <v>51</v>
      </c>
      <c r="U393" s="72" t="s">
        <v>50</v>
      </c>
      <c r="V393" s="73" t="s">
        <v>51</v>
      </c>
      <c r="W393" s="72" t="n">
        <v>54.64731066</v>
      </c>
      <c r="X393" s="235" t="n">
        <v>85.232121</v>
      </c>
      <c r="Y393" s="76" t="n">
        <f aca="false">F393-(AA393+AC393+AE393+AG393+AI393+AK393+AM393+AO393+AQ393+AS393+AU393+AW393+AY393+BA393+BC393+BE393+BG393+BI393+BK393+BM393+BO393+BQ393+BS393+BU393+BW393+BY393)</f>
        <v>0</v>
      </c>
      <c r="Z393" s="72" t="s">
        <v>1302</v>
      </c>
      <c r="AA393" s="77" t="n">
        <v>0.0601</v>
      </c>
      <c r="AB393" s="77"/>
      <c r="AC393" s="77"/>
      <c r="AD393" s="77"/>
    </row>
    <row r="394" customFormat="false" ht="78.75" hidden="false" customHeight="true" outlineLevel="0" collapsed="false">
      <c r="A394" s="71" t="s">
        <v>1107</v>
      </c>
      <c r="B394" s="78" t="s">
        <v>1300</v>
      </c>
      <c r="C394" s="133" t="s">
        <v>1300</v>
      </c>
      <c r="D394" s="383" t="n">
        <v>4</v>
      </c>
      <c r="E394" s="384" t="s">
        <v>427</v>
      </c>
      <c r="F394" s="385" t="n">
        <v>2.1</v>
      </c>
      <c r="G394" s="72" t="s">
        <v>98</v>
      </c>
      <c r="H394" s="73" t="s">
        <v>1296</v>
      </c>
      <c r="I394" s="73" t="s">
        <v>76</v>
      </c>
      <c r="J394" s="73" t="s">
        <v>380</v>
      </c>
      <c r="K394" s="73" t="s">
        <v>1061</v>
      </c>
      <c r="L394" s="73" t="s">
        <v>142</v>
      </c>
      <c r="M394" s="73" t="s">
        <v>1297</v>
      </c>
      <c r="N394" s="72" t="s">
        <v>150</v>
      </c>
      <c r="O394" s="73" t="s">
        <v>1298</v>
      </c>
      <c r="P394" s="72" t="s">
        <v>268</v>
      </c>
      <c r="Q394" s="73" t="s">
        <v>277</v>
      </c>
      <c r="R394" s="385" t="n">
        <v>2.1</v>
      </c>
      <c r="S394" s="73" t="s">
        <v>51</v>
      </c>
      <c r="T394" s="73" t="s">
        <v>51</v>
      </c>
      <c r="U394" s="72" t="s">
        <v>50</v>
      </c>
      <c r="V394" s="73" t="s">
        <v>51</v>
      </c>
      <c r="W394" s="72" t="n">
        <v>54.63619397</v>
      </c>
      <c r="X394" s="235" t="n">
        <v>85.23286566</v>
      </c>
      <c r="Y394" s="76" t="n">
        <f aca="false">F394-(AA394+AC394+AE394+AG394+AI394+AK394+AM394+AO394+AQ394+AS394+AU394+AW394+AY394+BA394+BC394+BE394+BG394+BI394+BK394+BM394+BO394+BQ394+BS394+BU394+BW394+BY394)</f>
        <v>0</v>
      </c>
      <c r="Z394" s="77" t="s">
        <v>1299</v>
      </c>
      <c r="AA394" s="77" t="n">
        <v>2.1</v>
      </c>
      <c r="AB394" s="77"/>
      <c r="AC394" s="77"/>
      <c r="AD394" s="77"/>
      <c r="AE394" s="77"/>
      <c r="AF394" s="77"/>
      <c r="AG394" s="77"/>
      <c r="AH394" s="77"/>
    </row>
    <row r="395" customFormat="false" ht="78.75" hidden="false" customHeight="true" outlineLevel="0" collapsed="false">
      <c r="A395" s="71" t="s">
        <v>1107</v>
      </c>
      <c r="B395" s="78" t="s">
        <v>1300</v>
      </c>
      <c r="C395" s="133" t="s">
        <v>1300</v>
      </c>
      <c r="D395" s="72" t="n">
        <v>8</v>
      </c>
      <c r="E395" s="72" t="n">
        <v>26</v>
      </c>
      <c r="F395" s="282" t="n">
        <v>1.5</v>
      </c>
      <c r="G395" s="72" t="s">
        <v>98</v>
      </c>
      <c r="H395" s="73" t="s">
        <v>1296</v>
      </c>
      <c r="I395" s="73" t="s">
        <v>76</v>
      </c>
      <c r="J395" s="73" t="s">
        <v>380</v>
      </c>
      <c r="K395" s="73" t="s">
        <v>1061</v>
      </c>
      <c r="L395" s="73" t="s">
        <v>142</v>
      </c>
      <c r="M395" s="73" t="s">
        <v>1297</v>
      </c>
      <c r="N395" s="72" t="s">
        <v>150</v>
      </c>
      <c r="O395" s="73" t="s">
        <v>1298</v>
      </c>
      <c r="P395" s="72" t="s">
        <v>268</v>
      </c>
      <c r="Q395" s="73" t="s">
        <v>277</v>
      </c>
      <c r="R395" s="282" t="n">
        <v>1.5</v>
      </c>
      <c r="S395" s="99" t="s">
        <v>51</v>
      </c>
      <c r="T395" s="99" t="s">
        <v>51</v>
      </c>
      <c r="U395" s="72" t="s">
        <v>50</v>
      </c>
      <c r="V395" s="73" t="s">
        <v>51</v>
      </c>
      <c r="W395" s="72" t="n">
        <v>54.63014991</v>
      </c>
      <c r="X395" s="235" t="n">
        <v>85.26643338</v>
      </c>
      <c r="Y395" s="76" t="n">
        <f aca="false">F395-(AA395+AC395+AE395+AG395+AI395+AK395+AM395+AO395+AQ395+AS395+AU395+AW395+AY395+BA395+BC395+BE395+BG395+BI395+BK395+BM395+BO395+BQ395+BS395+BU395+BW395+BY395)</f>
        <v>0</v>
      </c>
      <c r="Z395" s="77" t="s">
        <v>1303</v>
      </c>
      <c r="AA395" s="77" t="n">
        <v>1.5</v>
      </c>
      <c r="AB395" s="77"/>
      <c r="AC395" s="77"/>
      <c r="AD395" s="77"/>
      <c r="AE395" s="77"/>
      <c r="AF395" s="77"/>
      <c r="AG395" s="77"/>
      <c r="AH395" s="77"/>
    </row>
    <row r="396" customFormat="false" ht="78.75" hidden="false" customHeight="true" outlineLevel="0" collapsed="false">
      <c r="A396" s="71" t="s">
        <v>1107</v>
      </c>
      <c r="B396" s="72" t="s">
        <v>1107</v>
      </c>
      <c r="C396" s="72" t="s">
        <v>1107</v>
      </c>
      <c r="D396" s="383" t="n">
        <v>46</v>
      </c>
      <c r="E396" s="384" t="s">
        <v>1304</v>
      </c>
      <c r="F396" s="222" t="n">
        <v>2.6</v>
      </c>
      <c r="G396" s="72" t="s">
        <v>98</v>
      </c>
      <c r="H396" s="73" t="s">
        <v>1296</v>
      </c>
      <c r="I396" s="73" t="s">
        <v>76</v>
      </c>
      <c r="J396" s="73" t="s">
        <v>380</v>
      </c>
      <c r="K396" s="73" t="s">
        <v>1061</v>
      </c>
      <c r="L396" s="73" t="s">
        <v>142</v>
      </c>
      <c r="M396" s="73" t="s">
        <v>1297</v>
      </c>
      <c r="N396" s="72" t="s">
        <v>150</v>
      </c>
      <c r="O396" s="73" t="s">
        <v>1298</v>
      </c>
      <c r="P396" s="72" t="s">
        <v>268</v>
      </c>
      <c r="Q396" s="73" t="s">
        <v>277</v>
      </c>
      <c r="R396" s="222"/>
      <c r="S396" s="73" t="s">
        <v>51</v>
      </c>
      <c r="T396" s="73" t="s">
        <v>51</v>
      </c>
      <c r="U396" s="72" t="s">
        <v>50</v>
      </c>
      <c r="V396" s="73" t="s">
        <v>51</v>
      </c>
      <c r="W396" s="72" t="n">
        <v>594255.45</v>
      </c>
      <c r="X396" s="72" t="n">
        <v>1338509.4</v>
      </c>
      <c r="Y396" s="83" t="n">
        <f aca="false">F396-(AA396+AC396+AE396+AG396+AI396+AK396+AM396+AO396+AQ396+AS396+AU396+AW396+AY396+BA396+BC396+BE396+BG396+BI396+BK396+BM396+BO396+BQ396+BS396+BU396+BW396+BY396)</f>
        <v>0</v>
      </c>
      <c r="Z396" s="77" t="s">
        <v>497</v>
      </c>
      <c r="AA396" s="77" t="n">
        <v>2.6</v>
      </c>
    </row>
    <row r="397" customFormat="false" ht="78.75" hidden="false" customHeight="true" outlineLevel="0" collapsed="false">
      <c r="A397" s="71" t="s">
        <v>1107</v>
      </c>
      <c r="B397" s="72" t="s">
        <v>1107</v>
      </c>
      <c r="C397" s="72" t="s">
        <v>1305</v>
      </c>
      <c r="D397" s="383" t="n">
        <v>8</v>
      </c>
      <c r="E397" s="384" t="s">
        <v>544</v>
      </c>
      <c r="F397" s="222" t="n">
        <v>7.4</v>
      </c>
      <c r="G397" s="72" t="s">
        <v>98</v>
      </c>
      <c r="H397" s="73" t="s">
        <v>1296</v>
      </c>
      <c r="I397" s="73" t="s">
        <v>76</v>
      </c>
      <c r="J397" s="73" t="s">
        <v>380</v>
      </c>
      <c r="K397" s="73" t="s">
        <v>1061</v>
      </c>
      <c r="L397" s="73" t="s">
        <v>142</v>
      </c>
      <c r="M397" s="73" t="s">
        <v>1306</v>
      </c>
      <c r="N397" s="72" t="s">
        <v>1307</v>
      </c>
      <c r="O397" s="73" t="s">
        <v>276</v>
      </c>
      <c r="P397" s="73" t="s">
        <v>268</v>
      </c>
      <c r="Q397" s="73" t="s">
        <v>277</v>
      </c>
      <c r="R397" s="222" t="n">
        <v>1.7</v>
      </c>
      <c r="S397" s="99" t="s">
        <v>51</v>
      </c>
      <c r="T397" s="99" t="s">
        <v>51</v>
      </c>
      <c r="U397" s="73" t="s">
        <v>50</v>
      </c>
      <c r="V397" s="110" t="s">
        <v>51</v>
      </c>
      <c r="W397" s="386" t="s">
        <v>1308</v>
      </c>
      <c r="X397" s="71" t="s">
        <v>1309</v>
      </c>
      <c r="Y397" s="83" t="n">
        <f aca="false">F397-(AA397+AC397+AE397+AG397+AI397+AK397+AM397+AO397+AQ397+AS397+AU397+AW397+AY397+BA397+BC397+BE397+BG397+BI397+BK397+BM397+BO397+BQ397+BS397+BU397+BW397+BY397)</f>
        <v>0</v>
      </c>
      <c r="Z397" s="77" t="s">
        <v>497</v>
      </c>
      <c r="AA397" s="77" t="n">
        <v>7.4</v>
      </c>
    </row>
    <row r="398" customFormat="false" ht="78.75" hidden="false" customHeight="true" outlineLevel="0" collapsed="false">
      <c r="A398" s="71" t="s">
        <v>1107</v>
      </c>
      <c r="B398" s="72" t="s">
        <v>1107</v>
      </c>
      <c r="C398" s="72" t="s">
        <v>1305</v>
      </c>
      <c r="D398" s="383" t="n">
        <v>11</v>
      </c>
      <c r="E398" s="384" t="s">
        <v>1310</v>
      </c>
      <c r="F398" s="222" t="n">
        <v>2.3</v>
      </c>
      <c r="G398" s="72" t="s">
        <v>98</v>
      </c>
      <c r="H398" s="73" t="s">
        <v>1296</v>
      </c>
      <c r="I398" s="73" t="s">
        <v>76</v>
      </c>
      <c r="J398" s="73" t="s">
        <v>380</v>
      </c>
      <c r="K398" s="73" t="s">
        <v>1061</v>
      </c>
      <c r="L398" s="73" t="s">
        <v>142</v>
      </c>
      <c r="M398" s="73" t="s">
        <v>1306</v>
      </c>
      <c r="N398" s="72" t="s">
        <v>1307</v>
      </c>
      <c r="O398" s="73" t="s">
        <v>276</v>
      </c>
      <c r="P398" s="73" t="s">
        <v>268</v>
      </c>
      <c r="Q398" s="73" t="s">
        <v>277</v>
      </c>
      <c r="R398" s="222" t="n">
        <v>1.4</v>
      </c>
      <c r="S398" s="99" t="s">
        <v>51</v>
      </c>
      <c r="T398" s="73" t="s">
        <v>51</v>
      </c>
      <c r="U398" s="73" t="s">
        <v>50</v>
      </c>
      <c r="V398" s="72" t="s">
        <v>51</v>
      </c>
      <c r="W398" s="386" t="s">
        <v>1311</v>
      </c>
      <c r="X398" s="71" t="s">
        <v>1312</v>
      </c>
      <c r="Y398" s="83" t="n">
        <f aca="false">F398-(AA398+AC398+AE398+AG398+AI398+AK398+AM398+AO398+AQ398+AS398+AU398+AW398+AY398+BA398+BC398+BE398+BG398+BI398+BK398+BM398+BO398+BQ398+BS398+BU398+BW398+BY398)</f>
        <v>0</v>
      </c>
      <c r="Z398" s="77" t="s">
        <v>497</v>
      </c>
      <c r="AA398" s="77" t="n">
        <v>2.3</v>
      </c>
    </row>
    <row r="399" customFormat="false" ht="78.75" hidden="false" customHeight="true" outlineLevel="0" collapsed="false">
      <c r="A399" s="71" t="s">
        <v>1107</v>
      </c>
      <c r="B399" s="72" t="s">
        <v>1107</v>
      </c>
      <c r="C399" s="72" t="s">
        <v>1305</v>
      </c>
      <c r="D399" s="383" t="n">
        <v>11</v>
      </c>
      <c r="E399" s="384" t="s">
        <v>1313</v>
      </c>
      <c r="F399" s="385" t="n">
        <v>6.6</v>
      </c>
      <c r="G399" s="72" t="s">
        <v>98</v>
      </c>
      <c r="H399" s="73" t="s">
        <v>1296</v>
      </c>
      <c r="I399" s="73" t="s">
        <v>76</v>
      </c>
      <c r="J399" s="73" t="s">
        <v>380</v>
      </c>
      <c r="K399" s="73" t="s">
        <v>1061</v>
      </c>
      <c r="L399" s="80" t="s">
        <v>142</v>
      </c>
      <c r="M399" s="80" t="s">
        <v>1314</v>
      </c>
      <c r="N399" s="120" t="s">
        <v>1315</v>
      </c>
      <c r="O399" s="80" t="s">
        <v>276</v>
      </c>
      <c r="P399" s="80" t="s">
        <v>268</v>
      </c>
      <c r="Q399" s="80" t="s">
        <v>277</v>
      </c>
      <c r="R399" s="260" t="n">
        <v>4.8</v>
      </c>
      <c r="S399" s="80" t="s">
        <v>51</v>
      </c>
      <c r="T399" s="99" t="s">
        <v>51</v>
      </c>
      <c r="U399" s="80" t="s">
        <v>50</v>
      </c>
      <c r="V399" s="73" t="s">
        <v>51</v>
      </c>
      <c r="W399" s="80" t="n">
        <v>55.00175029</v>
      </c>
      <c r="X399" s="118" t="n">
        <v>86.012397416</v>
      </c>
      <c r="Y399" s="83" t="n">
        <f aca="false">F399-(AA399+AC399+AE399+AG399+AI399+AK399+AM399+AO399+AQ399+AS399+AU399+AW399+AY399+BA399+BC399+BE399+BG399+BI399+BK399+BM399+BO399+BQ399+BS399+BU399+BW399+BY399)</f>
        <v>0</v>
      </c>
      <c r="Z399" s="77" t="s">
        <v>497</v>
      </c>
      <c r="AA399" s="77" t="n">
        <v>6.6</v>
      </c>
    </row>
    <row r="400" customFormat="false" ht="78.75" hidden="false" customHeight="true" outlineLevel="0" collapsed="false">
      <c r="A400" s="71" t="s">
        <v>1107</v>
      </c>
      <c r="B400" s="72" t="s">
        <v>1107</v>
      </c>
      <c r="C400" s="72" t="s">
        <v>1305</v>
      </c>
      <c r="D400" s="72" t="n">
        <v>11</v>
      </c>
      <c r="E400" s="72" t="n">
        <v>25</v>
      </c>
      <c r="F400" s="282" t="n">
        <v>5.2</v>
      </c>
      <c r="G400" s="72" t="s">
        <v>98</v>
      </c>
      <c r="H400" s="73" t="s">
        <v>1296</v>
      </c>
      <c r="I400" s="73" t="s">
        <v>76</v>
      </c>
      <c r="J400" s="73" t="s">
        <v>380</v>
      </c>
      <c r="K400" s="73" t="s">
        <v>1061</v>
      </c>
      <c r="L400" s="80" t="s">
        <v>142</v>
      </c>
      <c r="M400" s="80" t="s">
        <v>1314</v>
      </c>
      <c r="N400" s="120" t="s">
        <v>1315</v>
      </c>
      <c r="O400" s="80" t="s">
        <v>276</v>
      </c>
      <c r="P400" s="80" t="s">
        <v>268</v>
      </c>
      <c r="Q400" s="80" t="s">
        <v>277</v>
      </c>
      <c r="R400" s="260" t="n">
        <v>10.8</v>
      </c>
      <c r="S400" s="80" t="s">
        <v>51</v>
      </c>
      <c r="T400" s="80" t="s">
        <v>51</v>
      </c>
      <c r="U400" s="80" t="s">
        <v>50</v>
      </c>
      <c r="V400" s="73" t="s">
        <v>51</v>
      </c>
      <c r="W400" s="80" t="n">
        <v>55.00271602</v>
      </c>
      <c r="X400" s="118" t="n">
        <v>86.01502331</v>
      </c>
      <c r="Y400" s="83" t="n">
        <f aca="false">F400-(AA400+AC400+AE400+AG400+AI400+AK400+AM400+AO400+AQ400+AS400+AU400+AW400+AY400+BA400+BC400+BE400+BG400+BI400+BK400+BM400+BO400+BQ400+BS400+BU400+BW400+BY400)</f>
        <v>0</v>
      </c>
      <c r="Z400" s="77" t="s">
        <v>497</v>
      </c>
      <c r="AA400" s="77" t="n">
        <v>5.2</v>
      </c>
    </row>
    <row r="401" customFormat="false" ht="78.75" hidden="false" customHeight="true" outlineLevel="0" collapsed="false">
      <c r="A401" s="71" t="s">
        <v>1107</v>
      </c>
      <c r="B401" s="72" t="s">
        <v>1107</v>
      </c>
      <c r="C401" s="133" t="s">
        <v>1316</v>
      </c>
      <c r="D401" s="72" t="n">
        <v>6</v>
      </c>
      <c r="E401" s="72" t="n">
        <v>29</v>
      </c>
      <c r="F401" s="387" t="n">
        <v>8.9</v>
      </c>
      <c r="G401" s="72" t="s">
        <v>98</v>
      </c>
      <c r="H401" s="73" t="s">
        <v>1296</v>
      </c>
      <c r="I401" s="73" t="s">
        <v>76</v>
      </c>
      <c r="J401" s="73" t="s">
        <v>380</v>
      </c>
      <c r="K401" s="73" t="s">
        <v>1061</v>
      </c>
      <c r="L401" s="80" t="s">
        <v>142</v>
      </c>
      <c r="M401" s="80" t="s">
        <v>1314</v>
      </c>
      <c r="N401" s="120" t="s">
        <v>1317</v>
      </c>
      <c r="O401" s="80" t="s">
        <v>276</v>
      </c>
      <c r="P401" s="80" t="s">
        <v>268</v>
      </c>
      <c r="Q401" s="80" t="s">
        <v>277</v>
      </c>
      <c r="R401" s="260" t="n">
        <v>2</v>
      </c>
      <c r="S401" s="80" t="s">
        <v>51</v>
      </c>
      <c r="T401" s="80" t="s">
        <v>51</v>
      </c>
      <c r="U401" s="80" t="s">
        <v>50</v>
      </c>
      <c r="V401" s="73" t="s">
        <v>51</v>
      </c>
      <c r="W401" s="80" t="n">
        <v>55.00610086</v>
      </c>
      <c r="X401" s="118" t="n">
        <v>86.01809096</v>
      </c>
      <c r="Y401" s="83" t="n">
        <f aca="false">F401-(AA401+AC401+AE401+AG401+AI401+AK401+AM401+AO401+AQ401+AS401+AU401+AW401+AY401+BA401+BC401+BE401+BG401+BI401+BK401+BM401+BO401+BQ401+BS401+BU401+BW401+BY401)</f>
        <v>0</v>
      </c>
      <c r="Z401" s="77" t="s">
        <v>497</v>
      </c>
      <c r="AA401" s="77" t="n">
        <v>8.9</v>
      </c>
    </row>
    <row r="402" customFormat="false" ht="78.75" hidden="false" customHeight="true" outlineLevel="0" collapsed="false">
      <c r="A402" s="71" t="s">
        <v>1107</v>
      </c>
      <c r="B402" s="72" t="s">
        <v>1107</v>
      </c>
      <c r="C402" s="72" t="s">
        <v>1107</v>
      </c>
      <c r="D402" s="73" t="n">
        <v>48</v>
      </c>
      <c r="E402" s="383" t="s">
        <v>1318</v>
      </c>
      <c r="F402" s="222" t="n">
        <v>20.4855</v>
      </c>
      <c r="G402" s="72" t="s">
        <v>98</v>
      </c>
      <c r="H402" s="73" t="s">
        <v>1296</v>
      </c>
      <c r="I402" s="73" t="s">
        <v>76</v>
      </c>
      <c r="J402" s="73" t="s">
        <v>380</v>
      </c>
      <c r="K402" s="73" t="s">
        <v>1061</v>
      </c>
      <c r="L402" s="73" t="s">
        <v>142</v>
      </c>
      <c r="M402" s="73" t="s">
        <v>1297</v>
      </c>
      <c r="N402" s="72" t="s">
        <v>150</v>
      </c>
      <c r="O402" s="73" t="s">
        <v>1298</v>
      </c>
      <c r="P402" s="72" t="s">
        <v>268</v>
      </c>
      <c r="Q402" s="73" t="s">
        <v>277</v>
      </c>
      <c r="R402" s="222" t="n">
        <v>7.4</v>
      </c>
      <c r="S402" s="99" t="s">
        <v>51</v>
      </c>
      <c r="T402" s="99" t="s">
        <v>51</v>
      </c>
      <c r="U402" s="72" t="s">
        <v>50</v>
      </c>
      <c r="V402" s="73" t="s">
        <v>51</v>
      </c>
      <c r="W402" s="72" t="s">
        <v>1319</v>
      </c>
      <c r="X402" s="72" t="s">
        <v>1320</v>
      </c>
      <c r="Y402" s="83" t="n">
        <f aca="false">F402-(AA402+AC402+AE402+AG402+AI402+AK402+AM402+AO402+AQ402+AS402+AU402+AW402+AY402+BA402+BC402+BE402+BG402+BI402+BK402+BM402+BO402+BQ402+BS402+BU402+BW402+BY402)</f>
        <v>0</v>
      </c>
      <c r="Z402" s="77" t="s">
        <v>497</v>
      </c>
      <c r="AA402" s="77" t="n">
        <v>20.4855</v>
      </c>
    </row>
    <row r="403" customFormat="false" ht="78.75" hidden="false" customHeight="true" outlineLevel="0" collapsed="false">
      <c r="A403" s="388" t="s">
        <v>1107</v>
      </c>
      <c r="B403" s="73" t="s">
        <v>1107</v>
      </c>
      <c r="C403" s="73" t="s">
        <v>1107</v>
      </c>
      <c r="D403" s="73" t="n">
        <v>46</v>
      </c>
      <c r="E403" s="383" t="n">
        <v>7</v>
      </c>
      <c r="F403" s="222" t="n">
        <v>5</v>
      </c>
      <c r="G403" s="72" t="s">
        <v>98</v>
      </c>
      <c r="H403" s="73" t="s">
        <v>1321</v>
      </c>
      <c r="I403" s="73" t="s">
        <v>1322</v>
      </c>
      <c r="J403" s="73" t="s">
        <v>380</v>
      </c>
      <c r="K403" s="73" t="s">
        <v>1061</v>
      </c>
      <c r="L403" s="73" t="s">
        <v>142</v>
      </c>
      <c r="M403" s="73" t="s">
        <v>1306</v>
      </c>
      <c r="N403" s="72" t="s">
        <v>1323</v>
      </c>
      <c r="O403" s="73" t="s">
        <v>276</v>
      </c>
      <c r="P403" s="73" t="s">
        <v>268</v>
      </c>
      <c r="Q403" s="73" t="s">
        <v>277</v>
      </c>
      <c r="R403" s="222" t="n">
        <v>1.3</v>
      </c>
      <c r="S403" s="73" t="s">
        <v>51</v>
      </c>
      <c r="T403" s="73" t="s">
        <v>51</v>
      </c>
      <c r="U403" s="73" t="s">
        <v>50</v>
      </c>
      <c r="V403" s="73" t="s">
        <v>51</v>
      </c>
      <c r="W403" s="386" t="s">
        <v>1324</v>
      </c>
      <c r="X403" s="388" t="s">
        <v>1325</v>
      </c>
      <c r="Y403" s="83" t="n">
        <f aca="false">F403-(AA403+AC403+AE403+AG403+AI403+AK403+AM403+AO403+AQ403+AS403+AU403+AW403+AY403+BA403+BC403+BE403+BG403+BI403+BK403+BM403+BO403+BQ403+BS403+BU403+BW403+BY403)</f>
        <v>0</v>
      </c>
      <c r="Z403" s="71" t="s">
        <v>501</v>
      </c>
      <c r="AA403" s="71" t="n">
        <v>5</v>
      </c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389"/>
    </row>
    <row r="404" customFormat="false" ht="75" hidden="false" customHeight="true" outlineLevel="0" collapsed="false">
      <c r="A404" s="390" t="s">
        <v>1107</v>
      </c>
      <c r="B404" s="73" t="s">
        <v>1107</v>
      </c>
      <c r="C404" s="137" t="s">
        <v>1107</v>
      </c>
      <c r="D404" s="383" t="n">
        <v>45</v>
      </c>
      <c r="E404" s="384" t="s">
        <v>1326</v>
      </c>
      <c r="F404" s="222" t="n">
        <v>18.2</v>
      </c>
      <c r="G404" s="72" t="s">
        <v>98</v>
      </c>
      <c r="H404" s="73" t="s">
        <v>1321</v>
      </c>
      <c r="I404" s="73" t="s">
        <v>477</v>
      </c>
      <c r="J404" s="73" t="s">
        <v>380</v>
      </c>
      <c r="K404" s="73" t="s">
        <v>1061</v>
      </c>
      <c r="L404" s="73" t="s">
        <v>142</v>
      </c>
      <c r="M404" s="73" t="s">
        <v>1306</v>
      </c>
      <c r="N404" s="72" t="s">
        <v>1307</v>
      </c>
      <c r="O404" s="73" t="s">
        <v>276</v>
      </c>
      <c r="P404" s="73" t="s">
        <v>268</v>
      </c>
      <c r="Q404" s="73" t="s">
        <v>277</v>
      </c>
      <c r="R404" s="222" t="n">
        <v>4.2</v>
      </c>
      <c r="S404" s="99" t="s">
        <v>51</v>
      </c>
      <c r="T404" s="99" t="s">
        <v>51</v>
      </c>
      <c r="U404" s="73" t="s">
        <v>50</v>
      </c>
      <c r="V404" s="73" t="s">
        <v>51</v>
      </c>
      <c r="W404" s="386" t="s">
        <v>1327</v>
      </c>
      <c r="X404" s="388" t="s">
        <v>1328</v>
      </c>
      <c r="Y404" s="76" t="n">
        <f aca="false">F404-(AA404+AC404+AE404+AG404+AI404+AK404+AM404+AO404+AQ404+AS404+AU404+AW404+AY404+BA404+BC404+BE404+BG404+BI404+BK404+BM404+BO404+BQ404+BS404+BU404+BW404+BY404)</f>
        <v>0</v>
      </c>
      <c r="Z404" s="77" t="s">
        <v>1329</v>
      </c>
      <c r="AA404" s="84" t="n">
        <v>18.2</v>
      </c>
      <c r="AB404" s="84"/>
      <c r="AC404" s="84"/>
      <c r="AD404" s="84"/>
      <c r="AE404" s="84"/>
      <c r="AF404" s="84"/>
      <c r="AG404" s="84"/>
      <c r="AH404" s="84"/>
      <c r="AI404" s="84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84"/>
      <c r="AW404" s="84"/>
      <c r="AX404" s="84"/>
      <c r="AY404" s="84"/>
      <c r="AZ404" s="84"/>
      <c r="BA404" s="84"/>
      <c r="BB404" s="84"/>
      <c r="BC404" s="84"/>
      <c r="BD404" s="84"/>
      <c r="BE404" s="84"/>
      <c r="BF404" s="84"/>
    </row>
    <row r="405" customFormat="false" ht="75" hidden="false" customHeight="true" outlineLevel="0" collapsed="false">
      <c r="A405" s="390" t="s">
        <v>1107</v>
      </c>
      <c r="B405" s="73" t="s">
        <v>1107</v>
      </c>
      <c r="C405" s="137" t="s">
        <v>1107</v>
      </c>
      <c r="D405" s="383" t="n">
        <v>46</v>
      </c>
      <c r="E405" s="384" t="s">
        <v>1330</v>
      </c>
      <c r="F405" s="222" t="n">
        <v>31.9236</v>
      </c>
      <c r="G405" s="72" t="s">
        <v>98</v>
      </c>
      <c r="H405" s="73" t="s">
        <v>1321</v>
      </c>
      <c r="I405" s="73" t="s">
        <v>1331</v>
      </c>
      <c r="J405" s="73" t="s">
        <v>380</v>
      </c>
      <c r="K405" s="73" t="s">
        <v>1061</v>
      </c>
      <c r="L405" s="73" t="s">
        <v>142</v>
      </c>
      <c r="M405" s="73" t="s">
        <v>1306</v>
      </c>
      <c r="N405" s="72" t="s">
        <v>1332</v>
      </c>
      <c r="O405" s="73" t="s">
        <v>276</v>
      </c>
      <c r="P405" s="73" t="s">
        <v>268</v>
      </c>
      <c r="Q405" s="73" t="s">
        <v>277</v>
      </c>
      <c r="R405" s="222" t="n">
        <v>7</v>
      </c>
      <c r="S405" s="73" t="s">
        <v>51</v>
      </c>
      <c r="T405" s="73" t="s">
        <v>51</v>
      </c>
      <c r="U405" s="73" t="s">
        <v>50</v>
      </c>
      <c r="V405" s="73" t="s">
        <v>51</v>
      </c>
      <c r="W405" s="386" t="s">
        <v>1333</v>
      </c>
      <c r="X405" s="388" t="s">
        <v>1334</v>
      </c>
      <c r="Y405" s="76" t="n">
        <f aca="false">F405-(AA405+AC405+AE405+AG405+AI405+AK405+AM405+AO405+AQ405+AS405+AU405+AW405+AY405+BA405+BC405+BE405+BG405+BI405+BK405+BM405+BO405+BQ405+BS405+BU405+BW405+BY405)</f>
        <v>0</v>
      </c>
      <c r="Z405" s="77" t="s">
        <v>1335</v>
      </c>
      <c r="AA405" s="84" t="n">
        <v>2.5485</v>
      </c>
      <c r="AB405" s="77" t="s">
        <v>1336</v>
      </c>
      <c r="AC405" s="84" t="n">
        <v>29.1746</v>
      </c>
      <c r="AD405" s="77" t="s">
        <v>1337</v>
      </c>
      <c r="AE405" s="84" t="n">
        <v>0.2005</v>
      </c>
      <c r="AF405" s="84"/>
      <c r="AG405" s="84"/>
      <c r="AH405" s="84"/>
      <c r="AI405" s="84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84"/>
      <c r="AW405" s="84"/>
      <c r="AX405" s="84"/>
      <c r="AY405" s="84"/>
      <c r="AZ405" s="84"/>
      <c r="BA405" s="84"/>
      <c r="BB405" s="84"/>
      <c r="BC405" s="84"/>
      <c r="BD405" s="84"/>
      <c r="BE405" s="84"/>
      <c r="BF405" s="84"/>
    </row>
    <row r="406" customFormat="false" ht="75" hidden="false" customHeight="true" outlineLevel="0" collapsed="false">
      <c r="A406" s="390" t="s">
        <v>1107</v>
      </c>
      <c r="B406" s="73" t="s">
        <v>1107</v>
      </c>
      <c r="C406" s="137" t="s">
        <v>1107</v>
      </c>
      <c r="D406" s="383" t="n">
        <v>50</v>
      </c>
      <c r="E406" s="384" t="s">
        <v>335</v>
      </c>
      <c r="F406" s="222" t="n">
        <v>8.9</v>
      </c>
      <c r="G406" s="72" t="s">
        <v>98</v>
      </c>
      <c r="H406" s="73" t="s">
        <v>1321</v>
      </c>
      <c r="I406" s="73" t="s">
        <v>1338</v>
      </c>
      <c r="J406" s="73" t="s">
        <v>380</v>
      </c>
      <c r="K406" s="73" t="s">
        <v>1061</v>
      </c>
      <c r="L406" s="73" t="s">
        <v>142</v>
      </c>
      <c r="M406" s="73" t="s">
        <v>1306</v>
      </c>
      <c r="N406" s="72" t="s">
        <v>1339</v>
      </c>
      <c r="O406" s="73" t="s">
        <v>276</v>
      </c>
      <c r="P406" s="73" t="s">
        <v>268</v>
      </c>
      <c r="Q406" s="73" t="s">
        <v>277</v>
      </c>
      <c r="R406" s="222" t="n">
        <v>2</v>
      </c>
      <c r="S406" s="99" t="s">
        <v>51</v>
      </c>
      <c r="T406" s="99" t="s">
        <v>51</v>
      </c>
      <c r="U406" s="73" t="s">
        <v>50</v>
      </c>
      <c r="V406" s="73" t="s">
        <v>51</v>
      </c>
      <c r="W406" s="386" t="s">
        <v>1340</v>
      </c>
      <c r="X406" s="388" t="s">
        <v>1341</v>
      </c>
      <c r="Y406" s="76" t="n">
        <f aca="false">F406-(AA406+AC406+AE406+AG406+AI406+AK406+AM406+AO406+AQ406+AS406+AU406+AW406+AY406+BA406+BC406+BE406+BG406+BI406+BK406+BM406+BO406+BQ406+BS406+BU406+BW406+BY406)</f>
        <v>0</v>
      </c>
      <c r="Z406" s="77" t="s">
        <v>1329</v>
      </c>
      <c r="AA406" s="84" t="n">
        <v>8.9</v>
      </c>
      <c r="AB406" s="84"/>
      <c r="AC406" s="84"/>
      <c r="AD406" s="84"/>
      <c r="AE406" s="84"/>
      <c r="AF406" s="84"/>
      <c r="AG406" s="84"/>
      <c r="AH406" s="84"/>
      <c r="AI406" s="84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84"/>
      <c r="AW406" s="84"/>
      <c r="AX406" s="84"/>
      <c r="AY406" s="84"/>
      <c r="AZ406" s="84"/>
      <c r="BA406" s="84"/>
      <c r="BB406" s="84"/>
      <c r="BC406" s="84"/>
      <c r="BD406" s="84"/>
      <c r="BE406" s="84"/>
      <c r="BF406" s="84"/>
    </row>
    <row r="407" customFormat="false" ht="75" hidden="false" customHeight="true" outlineLevel="0" collapsed="false">
      <c r="A407" s="390" t="s">
        <v>1107</v>
      </c>
      <c r="B407" s="73" t="s">
        <v>1107</v>
      </c>
      <c r="C407" s="137" t="s">
        <v>1107</v>
      </c>
      <c r="D407" s="383" t="n">
        <v>48</v>
      </c>
      <c r="E407" s="384" t="s">
        <v>1342</v>
      </c>
      <c r="F407" s="222" t="n">
        <v>6.8</v>
      </c>
      <c r="G407" s="72" t="s">
        <v>98</v>
      </c>
      <c r="H407" s="73" t="s">
        <v>1321</v>
      </c>
      <c r="I407" s="73" t="s">
        <v>1343</v>
      </c>
      <c r="J407" s="73" t="s">
        <v>380</v>
      </c>
      <c r="K407" s="73" t="s">
        <v>1061</v>
      </c>
      <c r="L407" s="73" t="s">
        <v>142</v>
      </c>
      <c r="M407" s="73" t="s">
        <v>1306</v>
      </c>
      <c r="N407" s="72" t="s">
        <v>1307</v>
      </c>
      <c r="O407" s="73" t="s">
        <v>276</v>
      </c>
      <c r="P407" s="73" t="s">
        <v>268</v>
      </c>
      <c r="Q407" s="73" t="s">
        <v>277</v>
      </c>
      <c r="R407" s="222" t="n">
        <v>4.8</v>
      </c>
      <c r="S407" s="73" t="s">
        <v>51</v>
      </c>
      <c r="T407" s="73" t="s">
        <v>51</v>
      </c>
      <c r="U407" s="73" t="s">
        <v>50</v>
      </c>
      <c r="V407" s="73" t="s">
        <v>51</v>
      </c>
      <c r="W407" s="386" t="s">
        <v>1344</v>
      </c>
      <c r="X407" s="388" t="s">
        <v>1345</v>
      </c>
      <c r="Y407" s="76" t="n">
        <f aca="false">F407-(AA407+AC407+AE407+AG407+AI407+AK407+AM407+AO407+AQ407+AS407+AU407+AW407+AY407+BA407+BC407+BE407+BG407+BI407+BK407+BM407+BO407+BQ407+BS407+BU407+BW407+BY407)</f>
        <v>0</v>
      </c>
      <c r="Z407" s="77" t="s">
        <v>1346</v>
      </c>
      <c r="AA407" s="84" t="n">
        <v>4.3314</v>
      </c>
      <c r="AB407" s="77" t="s">
        <v>1346</v>
      </c>
      <c r="AC407" s="84" t="n">
        <v>2.4686</v>
      </c>
      <c r="AD407" s="84"/>
      <c r="AE407" s="84"/>
      <c r="AF407" s="84"/>
      <c r="AG407" s="84"/>
      <c r="AH407" s="84"/>
      <c r="AI407" s="84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84"/>
      <c r="AW407" s="84"/>
      <c r="AX407" s="84"/>
      <c r="AY407" s="84"/>
      <c r="AZ407" s="84"/>
      <c r="BA407" s="84"/>
      <c r="BB407" s="84"/>
      <c r="BC407" s="84"/>
      <c r="BD407" s="84"/>
      <c r="BE407" s="84"/>
      <c r="BF407" s="84"/>
    </row>
    <row r="408" customFormat="false" ht="75" hidden="false" customHeight="true" outlineLevel="0" collapsed="false">
      <c r="A408" s="390" t="s">
        <v>1107</v>
      </c>
      <c r="B408" s="73" t="s">
        <v>1107</v>
      </c>
      <c r="C408" s="137" t="s">
        <v>1107</v>
      </c>
      <c r="D408" s="383" t="n">
        <v>48</v>
      </c>
      <c r="E408" s="384" t="s">
        <v>1347</v>
      </c>
      <c r="F408" s="385" t="n">
        <v>23.6</v>
      </c>
      <c r="G408" s="72" t="s">
        <v>98</v>
      </c>
      <c r="H408" s="73" t="s">
        <v>1321</v>
      </c>
      <c r="I408" s="73" t="s">
        <v>1348</v>
      </c>
      <c r="J408" s="73" t="s">
        <v>380</v>
      </c>
      <c r="K408" s="73" t="s">
        <v>1061</v>
      </c>
      <c r="L408" s="73" t="s">
        <v>142</v>
      </c>
      <c r="M408" s="73" t="s">
        <v>1306</v>
      </c>
      <c r="N408" s="72" t="s">
        <v>1307</v>
      </c>
      <c r="O408" s="73" t="s">
        <v>276</v>
      </c>
      <c r="P408" s="73" t="s">
        <v>268</v>
      </c>
      <c r="Q408" s="73" t="s">
        <v>277</v>
      </c>
      <c r="R408" s="222" t="n">
        <v>7</v>
      </c>
      <c r="S408" s="99" t="s">
        <v>51</v>
      </c>
      <c r="T408" s="99" t="s">
        <v>51</v>
      </c>
      <c r="U408" s="73" t="s">
        <v>50</v>
      </c>
      <c r="V408" s="73" t="s">
        <v>51</v>
      </c>
      <c r="W408" s="386" t="s">
        <v>1349</v>
      </c>
      <c r="X408" s="388" t="s">
        <v>1350</v>
      </c>
      <c r="Y408" s="76" t="n">
        <f aca="false">F408-(AA408+AC408+AE408+AG408+AI408+AK408+AM408+AO408+AQ408+AS408+AU408+AW408+AY408+BA408+BC408+BE408+BG408+BI408+BK408+BM408+BO408+BQ408+BS408+BU408+BW408+BY408)</f>
        <v>0</v>
      </c>
      <c r="Z408" s="77" t="s">
        <v>1346</v>
      </c>
      <c r="AA408" s="84" t="n">
        <v>23.6</v>
      </c>
      <c r="AB408" s="84"/>
      <c r="AC408" s="84"/>
      <c r="AD408" s="84"/>
      <c r="AE408" s="84"/>
      <c r="AF408" s="84"/>
      <c r="AG408" s="84"/>
      <c r="AH408" s="84"/>
      <c r="AI408" s="84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84"/>
      <c r="AW408" s="84"/>
      <c r="AX408" s="84"/>
      <c r="AY408" s="84"/>
      <c r="AZ408" s="84"/>
      <c r="BA408" s="84"/>
      <c r="BB408" s="84"/>
      <c r="BC408" s="84"/>
      <c r="BD408" s="84"/>
      <c r="BE408" s="84"/>
      <c r="BF408" s="84"/>
    </row>
    <row r="409" customFormat="false" ht="75" hidden="false" customHeight="true" outlineLevel="0" collapsed="false">
      <c r="A409" s="390" t="s">
        <v>1107</v>
      </c>
      <c r="B409" s="73" t="s">
        <v>1107</v>
      </c>
      <c r="C409" s="137" t="s">
        <v>1107</v>
      </c>
      <c r="D409" s="72" t="n">
        <v>46</v>
      </c>
      <c r="E409" s="98" t="s">
        <v>1351</v>
      </c>
      <c r="F409" s="391" t="n">
        <v>11.5</v>
      </c>
      <c r="G409" s="72" t="s">
        <v>98</v>
      </c>
      <c r="H409" s="73" t="s">
        <v>1321</v>
      </c>
      <c r="I409" s="73" t="s">
        <v>1352</v>
      </c>
      <c r="J409" s="73" t="s">
        <v>380</v>
      </c>
      <c r="K409" s="73" t="s">
        <v>1061</v>
      </c>
      <c r="L409" s="73" t="s">
        <v>142</v>
      </c>
      <c r="M409" s="73" t="s">
        <v>1306</v>
      </c>
      <c r="N409" s="72" t="s">
        <v>1339</v>
      </c>
      <c r="O409" s="73" t="s">
        <v>276</v>
      </c>
      <c r="P409" s="73" t="s">
        <v>268</v>
      </c>
      <c r="Q409" s="73" t="s">
        <v>277</v>
      </c>
      <c r="R409" s="392" t="n">
        <v>1.9</v>
      </c>
      <c r="S409" s="73" t="s">
        <v>51</v>
      </c>
      <c r="T409" s="73" t="s">
        <v>51</v>
      </c>
      <c r="U409" s="73" t="s">
        <v>50</v>
      </c>
      <c r="V409" s="99" t="s">
        <v>51</v>
      </c>
      <c r="W409" s="386" t="s">
        <v>1353</v>
      </c>
      <c r="X409" s="388" t="s">
        <v>1354</v>
      </c>
      <c r="Y409" s="76" t="n">
        <f aca="false">F409-(AA409+AC409+AE409+AG409+AI409+AK409+AM409+AO409+AQ409+AS409+AU409+AW409+AY409+BA409+BC409+BE409+BG409+BI409+BK409+BM409+BO409+BQ409+BS409+BU409+BW409+BY409)</f>
        <v>0</v>
      </c>
      <c r="Z409" s="77" t="s">
        <v>1355</v>
      </c>
      <c r="AA409" s="84" t="n">
        <v>11.5</v>
      </c>
      <c r="AB409" s="84"/>
      <c r="AC409" s="84"/>
      <c r="AD409" s="84"/>
      <c r="AE409" s="84"/>
      <c r="AF409" s="84"/>
      <c r="AG409" s="84"/>
      <c r="AH409" s="84"/>
      <c r="AI409" s="84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84"/>
      <c r="AW409" s="84"/>
      <c r="AX409" s="84"/>
      <c r="AY409" s="84"/>
      <c r="AZ409" s="84"/>
      <c r="BA409" s="84"/>
      <c r="BB409" s="84"/>
      <c r="BC409" s="84"/>
      <c r="BD409" s="84"/>
      <c r="BE409" s="84"/>
      <c r="BF409" s="84"/>
    </row>
    <row r="410" customFormat="false" ht="75" hidden="false" customHeight="true" outlineLevel="0" collapsed="false">
      <c r="A410" s="393" t="s">
        <v>1107</v>
      </c>
      <c r="B410" s="277" t="s">
        <v>1300</v>
      </c>
      <c r="C410" s="394" t="s">
        <v>1300</v>
      </c>
      <c r="D410" s="378" t="n">
        <v>2</v>
      </c>
      <c r="E410" s="72" t="n">
        <v>26</v>
      </c>
      <c r="F410" s="72" t="n">
        <v>1.4</v>
      </c>
      <c r="G410" s="72" t="s">
        <v>1356</v>
      </c>
      <c r="H410" s="277" t="s">
        <v>1321</v>
      </c>
      <c r="I410" s="277" t="s">
        <v>477</v>
      </c>
      <c r="J410" s="277" t="s">
        <v>380</v>
      </c>
      <c r="K410" s="277" t="s">
        <v>1061</v>
      </c>
      <c r="L410" s="277" t="s">
        <v>142</v>
      </c>
      <c r="M410" s="277" t="s">
        <v>1306</v>
      </c>
      <c r="N410" s="110" t="s">
        <v>1357</v>
      </c>
      <c r="O410" s="277" t="s">
        <v>276</v>
      </c>
      <c r="P410" s="277" t="s">
        <v>268</v>
      </c>
      <c r="Q410" s="277" t="s">
        <v>277</v>
      </c>
      <c r="R410" s="72" t="n">
        <v>1.4</v>
      </c>
      <c r="S410" s="99" t="s">
        <v>51</v>
      </c>
      <c r="T410" s="99" t="s">
        <v>51</v>
      </c>
      <c r="U410" s="277" t="s">
        <v>50</v>
      </c>
      <c r="V410" s="73" t="s">
        <v>51</v>
      </c>
      <c r="W410" s="386" t="s">
        <v>1358</v>
      </c>
      <c r="X410" s="71" t="s">
        <v>1359</v>
      </c>
      <c r="Y410" s="76" t="n">
        <f aca="false">F410-(AA410+AC410+AE410+AG410+AI410+AK410+AM410+AO410+AQ410+AS410+AU410+AW410+AY410+BA410+BC410+BE410+BG410+BI410+BK410+BM410+BO410+BQ410+BS410+BU410+BW410+BY410)</f>
        <v>0</v>
      </c>
      <c r="Z410" s="77" t="s">
        <v>839</v>
      </c>
      <c r="AA410" s="84" t="n">
        <v>1.4</v>
      </c>
      <c r="AB410" s="84"/>
      <c r="AC410" s="84"/>
      <c r="AD410" s="84"/>
      <c r="AE410" s="84"/>
      <c r="AF410" s="84"/>
      <c r="AG410" s="84"/>
      <c r="AH410" s="84"/>
      <c r="AI410" s="84"/>
      <c r="AJ410" s="84"/>
      <c r="AK410" s="84"/>
      <c r="AL410" s="84"/>
      <c r="AM410" s="84"/>
      <c r="AN410" s="395"/>
      <c r="AO410" s="395"/>
      <c r="AP410" s="395"/>
      <c r="AQ410" s="395"/>
      <c r="AR410" s="395"/>
      <c r="AS410" s="395"/>
      <c r="AT410" s="395"/>
      <c r="AU410" s="395"/>
      <c r="AV410" s="395"/>
      <c r="AW410" s="395"/>
      <c r="AX410" s="395"/>
      <c r="AY410" s="395"/>
      <c r="AZ410" s="395"/>
      <c r="BA410" s="395"/>
      <c r="BB410" s="395"/>
      <c r="BC410" s="395"/>
      <c r="BD410" s="395"/>
      <c r="BE410" s="395"/>
      <c r="BF410" s="395"/>
    </row>
    <row r="411" customFormat="false" ht="75" hidden="false" customHeight="true" outlineLevel="0" collapsed="false">
      <c r="A411" s="393" t="s">
        <v>1107</v>
      </c>
      <c r="B411" s="277" t="s">
        <v>1300</v>
      </c>
      <c r="C411" s="394" t="s">
        <v>1300</v>
      </c>
      <c r="D411" s="378" t="n">
        <v>2</v>
      </c>
      <c r="E411" s="72" t="s">
        <v>1360</v>
      </c>
      <c r="F411" s="72" t="n">
        <v>1.9</v>
      </c>
      <c r="G411" s="72" t="s">
        <v>98</v>
      </c>
      <c r="H411" s="277" t="s">
        <v>1321</v>
      </c>
      <c r="I411" s="277" t="s">
        <v>477</v>
      </c>
      <c r="J411" s="277" t="s">
        <v>380</v>
      </c>
      <c r="K411" s="277" t="s">
        <v>1061</v>
      </c>
      <c r="L411" s="277" t="s">
        <v>142</v>
      </c>
      <c r="M411" s="277" t="s">
        <v>1306</v>
      </c>
      <c r="N411" s="110" t="s">
        <v>1339</v>
      </c>
      <c r="O411" s="277" t="s">
        <v>276</v>
      </c>
      <c r="P411" s="277" t="s">
        <v>268</v>
      </c>
      <c r="Q411" s="277" t="s">
        <v>277</v>
      </c>
      <c r="R411" s="72" t="n">
        <v>1.9</v>
      </c>
      <c r="S411" s="99" t="s">
        <v>51</v>
      </c>
      <c r="T411" s="99" t="s">
        <v>51</v>
      </c>
      <c r="U411" s="277" t="s">
        <v>50</v>
      </c>
      <c r="V411" s="99" t="s">
        <v>51</v>
      </c>
      <c r="W411" s="386" t="s">
        <v>1361</v>
      </c>
      <c r="X411" s="71" t="s">
        <v>1362</v>
      </c>
      <c r="Y411" s="76" t="n">
        <f aca="false">F411-(AA411+AC411+AE411+AG411+AI411+AK411+AM411+AO411+AQ411+AS411+AU411+AW411+AY411+BA411+BC411+BE411+BG411+BI411+BK411+BM411+BO411+BQ411+BS411+BU411+BW411+BY411)</f>
        <v>0</v>
      </c>
      <c r="Z411" s="77" t="s">
        <v>839</v>
      </c>
      <c r="AA411" s="84" t="n">
        <v>1.9</v>
      </c>
      <c r="AB411" s="84"/>
      <c r="AC411" s="84"/>
      <c r="AD411" s="84"/>
      <c r="AE411" s="84"/>
      <c r="AF411" s="84"/>
      <c r="AG411" s="84"/>
      <c r="AH411" s="84"/>
      <c r="AI411" s="84"/>
      <c r="AJ411" s="84"/>
      <c r="AK411" s="84"/>
      <c r="AL411" s="84"/>
      <c r="AM411" s="84"/>
      <c r="AN411" s="395"/>
      <c r="AO411" s="395"/>
      <c r="AP411" s="395"/>
      <c r="AQ411" s="395"/>
      <c r="AR411" s="395"/>
      <c r="AS411" s="395"/>
      <c r="AT411" s="395"/>
      <c r="AU411" s="395"/>
      <c r="AV411" s="395"/>
      <c r="AW411" s="395"/>
      <c r="AX411" s="395"/>
      <c r="AY411" s="395"/>
      <c r="AZ411" s="395"/>
      <c r="BA411" s="395"/>
      <c r="BB411" s="395"/>
      <c r="BC411" s="395"/>
      <c r="BD411" s="395"/>
      <c r="BE411" s="395"/>
      <c r="BF411" s="395"/>
    </row>
    <row r="412" customFormat="false" ht="75" hidden="false" customHeight="true" outlineLevel="0" collapsed="false">
      <c r="A412" s="393" t="s">
        <v>1107</v>
      </c>
      <c r="B412" s="277" t="s">
        <v>1300</v>
      </c>
      <c r="C412" s="394" t="s">
        <v>1300</v>
      </c>
      <c r="D412" s="378" t="n">
        <v>2</v>
      </c>
      <c r="E412" s="72" t="n">
        <v>12</v>
      </c>
      <c r="F412" s="72" t="n">
        <v>2.1</v>
      </c>
      <c r="G412" s="72" t="s">
        <v>98</v>
      </c>
      <c r="H412" s="277" t="s">
        <v>1321</v>
      </c>
      <c r="I412" s="277" t="s">
        <v>477</v>
      </c>
      <c r="J412" s="277" t="s">
        <v>380</v>
      </c>
      <c r="K412" s="277" t="s">
        <v>1061</v>
      </c>
      <c r="L412" s="277" t="s">
        <v>142</v>
      </c>
      <c r="M412" s="277" t="s">
        <v>1306</v>
      </c>
      <c r="N412" s="110" t="s">
        <v>1339</v>
      </c>
      <c r="O412" s="277" t="s">
        <v>276</v>
      </c>
      <c r="P412" s="277" t="s">
        <v>268</v>
      </c>
      <c r="Q412" s="277" t="s">
        <v>277</v>
      </c>
      <c r="R412" s="72" t="n">
        <v>2.1</v>
      </c>
      <c r="S412" s="73" t="s">
        <v>51</v>
      </c>
      <c r="T412" s="73" t="s">
        <v>51</v>
      </c>
      <c r="U412" s="277" t="s">
        <v>50</v>
      </c>
      <c r="V412" s="73" t="s">
        <v>51</v>
      </c>
      <c r="W412" s="386" t="s">
        <v>1361</v>
      </c>
      <c r="X412" s="71" t="s">
        <v>1362</v>
      </c>
      <c r="Y412" s="76" t="n">
        <f aca="false">F412-(AA412+AC412+AE412+AG412+AI412+AK412+AM412+AO412+AQ412+AS412+AU412+AW412+AY412+BA412+BC412+BE412+BG412+BI412+BK412+BM412+BO412+BQ412+BS412+BU412+BW412+BY412)</f>
        <v>0</v>
      </c>
      <c r="Z412" s="77" t="s">
        <v>839</v>
      </c>
      <c r="AA412" s="84" t="n">
        <v>2.1</v>
      </c>
      <c r="AB412" s="84"/>
      <c r="AC412" s="84"/>
      <c r="AD412" s="84"/>
      <c r="AE412" s="84"/>
      <c r="AF412" s="84"/>
      <c r="AG412" s="84"/>
      <c r="AH412" s="84"/>
      <c r="AI412" s="84"/>
      <c r="AJ412" s="84"/>
      <c r="AK412" s="84"/>
      <c r="AL412" s="84"/>
      <c r="AM412" s="84"/>
      <c r="AN412" s="395"/>
      <c r="AO412" s="395"/>
      <c r="AP412" s="395"/>
      <c r="AQ412" s="395"/>
      <c r="AR412" s="395"/>
      <c r="AS412" s="395"/>
      <c r="AT412" s="395"/>
      <c r="AU412" s="395"/>
      <c r="AV412" s="395"/>
      <c r="AW412" s="395"/>
      <c r="AX412" s="395"/>
      <c r="AY412" s="395"/>
      <c r="AZ412" s="395"/>
      <c r="BA412" s="395"/>
      <c r="BB412" s="395"/>
      <c r="BC412" s="395"/>
      <c r="BD412" s="395"/>
      <c r="BE412" s="395"/>
      <c r="BF412" s="395"/>
    </row>
    <row r="413" customFormat="false" ht="75" hidden="false" customHeight="true" outlineLevel="0" collapsed="false">
      <c r="A413" s="393" t="s">
        <v>1107</v>
      </c>
      <c r="B413" s="277" t="s">
        <v>1107</v>
      </c>
      <c r="C413" s="394" t="s">
        <v>1107</v>
      </c>
      <c r="D413" s="378" t="n">
        <v>50</v>
      </c>
      <c r="E413" s="72" t="n">
        <v>1</v>
      </c>
      <c r="F413" s="72" t="n">
        <v>5.5</v>
      </c>
      <c r="G413" s="72" t="s">
        <v>98</v>
      </c>
      <c r="H413" s="110" t="s">
        <v>1321</v>
      </c>
      <c r="I413" s="277" t="s">
        <v>477</v>
      </c>
      <c r="J413" s="277" t="s">
        <v>380</v>
      </c>
      <c r="K413" s="277" t="s">
        <v>1061</v>
      </c>
      <c r="L413" s="277" t="s">
        <v>142</v>
      </c>
      <c r="M413" s="277" t="s">
        <v>1306</v>
      </c>
      <c r="N413" s="110" t="s">
        <v>1363</v>
      </c>
      <c r="O413" s="277" t="s">
        <v>276</v>
      </c>
      <c r="P413" s="277" t="s">
        <v>268</v>
      </c>
      <c r="Q413" s="277" t="s">
        <v>277</v>
      </c>
      <c r="R413" s="222" t="n">
        <v>5</v>
      </c>
      <c r="S413" s="99" t="s">
        <v>51</v>
      </c>
      <c r="T413" s="99" t="s">
        <v>51</v>
      </c>
      <c r="U413" s="277" t="s">
        <v>50</v>
      </c>
      <c r="V413" s="99" t="s">
        <v>51</v>
      </c>
      <c r="W413" s="386" t="s">
        <v>1364</v>
      </c>
      <c r="X413" s="71" t="s">
        <v>1365</v>
      </c>
      <c r="Y413" s="76" t="n">
        <f aca="false">F413-(AA413+AC413+AE413+AG413+AI413+AK413+AM413+AO413+AQ413+AS413+AU413+AW413+AY413+BA413+BC413+BE413+BG413+BI413+BK413+BM413+BO413+BQ413+BS413+BU413+BW413+BY413)</f>
        <v>0</v>
      </c>
      <c r="Z413" s="77" t="s">
        <v>839</v>
      </c>
      <c r="AA413" s="84" t="n">
        <v>5.5</v>
      </c>
      <c r="AB413" s="84"/>
      <c r="AC413" s="84"/>
      <c r="AD413" s="84"/>
      <c r="AE413" s="84"/>
      <c r="AF413" s="84"/>
      <c r="AG413" s="84"/>
      <c r="AH413" s="84"/>
      <c r="AI413" s="84"/>
      <c r="AJ413" s="84"/>
      <c r="AK413" s="84"/>
      <c r="AL413" s="84"/>
      <c r="AM413" s="84"/>
      <c r="AN413" s="395"/>
      <c r="AO413" s="395"/>
      <c r="AP413" s="395"/>
      <c r="AQ413" s="395"/>
      <c r="AR413" s="395"/>
      <c r="AS413" s="395"/>
      <c r="AT413" s="395"/>
      <c r="AU413" s="395"/>
      <c r="AV413" s="395"/>
      <c r="AW413" s="395"/>
      <c r="AX413" s="395"/>
      <c r="AY413" s="395"/>
      <c r="AZ413" s="395"/>
      <c r="BA413" s="395"/>
      <c r="BB413" s="395"/>
      <c r="BC413" s="395"/>
      <c r="BD413" s="395"/>
      <c r="BE413" s="395"/>
      <c r="BF413" s="395"/>
    </row>
    <row r="414" customFormat="false" ht="75" hidden="false" customHeight="true" outlineLevel="0" collapsed="false">
      <c r="A414" s="388" t="s">
        <v>1107</v>
      </c>
      <c r="B414" s="73" t="s">
        <v>1107</v>
      </c>
      <c r="C414" s="137" t="s">
        <v>1107</v>
      </c>
      <c r="D414" s="383" t="n">
        <v>47</v>
      </c>
      <c r="E414" s="72" t="s">
        <v>1366</v>
      </c>
      <c r="F414" s="72" t="n">
        <v>40.8</v>
      </c>
      <c r="G414" s="72" t="s">
        <v>98</v>
      </c>
      <c r="H414" s="72" t="s">
        <v>1321</v>
      </c>
      <c r="I414" s="73" t="s">
        <v>477</v>
      </c>
      <c r="J414" s="73" t="s">
        <v>380</v>
      </c>
      <c r="K414" s="73" t="s">
        <v>1061</v>
      </c>
      <c r="L414" s="73" t="s">
        <v>142</v>
      </c>
      <c r="M414" s="73" t="s">
        <v>1306</v>
      </c>
      <c r="N414" s="72" t="s">
        <v>1367</v>
      </c>
      <c r="O414" s="73" t="s">
        <v>276</v>
      </c>
      <c r="P414" s="73" t="s">
        <v>268</v>
      </c>
      <c r="Q414" s="73" t="s">
        <v>277</v>
      </c>
      <c r="R414" s="222" t="n">
        <v>3.3</v>
      </c>
      <c r="S414" s="73" t="s">
        <v>51</v>
      </c>
      <c r="T414" s="73" t="s">
        <v>51</v>
      </c>
      <c r="U414" s="73" t="s">
        <v>50</v>
      </c>
      <c r="V414" s="73" t="s">
        <v>51</v>
      </c>
      <c r="W414" s="386" t="s">
        <v>1368</v>
      </c>
      <c r="X414" s="71" t="s">
        <v>1369</v>
      </c>
      <c r="Y414" s="76" t="n">
        <f aca="false">F414-(AA414+AC414+AE414+AG414+AI414+AK414+AM414+AO414+AQ414+AS414+AU414+AW414+AY414+BA414+BC414+BE414+BG414+BI414+BK414+BM414+BO414+BQ414+BS414+BU414+BW414+BY414)</f>
        <v>0</v>
      </c>
      <c r="Z414" s="77" t="s">
        <v>839</v>
      </c>
      <c r="AA414" s="84" t="n">
        <v>40.8</v>
      </c>
      <c r="AB414" s="84"/>
      <c r="AC414" s="84"/>
      <c r="AD414" s="84"/>
      <c r="AE414" s="84"/>
      <c r="AF414" s="84"/>
      <c r="AG414" s="84"/>
      <c r="AH414" s="84"/>
      <c r="AI414" s="84"/>
      <c r="AJ414" s="84"/>
      <c r="AK414" s="84"/>
      <c r="AL414" s="84"/>
      <c r="AM414" s="84"/>
      <c r="AN414" s="395"/>
      <c r="AO414" s="395"/>
      <c r="AP414" s="395"/>
      <c r="AQ414" s="395"/>
      <c r="AR414" s="395"/>
      <c r="AS414" s="395"/>
      <c r="AT414" s="395"/>
      <c r="AU414" s="395"/>
      <c r="AV414" s="395"/>
      <c r="AW414" s="395"/>
      <c r="AX414" s="395"/>
      <c r="AY414" s="395"/>
      <c r="AZ414" s="395"/>
      <c r="BA414" s="395"/>
      <c r="BB414" s="395"/>
      <c r="BC414" s="395"/>
      <c r="BD414" s="395"/>
      <c r="BE414" s="395"/>
      <c r="BF414" s="395"/>
    </row>
    <row r="415" customFormat="false" ht="75" hidden="false" customHeight="true" outlineLevel="0" collapsed="false">
      <c r="A415" s="388" t="s">
        <v>1107</v>
      </c>
      <c r="B415" s="73" t="s">
        <v>1107</v>
      </c>
      <c r="C415" s="137" t="s">
        <v>1107</v>
      </c>
      <c r="D415" s="383" t="n">
        <v>48</v>
      </c>
      <c r="E415" s="72" t="n">
        <v>15.16</v>
      </c>
      <c r="F415" s="72" t="n">
        <v>5.2</v>
      </c>
      <c r="G415" s="72" t="s">
        <v>98</v>
      </c>
      <c r="H415" s="72" t="s">
        <v>1321</v>
      </c>
      <c r="I415" s="73" t="s">
        <v>477</v>
      </c>
      <c r="J415" s="73" t="s">
        <v>380</v>
      </c>
      <c r="K415" s="73" t="s">
        <v>1061</v>
      </c>
      <c r="L415" s="73" t="s">
        <v>142</v>
      </c>
      <c r="M415" s="73" t="s">
        <v>1306</v>
      </c>
      <c r="N415" s="72" t="s">
        <v>1363</v>
      </c>
      <c r="O415" s="73" t="s">
        <v>276</v>
      </c>
      <c r="P415" s="73" t="s">
        <v>268</v>
      </c>
      <c r="Q415" s="73" t="s">
        <v>277</v>
      </c>
      <c r="R415" s="222" t="n">
        <v>23</v>
      </c>
      <c r="S415" s="99" t="s">
        <v>51</v>
      </c>
      <c r="T415" s="99" t="s">
        <v>51</v>
      </c>
      <c r="U415" s="73" t="s">
        <v>50</v>
      </c>
      <c r="V415" s="99" t="s">
        <v>51</v>
      </c>
      <c r="W415" s="386" t="s">
        <v>1370</v>
      </c>
      <c r="X415" s="71" t="s">
        <v>1371</v>
      </c>
      <c r="Y415" s="76" t="n">
        <f aca="false">F415-(AA415+AC415+AE415+AG415+AI415+AK415+AM415+AO415+AQ415+AS415+AU415+AW415+AY415+BA415+BC415+BE415+BG415+BI415+BK415+BM415+BO415+BQ415+BS415+BU415+BW415+BY415)</f>
        <v>0</v>
      </c>
      <c r="Z415" s="77" t="s">
        <v>839</v>
      </c>
      <c r="AA415" s="84" t="n">
        <v>5.2</v>
      </c>
      <c r="AB415" s="84"/>
      <c r="AC415" s="84"/>
      <c r="AD415" s="84"/>
      <c r="AE415" s="84"/>
      <c r="AF415" s="84"/>
      <c r="AG415" s="84"/>
      <c r="AH415" s="84"/>
      <c r="AI415" s="84"/>
      <c r="AJ415" s="84"/>
      <c r="AK415" s="84"/>
      <c r="AL415" s="84"/>
      <c r="AM415" s="84"/>
      <c r="AN415" s="395"/>
      <c r="AO415" s="395"/>
      <c r="AP415" s="395"/>
      <c r="AQ415" s="395"/>
      <c r="AR415" s="395"/>
      <c r="AS415" s="395"/>
      <c r="AT415" s="395"/>
      <c r="AU415" s="395"/>
      <c r="AV415" s="395"/>
      <c r="AW415" s="395"/>
      <c r="AX415" s="395"/>
      <c r="AY415" s="395"/>
      <c r="AZ415" s="395"/>
      <c r="BA415" s="395"/>
      <c r="BB415" s="395"/>
      <c r="BC415" s="395"/>
      <c r="BD415" s="395"/>
      <c r="BE415" s="395"/>
      <c r="BF415" s="395"/>
    </row>
    <row r="416" customFormat="false" ht="75" hidden="false" customHeight="true" outlineLevel="0" collapsed="false">
      <c r="A416" s="388" t="s">
        <v>1107</v>
      </c>
      <c r="B416" s="73" t="s">
        <v>1107</v>
      </c>
      <c r="C416" s="137" t="s">
        <v>1305</v>
      </c>
      <c r="D416" s="383" t="n">
        <v>9</v>
      </c>
      <c r="E416" s="379" t="s">
        <v>1372</v>
      </c>
      <c r="F416" s="380" t="n">
        <v>3.3</v>
      </c>
      <c r="G416" s="72" t="s">
        <v>98</v>
      </c>
      <c r="H416" s="73" t="s">
        <v>1321</v>
      </c>
      <c r="I416" s="73" t="s">
        <v>477</v>
      </c>
      <c r="J416" s="73" t="s">
        <v>380</v>
      </c>
      <c r="K416" s="73" t="s">
        <v>1061</v>
      </c>
      <c r="L416" s="80" t="s">
        <v>142</v>
      </c>
      <c r="M416" s="80" t="s">
        <v>1314</v>
      </c>
      <c r="N416" s="120" t="s">
        <v>1307</v>
      </c>
      <c r="O416" s="80" t="s">
        <v>276</v>
      </c>
      <c r="P416" s="80" t="s">
        <v>268</v>
      </c>
      <c r="Q416" s="80" t="s">
        <v>277</v>
      </c>
      <c r="R416" s="396" t="n">
        <v>7.6089</v>
      </c>
      <c r="S416" s="397" t="s">
        <v>51</v>
      </c>
      <c r="T416" s="397" t="s">
        <v>51</v>
      </c>
      <c r="U416" s="80" t="s">
        <v>50</v>
      </c>
      <c r="V416" s="397" t="s">
        <v>51</v>
      </c>
      <c r="W416" s="80" t="n">
        <v>54.95502556</v>
      </c>
      <c r="X416" s="118" t="n">
        <v>86.0339905</v>
      </c>
      <c r="Y416" s="76" t="n">
        <f aca="false">F416-(AA416+AC416+AE416+AG416+AI416+AK416+AM416+AO416+AQ416+AS416+AU416+AW416+AY416+BA416+BC416+BE416+BG416+BI416+BK416+BM416+BO416+BQ416+BS416+BU416+BW416+BY416)</f>
        <v>0</v>
      </c>
      <c r="Z416" s="77" t="s">
        <v>839</v>
      </c>
      <c r="AA416" s="84" t="n">
        <v>3.3</v>
      </c>
      <c r="AB416" s="84"/>
      <c r="AC416" s="84"/>
      <c r="AD416" s="84"/>
      <c r="AE416" s="84"/>
      <c r="AF416" s="84"/>
      <c r="AG416" s="84"/>
      <c r="AH416" s="84"/>
      <c r="AI416" s="84"/>
      <c r="AJ416" s="84"/>
      <c r="AK416" s="84"/>
      <c r="AL416" s="84"/>
      <c r="AM416" s="84"/>
      <c r="AN416" s="395"/>
      <c r="AO416" s="395"/>
      <c r="AP416" s="395"/>
      <c r="AQ416" s="395"/>
      <c r="AR416" s="395"/>
      <c r="AS416" s="395"/>
      <c r="AT416" s="395"/>
      <c r="AU416" s="395"/>
      <c r="AV416" s="395"/>
      <c r="AW416" s="395"/>
      <c r="AX416" s="395"/>
      <c r="AY416" s="395"/>
      <c r="AZ416" s="395"/>
      <c r="BA416" s="395"/>
      <c r="BB416" s="395"/>
      <c r="BC416" s="395"/>
      <c r="BD416" s="395"/>
      <c r="BE416" s="395"/>
      <c r="BF416" s="395"/>
    </row>
    <row r="417" customFormat="false" ht="75" hidden="false" customHeight="true" outlineLevel="0" collapsed="false">
      <c r="A417" s="388" t="s">
        <v>1107</v>
      </c>
      <c r="B417" s="73" t="s">
        <v>1107</v>
      </c>
      <c r="C417" s="137" t="s">
        <v>1305</v>
      </c>
      <c r="D417" s="383" t="n">
        <v>8</v>
      </c>
      <c r="E417" s="384" t="s">
        <v>1373</v>
      </c>
      <c r="F417" s="222" t="n">
        <v>1.3</v>
      </c>
      <c r="G417" s="72" t="s">
        <v>98</v>
      </c>
      <c r="H417" s="73" t="s">
        <v>1321</v>
      </c>
      <c r="I417" s="73" t="s">
        <v>477</v>
      </c>
      <c r="J417" s="73" t="s">
        <v>380</v>
      </c>
      <c r="K417" s="73" t="s">
        <v>1061</v>
      </c>
      <c r="L417" s="80" t="s">
        <v>142</v>
      </c>
      <c r="M417" s="80" t="s">
        <v>1314</v>
      </c>
      <c r="N417" s="120" t="s">
        <v>1374</v>
      </c>
      <c r="O417" s="80" t="s">
        <v>276</v>
      </c>
      <c r="P417" s="80" t="s">
        <v>268</v>
      </c>
      <c r="Q417" s="80" t="s">
        <v>277</v>
      </c>
      <c r="R417" s="260" t="n">
        <v>5.8</v>
      </c>
      <c r="S417" s="80" t="s">
        <v>51</v>
      </c>
      <c r="T417" s="80" t="s">
        <v>51</v>
      </c>
      <c r="U417" s="80" t="s">
        <v>50</v>
      </c>
      <c r="V417" s="80" t="s">
        <v>51</v>
      </c>
      <c r="W417" s="80" t="n">
        <v>54.98053912</v>
      </c>
      <c r="X417" s="118" t="n">
        <v>86.07980434</v>
      </c>
      <c r="Y417" s="76" t="n">
        <f aca="false">F417-(AA417+AC417+AE417+AG417+AI417+AK417+AM417+AO417+AQ417+AS417+AU417+AW417+AY417+BA417+BC417+BE417+BG417+BI417+BK417+BM417+BO417+BQ417+BS417+BU417+BW417+BY417)</f>
        <v>0</v>
      </c>
      <c r="Z417" s="77" t="s">
        <v>839</v>
      </c>
      <c r="AA417" s="84" t="n">
        <v>1.3</v>
      </c>
      <c r="AB417" s="84"/>
      <c r="AC417" s="84"/>
      <c r="AD417" s="84"/>
      <c r="AE417" s="84"/>
      <c r="AF417" s="84"/>
      <c r="AG417" s="84"/>
      <c r="AH417" s="84"/>
      <c r="AI417" s="84"/>
      <c r="AJ417" s="84"/>
      <c r="AK417" s="84"/>
      <c r="AL417" s="84"/>
      <c r="AM417" s="84"/>
      <c r="AN417" s="395"/>
      <c r="AO417" s="395"/>
      <c r="AP417" s="395"/>
      <c r="AQ417" s="395"/>
      <c r="AR417" s="395"/>
      <c r="AS417" s="395"/>
      <c r="AT417" s="395"/>
      <c r="AU417" s="395"/>
      <c r="AV417" s="395"/>
      <c r="AW417" s="395"/>
      <c r="AX417" s="395"/>
      <c r="AY417" s="395"/>
      <c r="AZ417" s="395"/>
      <c r="BA417" s="395"/>
      <c r="BB417" s="395"/>
      <c r="BC417" s="395"/>
      <c r="BD417" s="395"/>
      <c r="BE417" s="395"/>
      <c r="BF417" s="395"/>
    </row>
    <row r="418" customFormat="false" ht="75" hidden="false" customHeight="true" outlineLevel="0" collapsed="false">
      <c r="A418" s="390" t="s">
        <v>1107</v>
      </c>
      <c r="B418" s="73" t="s">
        <v>1107</v>
      </c>
      <c r="C418" s="137" t="s">
        <v>1305</v>
      </c>
      <c r="D418" s="383" t="n">
        <v>8</v>
      </c>
      <c r="E418" s="384" t="s">
        <v>1375</v>
      </c>
      <c r="F418" s="222" t="n">
        <v>4.2</v>
      </c>
      <c r="G418" s="72" t="s">
        <v>98</v>
      </c>
      <c r="H418" s="73" t="s">
        <v>1321</v>
      </c>
      <c r="I418" s="73" t="s">
        <v>477</v>
      </c>
      <c r="J418" s="73" t="s">
        <v>380</v>
      </c>
      <c r="K418" s="73" t="s">
        <v>1061</v>
      </c>
      <c r="L418" s="80" t="s">
        <v>142</v>
      </c>
      <c r="M418" s="80" t="s">
        <v>1314</v>
      </c>
      <c r="N418" s="120" t="s">
        <v>1374</v>
      </c>
      <c r="O418" s="80" t="s">
        <v>276</v>
      </c>
      <c r="P418" s="80" t="s">
        <v>268</v>
      </c>
      <c r="Q418" s="80" t="s">
        <v>277</v>
      </c>
      <c r="R418" s="260" t="n">
        <v>4.8</v>
      </c>
      <c r="S418" s="80" t="s">
        <v>51</v>
      </c>
      <c r="T418" s="80" t="s">
        <v>51</v>
      </c>
      <c r="U418" s="80" t="s">
        <v>50</v>
      </c>
      <c r="V418" s="80" t="s">
        <v>51</v>
      </c>
      <c r="W418" s="80" t="n">
        <v>54.97822865</v>
      </c>
      <c r="X418" s="118" t="n">
        <v>86.07588083</v>
      </c>
      <c r="Y418" s="76" t="n">
        <f aca="false">F418-(AA418+AC418+AE418+AG418+AI418+AK418+AM418+AO418+AQ418+AS418+AU418+AW418+AY418+BA418+BC418+BE418+BG418+BI418+BK418+BM418+BO418+BQ418+BS418+BU418+BW418+BY418)</f>
        <v>0</v>
      </c>
      <c r="Z418" s="77" t="s">
        <v>839</v>
      </c>
      <c r="AA418" s="84" t="n">
        <v>4.2</v>
      </c>
      <c r="AB418" s="84"/>
      <c r="AC418" s="84"/>
      <c r="AD418" s="84"/>
      <c r="AE418" s="84"/>
      <c r="AF418" s="84"/>
      <c r="AG418" s="84"/>
      <c r="AH418" s="84"/>
      <c r="AI418" s="84"/>
      <c r="AJ418" s="84"/>
      <c r="AK418" s="84"/>
      <c r="AL418" s="84"/>
      <c r="AM418" s="84"/>
      <c r="AN418" s="395"/>
      <c r="AO418" s="395"/>
      <c r="AP418" s="395"/>
      <c r="AQ418" s="395"/>
      <c r="AR418" s="395"/>
      <c r="AS418" s="395"/>
      <c r="AT418" s="395"/>
      <c r="AU418" s="395"/>
      <c r="AV418" s="395"/>
      <c r="AW418" s="395"/>
      <c r="AX418" s="395"/>
      <c r="AY418" s="395"/>
      <c r="AZ418" s="395"/>
      <c r="BA418" s="395"/>
      <c r="BB418" s="395"/>
      <c r="BC418" s="395"/>
      <c r="BD418" s="395"/>
      <c r="BE418" s="395"/>
      <c r="BF418" s="395"/>
    </row>
    <row r="419" customFormat="false" ht="75" hidden="false" customHeight="true" outlineLevel="0" collapsed="false">
      <c r="A419" s="390" t="s">
        <v>1107</v>
      </c>
      <c r="B419" s="73" t="s">
        <v>1107</v>
      </c>
      <c r="C419" s="137" t="s">
        <v>1305</v>
      </c>
      <c r="D419" s="383" t="n">
        <v>8</v>
      </c>
      <c r="E419" s="384" t="s">
        <v>1376</v>
      </c>
      <c r="F419" s="222" t="n">
        <v>7</v>
      </c>
      <c r="G419" s="72" t="s">
        <v>98</v>
      </c>
      <c r="H419" s="73" t="s">
        <v>1321</v>
      </c>
      <c r="I419" s="73" t="s">
        <v>477</v>
      </c>
      <c r="J419" s="73" t="s">
        <v>380</v>
      </c>
      <c r="K419" s="73" t="s">
        <v>1061</v>
      </c>
      <c r="L419" s="73" t="s">
        <v>142</v>
      </c>
      <c r="M419" s="73" t="s">
        <v>1297</v>
      </c>
      <c r="N419" s="72" t="s">
        <v>150</v>
      </c>
      <c r="O419" s="73" t="s">
        <v>1298</v>
      </c>
      <c r="P419" s="72" t="s">
        <v>268</v>
      </c>
      <c r="Q419" s="73" t="s">
        <v>277</v>
      </c>
      <c r="R419" s="222" t="n">
        <v>2.3</v>
      </c>
      <c r="S419" s="73" t="s">
        <v>51</v>
      </c>
      <c r="T419" s="73" t="s">
        <v>51</v>
      </c>
      <c r="U419" s="72" t="s">
        <v>50</v>
      </c>
      <c r="V419" s="73" t="s">
        <v>51</v>
      </c>
      <c r="W419" s="72" t="s">
        <v>1377</v>
      </c>
      <c r="X419" s="72" t="s">
        <v>1378</v>
      </c>
      <c r="Y419" s="76" t="n">
        <f aca="false">F419-(AA419+AC419+AE419+AG419+AI419+AK419+AM419+AO419+AQ419+AS419+AU419+AW419+AY419+BA419+BC419+BE419+BG419+BI419+BK419+BM419+BO419+BQ419+BS419+BU419+BW419+BY419)</f>
        <v>0</v>
      </c>
      <c r="Z419" s="77" t="s">
        <v>839</v>
      </c>
      <c r="AA419" s="84" t="n">
        <v>7</v>
      </c>
      <c r="AB419" s="84"/>
      <c r="AC419" s="84"/>
      <c r="AD419" s="84"/>
      <c r="AE419" s="84"/>
      <c r="AF419" s="84"/>
      <c r="AG419" s="84"/>
      <c r="AH419" s="84"/>
      <c r="AI419" s="84"/>
      <c r="AJ419" s="84"/>
      <c r="AK419" s="84"/>
      <c r="AL419" s="84"/>
      <c r="AM419" s="84"/>
      <c r="AN419" s="395"/>
      <c r="AO419" s="395"/>
      <c r="AP419" s="395"/>
      <c r="AQ419" s="395"/>
      <c r="AR419" s="395"/>
      <c r="AS419" s="395"/>
      <c r="AT419" s="395"/>
      <c r="AU419" s="395"/>
      <c r="AV419" s="395"/>
      <c r="AW419" s="395"/>
      <c r="AX419" s="395"/>
      <c r="AY419" s="395"/>
      <c r="AZ419" s="395"/>
      <c r="BA419" s="395"/>
      <c r="BB419" s="395"/>
      <c r="BC419" s="395"/>
      <c r="BD419" s="395"/>
      <c r="BE419" s="395"/>
      <c r="BF419" s="395"/>
    </row>
    <row r="420" customFormat="false" ht="75" hidden="false" customHeight="true" outlineLevel="0" collapsed="false">
      <c r="A420" s="390" t="s">
        <v>1107</v>
      </c>
      <c r="B420" s="73" t="s">
        <v>1107</v>
      </c>
      <c r="C420" s="137" t="s">
        <v>1305</v>
      </c>
      <c r="D420" s="383" t="n">
        <v>9</v>
      </c>
      <c r="E420" s="384" t="s">
        <v>1379</v>
      </c>
      <c r="F420" s="222" t="n">
        <v>23</v>
      </c>
      <c r="G420" s="72" t="s">
        <v>98</v>
      </c>
      <c r="H420" s="73" t="s">
        <v>1321</v>
      </c>
      <c r="I420" s="73" t="s">
        <v>477</v>
      </c>
      <c r="J420" s="73" t="s">
        <v>380</v>
      </c>
      <c r="K420" s="73" t="s">
        <v>1061</v>
      </c>
      <c r="L420" s="73" t="s">
        <v>142</v>
      </c>
      <c r="M420" s="73" t="s">
        <v>1297</v>
      </c>
      <c r="N420" s="72" t="s">
        <v>150</v>
      </c>
      <c r="O420" s="73" t="s">
        <v>1298</v>
      </c>
      <c r="P420" s="72" t="s">
        <v>268</v>
      </c>
      <c r="Q420" s="73" t="s">
        <v>277</v>
      </c>
      <c r="R420" s="385" t="n">
        <v>6.6</v>
      </c>
      <c r="S420" s="99" t="s">
        <v>51</v>
      </c>
      <c r="T420" s="99" t="s">
        <v>51</v>
      </c>
      <c r="U420" s="72" t="s">
        <v>50</v>
      </c>
      <c r="V420" s="73" t="s">
        <v>51</v>
      </c>
      <c r="W420" s="72" t="s">
        <v>1380</v>
      </c>
      <c r="X420" s="72" t="s">
        <v>1381</v>
      </c>
      <c r="Y420" s="76" t="n">
        <f aca="false">F420-(AA420+AC420+AE420+AG420+AI420+AK420+AM420+AO420+AQ420+AS420+AU420+AW420+AY420+BA420+BC420+BE420+BG420+BI420+BK420+BM420+BO420+BQ420+BS420+BU420+BW420+BY420)</f>
        <v>0</v>
      </c>
      <c r="Z420" s="77" t="s">
        <v>839</v>
      </c>
      <c r="AA420" s="84" t="n">
        <v>23</v>
      </c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395"/>
      <c r="AO420" s="395"/>
      <c r="AP420" s="395"/>
      <c r="AQ420" s="395"/>
      <c r="AR420" s="395"/>
      <c r="AS420" s="395"/>
      <c r="AT420" s="395"/>
      <c r="AU420" s="395"/>
      <c r="AV420" s="395"/>
      <c r="AW420" s="395"/>
      <c r="AX420" s="395"/>
      <c r="AY420" s="395"/>
      <c r="AZ420" s="395"/>
      <c r="BA420" s="395"/>
      <c r="BB420" s="395"/>
      <c r="BC420" s="395"/>
      <c r="BD420" s="395"/>
      <c r="BE420" s="395"/>
      <c r="BF420" s="395"/>
    </row>
    <row r="421" customFormat="false" ht="75" hidden="false" customHeight="true" outlineLevel="0" collapsed="false">
      <c r="A421" s="390" t="s">
        <v>1107</v>
      </c>
      <c r="B421" s="73" t="s">
        <v>1107</v>
      </c>
      <c r="C421" s="137" t="s">
        <v>1305</v>
      </c>
      <c r="D421" s="383" t="n">
        <v>7</v>
      </c>
      <c r="E421" s="384" t="s">
        <v>307</v>
      </c>
      <c r="F421" s="222" t="n">
        <v>1.7</v>
      </c>
      <c r="G421" s="72" t="s">
        <v>98</v>
      </c>
      <c r="H421" s="73" t="s">
        <v>1321</v>
      </c>
      <c r="I421" s="73" t="s">
        <v>477</v>
      </c>
      <c r="J421" s="73" t="s">
        <v>380</v>
      </c>
      <c r="K421" s="73" t="s">
        <v>1061</v>
      </c>
      <c r="L421" s="73" t="s">
        <v>142</v>
      </c>
      <c r="M421" s="73" t="s">
        <v>1297</v>
      </c>
      <c r="N421" s="72" t="s">
        <v>150</v>
      </c>
      <c r="O421" s="73" t="s">
        <v>1298</v>
      </c>
      <c r="P421" s="72" t="s">
        <v>268</v>
      </c>
      <c r="Q421" s="73" t="s">
        <v>277</v>
      </c>
      <c r="R421" s="282" t="n">
        <v>5.2</v>
      </c>
      <c r="S421" s="73" t="s">
        <v>51</v>
      </c>
      <c r="T421" s="73" t="s">
        <v>51</v>
      </c>
      <c r="U421" s="72" t="s">
        <v>50</v>
      </c>
      <c r="V421" s="73" t="s">
        <v>51</v>
      </c>
      <c r="W421" s="72" t="s">
        <v>1382</v>
      </c>
      <c r="X421" s="72" t="s">
        <v>1383</v>
      </c>
      <c r="Y421" s="76" t="n">
        <f aca="false">F421-(AA421+AC421+AE421+AG421+AI421+AK421+AM421+AO421+AQ421+AS421+AU421+AW421+AY421+BA421+BC421+BE421+BG421+BI421+BK421+BM421+BO421+BQ421+BS421+BU421+BW421+BY421)</f>
        <v>0</v>
      </c>
      <c r="Z421" s="77" t="s">
        <v>839</v>
      </c>
      <c r="AA421" s="84" t="n">
        <v>1.7</v>
      </c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395"/>
      <c r="AO421" s="395"/>
      <c r="AP421" s="395"/>
      <c r="AQ421" s="395"/>
      <c r="AR421" s="395"/>
      <c r="AS421" s="395"/>
      <c r="AT421" s="395"/>
      <c r="AU421" s="395"/>
      <c r="AV421" s="395"/>
      <c r="AW421" s="395"/>
      <c r="AX421" s="395"/>
      <c r="AY421" s="395"/>
      <c r="AZ421" s="395"/>
      <c r="BA421" s="395"/>
      <c r="BB421" s="395"/>
      <c r="BC421" s="395"/>
      <c r="BD421" s="395"/>
      <c r="BE421" s="395"/>
      <c r="BF421" s="395"/>
    </row>
    <row r="422" customFormat="false" ht="75" hidden="false" customHeight="true" outlineLevel="0" collapsed="false">
      <c r="A422" s="390" t="s">
        <v>1107</v>
      </c>
      <c r="B422" s="73" t="s">
        <v>1107</v>
      </c>
      <c r="C422" s="137" t="s">
        <v>1305</v>
      </c>
      <c r="D422" s="383" t="n">
        <v>7</v>
      </c>
      <c r="E422" s="384" t="s">
        <v>349</v>
      </c>
      <c r="F422" s="222" t="n">
        <v>1.4</v>
      </c>
      <c r="G422" s="72" t="s">
        <v>98</v>
      </c>
      <c r="H422" s="73" t="s">
        <v>1321</v>
      </c>
      <c r="I422" s="73" t="s">
        <v>477</v>
      </c>
      <c r="J422" s="73" t="s">
        <v>380</v>
      </c>
      <c r="K422" s="73" t="s">
        <v>1061</v>
      </c>
      <c r="L422" s="73" t="s">
        <v>142</v>
      </c>
      <c r="M422" s="73" t="s">
        <v>1306</v>
      </c>
      <c r="N422" s="72" t="s">
        <v>1384</v>
      </c>
      <c r="O422" s="73" t="s">
        <v>276</v>
      </c>
      <c r="P422" s="73" t="s">
        <v>268</v>
      </c>
      <c r="Q422" s="73" t="s">
        <v>277</v>
      </c>
      <c r="R422" s="222" t="n">
        <v>18.2</v>
      </c>
      <c r="S422" s="99" t="s">
        <v>51</v>
      </c>
      <c r="T422" s="99" t="s">
        <v>51</v>
      </c>
      <c r="U422" s="73" t="s">
        <v>50</v>
      </c>
      <c r="V422" s="73" t="s">
        <v>51</v>
      </c>
      <c r="W422" s="73" t="s">
        <v>1385</v>
      </c>
      <c r="X422" s="73" t="s">
        <v>1386</v>
      </c>
      <c r="Y422" s="76" t="n">
        <f aca="false">F422-(AA422+AC422+AE422+AG422+AI422+AK422+AM422+AO422+AQ422+AS422+AU422+AW422+AY422+BA422+BC422+BE422+BG422+BI422+BK422+BM422+BO422+BQ422+BS422+BU422+BW422+BY422)</f>
        <v>0</v>
      </c>
      <c r="Z422" s="77" t="s">
        <v>839</v>
      </c>
      <c r="AA422" s="84" t="n">
        <v>1.4</v>
      </c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395"/>
      <c r="AO422" s="395"/>
      <c r="AP422" s="395"/>
      <c r="AQ422" s="395"/>
      <c r="AR422" s="395"/>
      <c r="AS422" s="395"/>
      <c r="AT422" s="395"/>
      <c r="AU422" s="395"/>
      <c r="AV422" s="395"/>
      <c r="AW422" s="395"/>
      <c r="AX422" s="395"/>
      <c r="AY422" s="395"/>
      <c r="AZ422" s="395"/>
      <c r="BA422" s="395"/>
      <c r="BB422" s="395"/>
      <c r="BC422" s="395"/>
      <c r="BD422" s="395"/>
      <c r="BE422" s="395"/>
      <c r="BF422" s="395"/>
    </row>
    <row r="423" customFormat="false" ht="75" hidden="false" customHeight="true" outlineLevel="0" collapsed="false">
      <c r="A423" s="390" t="s">
        <v>1107</v>
      </c>
      <c r="B423" s="73" t="s">
        <v>1107</v>
      </c>
      <c r="C423" s="137" t="s">
        <v>1305</v>
      </c>
      <c r="D423" s="383" t="n">
        <v>8</v>
      </c>
      <c r="E423" s="384" t="s">
        <v>1387</v>
      </c>
      <c r="F423" s="222" t="n">
        <v>2</v>
      </c>
      <c r="G423" s="72" t="s">
        <v>98</v>
      </c>
      <c r="H423" s="73" t="s">
        <v>1321</v>
      </c>
      <c r="I423" s="73" t="s">
        <v>477</v>
      </c>
      <c r="J423" s="73" t="s">
        <v>380</v>
      </c>
      <c r="K423" s="73" t="s">
        <v>1061</v>
      </c>
      <c r="L423" s="73" t="s">
        <v>142</v>
      </c>
      <c r="M423" s="73" t="s">
        <v>1297</v>
      </c>
      <c r="N423" s="72" t="s">
        <v>150</v>
      </c>
      <c r="O423" s="73" t="s">
        <v>1298</v>
      </c>
      <c r="P423" s="72" t="s">
        <v>268</v>
      </c>
      <c r="Q423" s="73" t="s">
        <v>277</v>
      </c>
      <c r="R423" s="222" t="n">
        <v>2.6</v>
      </c>
      <c r="S423" s="73" t="s">
        <v>51</v>
      </c>
      <c r="T423" s="73" t="s">
        <v>51</v>
      </c>
      <c r="U423" s="72" t="s">
        <v>50</v>
      </c>
      <c r="V423" s="99" t="s">
        <v>51</v>
      </c>
      <c r="W423" s="72" t="s">
        <v>1388</v>
      </c>
      <c r="X423" s="72" t="s">
        <v>1389</v>
      </c>
      <c r="Y423" s="76" t="n">
        <f aca="false">F423-(AA423+AC423+AE423+AG423+AI423+AK423+AM423+AO423+AQ423+AS423+AU423+AW423+AY423+BA423+BC423+BE423+BG423+BI423+BK423+BM423+BO423+BQ423+BS423+BU423+BW423+BY423)</f>
        <v>0</v>
      </c>
      <c r="Z423" s="77" t="s">
        <v>839</v>
      </c>
      <c r="AA423" s="84" t="n">
        <v>2</v>
      </c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395"/>
      <c r="AO423" s="395"/>
      <c r="AP423" s="395"/>
      <c r="AQ423" s="395"/>
      <c r="AR423" s="395"/>
      <c r="AS423" s="395"/>
      <c r="AT423" s="395"/>
      <c r="AU423" s="395"/>
      <c r="AV423" s="395"/>
      <c r="AW423" s="395"/>
      <c r="AX423" s="395"/>
      <c r="AY423" s="395"/>
      <c r="AZ423" s="395"/>
      <c r="BA423" s="395"/>
      <c r="BB423" s="395"/>
      <c r="BC423" s="395"/>
      <c r="BD423" s="395"/>
      <c r="BE423" s="395"/>
      <c r="BF423" s="395"/>
    </row>
    <row r="424" customFormat="false" ht="75" hidden="false" customHeight="true" outlineLevel="0" collapsed="false">
      <c r="A424" s="390" t="s">
        <v>1107</v>
      </c>
      <c r="B424" s="73" t="s">
        <v>1107</v>
      </c>
      <c r="C424" s="137" t="s">
        <v>1305</v>
      </c>
      <c r="D424" s="383" t="n">
        <v>8</v>
      </c>
      <c r="E424" s="384" t="s">
        <v>1390</v>
      </c>
      <c r="F424" s="222" t="n">
        <v>4.8</v>
      </c>
      <c r="G424" s="72" t="s">
        <v>98</v>
      </c>
      <c r="H424" s="73" t="s">
        <v>1321</v>
      </c>
      <c r="I424" s="73" t="s">
        <v>477</v>
      </c>
      <c r="J424" s="73" t="s">
        <v>380</v>
      </c>
      <c r="K424" s="73" t="s">
        <v>1061</v>
      </c>
      <c r="L424" s="73" t="s">
        <v>142</v>
      </c>
      <c r="M424" s="73" t="s">
        <v>1391</v>
      </c>
      <c r="N424" s="72" t="s">
        <v>1392</v>
      </c>
      <c r="O424" s="73" t="s">
        <v>276</v>
      </c>
      <c r="P424" s="73" t="s">
        <v>268</v>
      </c>
      <c r="Q424" s="73" t="s">
        <v>277</v>
      </c>
      <c r="R424" s="398" t="n">
        <v>5</v>
      </c>
      <c r="S424" s="99" t="s">
        <v>51</v>
      </c>
      <c r="T424" s="99" t="s">
        <v>51</v>
      </c>
      <c r="U424" s="73" t="s">
        <v>50</v>
      </c>
      <c r="V424" s="73" t="s">
        <v>51</v>
      </c>
      <c r="W424" s="73"/>
      <c r="X424" s="73"/>
      <c r="Y424" s="76" t="n">
        <f aca="false">F424-(AA424+AC424+AE424+AG424+AI424+AK424+AM424+AO424+AQ424+AS424+AU424+AW424+AY424+BA424+BC424+BE424+BG424+BI424+BK424+BM424+BO424+BQ424+BS424+BU424+BW424+BY424)</f>
        <v>0</v>
      </c>
      <c r="Z424" s="77" t="s">
        <v>839</v>
      </c>
      <c r="AA424" s="84" t="n">
        <v>4.8</v>
      </c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395"/>
      <c r="AO424" s="395"/>
      <c r="AP424" s="395"/>
      <c r="AQ424" s="395"/>
      <c r="AR424" s="395"/>
      <c r="AS424" s="395"/>
      <c r="AT424" s="395"/>
      <c r="AU424" s="395"/>
      <c r="AV424" s="395"/>
      <c r="AW424" s="395"/>
      <c r="AX424" s="395"/>
      <c r="AY424" s="395"/>
      <c r="AZ424" s="395"/>
      <c r="BA424" s="395"/>
      <c r="BB424" s="395"/>
      <c r="BC424" s="395"/>
      <c r="BD424" s="395"/>
      <c r="BE424" s="395"/>
      <c r="BF424" s="395"/>
    </row>
    <row r="425" customFormat="false" ht="75" hidden="false" customHeight="true" outlineLevel="0" collapsed="false">
      <c r="A425" s="390" t="s">
        <v>1107</v>
      </c>
      <c r="B425" s="73" t="s">
        <v>1107</v>
      </c>
      <c r="C425" s="137" t="s">
        <v>1305</v>
      </c>
      <c r="D425" s="383" t="n">
        <v>8</v>
      </c>
      <c r="E425" s="384" t="s">
        <v>1393</v>
      </c>
      <c r="F425" s="222" t="n">
        <v>7</v>
      </c>
      <c r="G425" s="72" t="s">
        <v>228</v>
      </c>
      <c r="H425" s="73" t="s">
        <v>1321</v>
      </c>
      <c r="I425" s="73" t="s">
        <v>477</v>
      </c>
      <c r="J425" s="73" t="s">
        <v>380</v>
      </c>
      <c r="K425" s="73" t="s">
        <v>1061</v>
      </c>
      <c r="L425" s="73" t="s">
        <v>142</v>
      </c>
      <c r="M425" s="73" t="s">
        <v>1306</v>
      </c>
      <c r="N425" s="72" t="s">
        <v>1367</v>
      </c>
      <c r="O425" s="73" t="s">
        <v>276</v>
      </c>
      <c r="P425" s="73" t="s">
        <v>268</v>
      </c>
      <c r="Q425" s="73" t="s">
        <v>277</v>
      </c>
      <c r="R425" s="222" t="n">
        <v>31.9236</v>
      </c>
      <c r="S425" s="73" t="s">
        <v>51</v>
      </c>
      <c r="T425" s="73" t="s">
        <v>51</v>
      </c>
      <c r="U425" s="73" t="s">
        <v>50</v>
      </c>
      <c r="V425" s="99" t="s">
        <v>51</v>
      </c>
      <c r="W425" s="73" t="s">
        <v>1394</v>
      </c>
      <c r="X425" s="73" t="s">
        <v>1395</v>
      </c>
      <c r="Y425" s="76" t="n">
        <f aca="false">F425-(AA425+AC425+AE425+AG425+AI425+AK425+AM425+AO425+AQ425+AS425+AU425+AW425+AY425+BA425+BC425+BE425+BG425+BI425+BK425+BM425+BO425+BQ425+BS425+BU425+BW425+BY425)</f>
        <v>0</v>
      </c>
      <c r="Z425" s="77" t="s">
        <v>839</v>
      </c>
      <c r="AA425" s="84" t="n">
        <v>7</v>
      </c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395"/>
      <c r="AO425" s="395"/>
      <c r="AP425" s="395"/>
      <c r="AQ425" s="395"/>
      <c r="AR425" s="395"/>
      <c r="AS425" s="395"/>
      <c r="AT425" s="395"/>
      <c r="AU425" s="395"/>
      <c r="AV425" s="395"/>
      <c r="AW425" s="395"/>
      <c r="AX425" s="395"/>
      <c r="AY425" s="395"/>
      <c r="AZ425" s="395"/>
      <c r="BA425" s="395"/>
      <c r="BB425" s="395"/>
      <c r="BC425" s="395"/>
      <c r="BD425" s="395"/>
      <c r="BE425" s="395"/>
      <c r="BF425" s="395"/>
    </row>
    <row r="426" customFormat="false" ht="75" hidden="false" customHeight="true" outlineLevel="0" collapsed="false">
      <c r="A426" s="390" t="s">
        <v>1107</v>
      </c>
      <c r="B426" s="73" t="s">
        <v>1107</v>
      </c>
      <c r="C426" s="137" t="s">
        <v>1305</v>
      </c>
      <c r="D426" s="383" t="n">
        <v>8</v>
      </c>
      <c r="E426" s="384" t="s">
        <v>1396</v>
      </c>
      <c r="F426" s="385" t="n">
        <v>1.9</v>
      </c>
      <c r="G426" s="72" t="s">
        <v>98</v>
      </c>
      <c r="H426" s="73" t="s">
        <v>1321</v>
      </c>
      <c r="I426" s="73" t="s">
        <v>477</v>
      </c>
      <c r="J426" s="73" t="s">
        <v>380</v>
      </c>
      <c r="K426" s="73" t="s">
        <v>1061</v>
      </c>
      <c r="L426" s="73" t="s">
        <v>142</v>
      </c>
      <c r="M426" s="73" t="s">
        <v>1306</v>
      </c>
      <c r="N426" s="72" t="s">
        <v>1397</v>
      </c>
      <c r="O426" s="73" t="s">
        <v>276</v>
      </c>
      <c r="P426" s="73" t="s">
        <v>268</v>
      </c>
      <c r="Q426" s="73" t="s">
        <v>277</v>
      </c>
      <c r="R426" s="222" t="n">
        <v>11.5</v>
      </c>
      <c r="S426" s="99" t="s">
        <v>51</v>
      </c>
      <c r="T426" s="99" t="s">
        <v>51</v>
      </c>
      <c r="U426" s="73" t="s">
        <v>50</v>
      </c>
      <c r="V426" s="73" t="s">
        <v>51</v>
      </c>
      <c r="W426" s="73" t="s">
        <v>1398</v>
      </c>
      <c r="X426" s="73" t="s">
        <v>1399</v>
      </c>
      <c r="Y426" s="76" t="n">
        <f aca="false">F426-(AA426+AC426+AE426+AG426+AI426+AK426+AM426+AO426+AQ426+AS426+AU426+AW426+AY426+BA426+BC426+BE426+BG426+BI426+BK426+BM426+BO426+BQ426+BS426+BU426+BW426+BY426)</f>
        <v>0</v>
      </c>
      <c r="Z426" s="77" t="s">
        <v>839</v>
      </c>
      <c r="AA426" s="84" t="n">
        <v>1.9</v>
      </c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395"/>
      <c r="AO426" s="395"/>
      <c r="AP426" s="395"/>
      <c r="AQ426" s="395"/>
      <c r="AR426" s="395"/>
      <c r="AS426" s="395"/>
      <c r="AT426" s="395"/>
      <c r="AU426" s="395"/>
      <c r="AV426" s="395"/>
      <c r="AW426" s="395"/>
      <c r="AX426" s="395"/>
      <c r="AY426" s="395"/>
      <c r="AZ426" s="395"/>
      <c r="BA426" s="395"/>
      <c r="BB426" s="395"/>
      <c r="BC426" s="395"/>
      <c r="BD426" s="395"/>
      <c r="BE426" s="395"/>
      <c r="BF426" s="395"/>
    </row>
    <row r="427" customFormat="false" ht="75" hidden="false" customHeight="true" outlineLevel="0" collapsed="false">
      <c r="A427" s="399" t="s">
        <v>1107</v>
      </c>
      <c r="B427" s="99" t="s">
        <v>1107</v>
      </c>
      <c r="C427" s="137" t="s">
        <v>1305</v>
      </c>
      <c r="D427" s="98" t="n">
        <v>8</v>
      </c>
      <c r="E427" s="98" t="n">
        <v>134</v>
      </c>
      <c r="F427" s="391" t="n">
        <v>5</v>
      </c>
      <c r="G427" s="72" t="s">
        <v>98</v>
      </c>
      <c r="H427" s="73" t="s">
        <v>1321</v>
      </c>
      <c r="I427" s="73" t="s">
        <v>477</v>
      </c>
      <c r="J427" s="73" t="s">
        <v>380</v>
      </c>
      <c r="K427" s="73" t="s">
        <v>1061</v>
      </c>
      <c r="L427" s="73" t="s">
        <v>142</v>
      </c>
      <c r="M427" s="73" t="s">
        <v>1306</v>
      </c>
      <c r="N427" s="72" t="s">
        <v>1367</v>
      </c>
      <c r="O427" s="73" t="s">
        <v>276</v>
      </c>
      <c r="P427" s="73" t="s">
        <v>268</v>
      </c>
      <c r="Q427" s="73" t="s">
        <v>277</v>
      </c>
      <c r="R427" s="98" t="n">
        <v>40.8</v>
      </c>
      <c r="S427" s="73" t="s">
        <v>51</v>
      </c>
      <c r="T427" s="73" t="s">
        <v>51</v>
      </c>
      <c r="U427" s="73" t="s">
        <v>50</v>
      </c>
      <c r="V427" s="99" t="s">
        <v>51</v>
      </c>
      <c r="W427" s="386" t="s">
        <v>1400</v>
      </c>
      <c r="X427" s="71" t="s">
        <v>1401</v>
      </c>
      <c r="Y427" s="76" t="n">
        <f aca="false">F427-(AA427+AC427+AE427+AG427+AI427+AK427+AM427+AO427+AQ427+AS427+AU427+AW427+AY427+BA427+BC427+BE427+BG427+BI427+BK427+BM427+BO427+BQ427+BS427+BU427+BW427+BY427)</f>
        <v>0</v>
      </c>
      <c r="Z427" s="77" t="s">
        <v>839</v>
      </c>
      <c r="AA427" s="84" t="n">
        <v>5</v>
      </c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395"/>
      <c r="AO427" s="395"/>
      <c r="AP427" s="395"/>
      <c r="AQ427" s="395"/>
      <c r="AR427" s="395"/>
      <c r="AS427" s="395"/>
      <c r="AT427" s="395"/>
      <c r="AU427" s="395"/>
      <c r="AV427" s="395"/>
      <c r="AW427" s="395"/>
      <c r="AX427" s="395"/>
      <c r="AY427" s="395"/>
      <c r="AZ427" s="395"/>
      <c r="BA427" s="395"/>
      <c r="BB427" s="395"/>
      <c r="BC427" s="395"/>
      <c r="BD427" s="395"/>
      <c r="BE427" s="395"/>
      <c r="BF427" s="395"/>
    </row>
    <row r="428" customFormat="false" ht="75" hidden="false" customHeight="true" outlineLevel="0" collapsed="false">
      <c r="A428" s="107" t="s">
        <v>1107</v>
      </c>
      <c r="B428" s="72" t="s">
        <v>1402</v>
      </c>
      <c r="C428" s="72" t="s">
        <v>1402</v>
      </c>
      <c r="D428" s="157" t="n">
        <v>17</v>
      </c>
      <c r="E428" s="73" t="n">
        <v>8</v>
      </c>
      <c r="F428" s="271" t="n">
        <v>3.5</v>
      </c>
      <c r="G428" s="72" t="s">
        <v>98</v>
      </c>
      <c r="H428" s="73" t="s">
        <v>1321</v>
      </c>
      <c r="I428" s="73" t="s">
        <v>477</v>
      </c>
      <c r="J428" s="73" t="s">
        <v>380</v>
      </c>
      <c r="K428" s="73" t="s">
        <v>1061</v>
      </c>
      <c r="L428" s="73" t="s">
        <v>142</v>
      </c>
      <c r="M428" s="73" t="s">
        <v>1306</v>
      </c>
      <c r="N428" s="72" t="s">
        <v>1307</v>
      </c>
      <c r="O428" s="73" t="s">
        <v>276</v>
      </c>
      <c r="P428" s="73" t="s">
        <v>268</v>
      </c>
      <c r="Q428" s="73" t="s">
        <v>277</v>
      </c>
      <c r="R428" s="222" t="n">
        <v>3.5</v>
      </c>
      <c r="S428" s="99" t="s">
        <v>51</v>
      </c>
      <c r="T428" s="99" t="s">
        <v>51</v>
      </c>
      <c r="U428" s="73" t="s">
        <v>50</v>
      </c>
      <c r="V428" s="73" t="s">
        <v>51</v>
      </c>
      <c r="W428" s="386" t="s">
        <v>1403</v>
      </c>
      <c r="X428" s="71" t="s">
        <v>1404</v>
      </c>
      <c r="Y428" s="76" t="n">
        <f aca="false">F428-(AA428+AC428+AE428+AG428+AI428+AK428+AM428+AO428+AQ428+AS428+AU428+AW428+AY428+BA428+BC428+BE428+BG428+BI428+BK428+BM428+BO428+BQ428+BS428+BU428+BW428+BY428)</f>
        <v>0</v>
      </c>
      <c r="Z428" s="77" t="s">
        <v>839</v>
      </c>
      <c r="AA428" s="84" t="n">
        <v>3.5</v>
      </c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395"/>
      <c r="AO428" s="395"/>
      <c r="AP428" s="395"/>
      <c r="AQ428" s="395"/>
      <c r="AR428" s="395"/>
      <c r="AS428" s="395"/>
      <c r="AT428" s="395"/>
      <c r="AU428" s="395"/>
      <c r="AV428" s="395"/>
      <c r="AW428" s="395"/>
      <c r="AX428" s="395"/>
      <c r="AY428" s="395"/>
      <c r="AZ428" s="395"/>
      <c r="BA428" s="395"/>
      <c r="BB428" s="395"/>
      <c r="BC428" s="395"/>
      <c r="BD428" s="395"/>
      <c r="BE428" s="395"/>
      <c r="BF428" s="395"/>
    </row>
    <row r="429" customFormat="false" ht="75" hidden="false" customHeight="true" outlineLevel="0" collapsed="false">
      <c r="A429" s="400" t="s">
        <v>1107</v>
      </c>
      <c r="B429" s="72" t="s">
        <v>1402</v>
      </c>
      <c r="C429" s="72" t="s">
        <v>1402</v>
      </c>
      <c r="D429" s="98" t="n">
        <v>17</v>
      </c>
      <c r="E429" s="73" t="n">
        <v>8</v>
      </c>
      <c r="F429" s="271" t="n">
        <v>4.3</v>
      </c>
      <c r="G429" s="72" t="s">
        <v>98</v>
      </c>
      <c r="H429" s="73" t="s">
        <v>1321</v>
      </c>
      <c r="I429" s="73" t="s">
        <v>477</v>
      </c>
      <c r="J429" s="73" t="s">
        <v>380</v>
      </c>
      <c r="K429" s="73" t="s">
        <v>1061</v>
      </c>
      <c r="L429" s="73" t="s">
        <v>142</v>
      </c>
      <c r="M429" s="73" t="s">
        <v>1306</v>
      </c>
      <c r="N429" s="72" t="s">
        <v>1307</v>
      </c>
      <c r="O429" s="73" t="s">
        <v>276</v>
      </c>
      <c r="P429" s="73" t="s">
        <v>268</v>
      </c>
      <c r="Q429" s="73" t="s">
        <v>277</v>
      </c>
      <c r="R429" s="222" t="n">
        <v>4.3</v>
      </c>
      <c r="S429" s="99" t="s">
        <v>51</v>
      </c>
      <c r="T429" s="99" t="s">
        <v>51</v>
      </c>
      <c r="U429" s="73" t="s">
        <v>50</v>
      </c>
      <c r="V429" s="99" t="s">
        <v>51</v>
      </c>
      <c r="W429" s="386" t="s">
        <v>1405</v>
      </c>
      <c r="X429" s="71" t="s">
        <v>1406</v>
      </c>
      <c r="Y429" s="76" t="n">
        <f aca="false">F429-(AA429+AC429+AE429+AG429+AI429+AK429+AM429+AO429+AQ429+AS429+AU429+AW429+AY429+BA429+BC429+BE429+BG429+BI429+BK429+BM429+BO429+BQ429+BS429+BU429+BW429+BY429)</f>
        <v>0</v>
      </c>
      <c r="Z429" s="77" t="s">
        <v>839</v>
      </c>
      <c r="AA429" s="84" t="n">
        <v>4.3</v>
      </c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395"/>
      <c r="AO429" s="395"/>
      <c r="AP429" s="395"/>
      <c r="AQ429" s="395"/>
      <c r="AR429" s="395"/>
      <c r="AS429" s="395"/>
      <c r="AT429" s="395"/>
      <c r="AU429" s="395"/>
      <c r="AV429" s="395"/>
      <c r="AW429" s="395"/>
      <c r="AX429" s="395"/>
      <c r="AY429" s="395"/>
      <c r="AZ429" s="395"/>
      <c r="BA429" s="395"/>
      <c r="BB429" s="395"/>
      <c r="BC429" s="395"/>
      <c r="BD429" s="395"/>
      <c r="BE429" s="395"/>
      <c r="BF429" s="395"/>
    </row>
    <row r="430" customFormat="false" ht="75" hidden="false" customHeight="true" outlineLevel="0" collapsed="false">
      <c r="A430" s="107" t="s">
        <v>1107</v>
      </c>
      <c r="B430" s="72" t="s">
        <v>1402</v>
      </c>
      <c r="C430" s="72" t="s">
        <v>1402</v>
      </c>
      <c r="D430" s="71" t="n">
        <v>17</v>
      </c>
      <c r="E430" s="71" t="n">
        <v>17.18</v>
      </c>
      <c r="F430" s="398" t="n">
        <v>9.9</v>
      </c>
      <c r="G430" s="72" t="s">
        <v>98</v>
      </c>
      <c r="H430" s="73" t="s">
        <v>1321</v>
      </c>
      <c r="I430" s="73" t="s">
        <v>1407</v>
      </c>
      <c r="J430" s="73" t="s">
        <v>1408</v>
      </c>
      <c r="K430" s="73" t="s">
        <v>1061</v>
      </c>
      <c r="L430" s="73" t="s">
        <v>142</v>
      </c>
      <c r="M430" s="73" t="s">
        <v>1306</v>
      </c>
      <c r="N430" s="72" t="s">
        <v>1363</v>
      </c>
      <c r="O430" s="73" t="s">
        <v>276</v>
      </c>
      <c r="P430" s="73" t="s">
        <v>268</v>
      </c>
      <c r="Q430" s="73" t="s">
        <v>277</v>
      </c>
      <c r="R430" s="398" t="n">
        <v>9.9</v>
      </c>
      <c r="S430" s="99" t="s">
        <v>51</v>
      </c>
      <c r="T430" s="99" t="s">
        <v>51</v>
      </c>
      <c r="U430" s="73" t="s">
        <v>50</v>
      </c>
      <c r="V430" s="73" t="s">
        <v>51</v>
      </c>
      <c r="W430" s="386" t="s">
        <v>1409</v>
      </c>
      <c r="X430" s="71" t="s">
        <v>1410</v>
      </c>
      <c r="Y430" s="76" t="n">
        <f aca="false">F430-(AA430+AC430+AE430+AG430+AI430+AK430+AM430+AO430+AQ430+AS430+AU430+AW430+AY430+BA430+BC430+BE430+BG430+BI430+BK430+BM430+BO430+BQ430+BS430+BU430+BW430+BY430)</f>
        <v>0</v>
      </c>
      <c r="Z430" s="77" t="s">
        <v>839</v>
      </c>
      <c r="AA430" s="84" t="n">
        <v>9.9</v>
      </c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395"/>
      <c r="AO430" s="395"/>
      <c r="AP430" s="395"/>
      <c r="AQ430" s="395"/>
      <c r="AR430" s="395"/>
      <c r="AS430" s="395"/>
      <c r="AT430" s="395"/>
      <c r="AU430" s="395"/>
      <c r="AV430" s="395"/>
      <c r="AW430" s="395"/>
      <c r="AX430" s="395"/>
      <c r="AY430" s="395"/>
      <c r="AZ430" s="395"/>
      <c r="BA430" s="395"/>
      <c r="BB430" s="395"/>
      <c r="BC430" s="395"/>
      <c r="BD430" s="395"/>
      <c r="BE430" s="395"/>
      <c r="BF430" s="395"/>
    </row>
    <row r="431" customFormat="false" ht="75" hidden="false" customHeight="true" outlineLevel="0" collapsed="false">
      <c r="A431" s="400" t="s">
        <v>1107</v>
      </c>
      <c r="B431" s="72" t="s">
        <v>1402</v>
      </c>
      <c r="C431" s="72" t="s">
        <v>1402</v>
      </c>
      <c r="D431" s="71" t="n">
        <v>17</v>
      </c>
      <c r="E431" s="71" t="n">
        <v>23.27</v>
      </c>
      <c r="F431" s="398" t="n">
        <v>2.5</v>
      </c>
      <c r="G431" s="72" t="s">
        <v>98</v>
      </c>
      <c r="H431" s="73" t="s">
        <v>1321</v>
      </c>
      <c r="I431" s="73" t="s">
        <v>477</v>
      </c>
      <c r="J431" s="73" t="s">
        <v>380</v>
      </c>
      <c r="K431" s="73" t="s">
        <v>1061</v>
      </c>
      <c r="L431" s="73" t="s">
        <v>142</v>
      </c>
      <c r="M431" s="73" t="s">
        <v>1306</v>
      </c>
      <c r="N431" s="72" t="s">
        <v>1307</v>
      </c>
      <c r="O431" s="73" t="s">
        <v>276</v>
      </c>
      <c r="P431" s="73" t="s">
        <v>268</v>
      </c>
      <c r="Q431" s="73" t="s">
        <v>277</v>
      </c>
      <c r="R431" s="398" t="n">
        <v>2.5</v>
      </c>
      <c r="S431" s="99" t="s">
        <v>51</v>
      </c>
      <c r="T431" s="99" t="s">
        <v>51</v>
      </c>
      <c r="U431" s="73" t="s">
        <v>50</v>
      </c>
      <c r="V431" s="99" t="s">
        <v>51</v>
      </c>
      <c r="W431" s="386" t="s">
        <v>1409</v>
      </c>
      <c r="X431" s="71" t="s">
        <v>1410</v>
      </c>
      <c r="Y431" s="76" t="n">
        <f aca="false">F431-(AA431+AC431+AE431+AG431+AI431+AK431+AM431+AO431+AQ431+AS431+AU431+AW431+AY431+BA431+BC431+BE431+BG431+BI431+BK431+BM431+BO431+BQ431+BS431+BU431+BW431+BY431)</f>
        <v>0</v>
      </c>
      <c r="Z431" s="77" t="s">
        <v>839</v>
      </c>
      <c r="AA431" s="84" t="n">
        <v>2.5</v>
      </c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395"/>
      <c r="AO431" s="395"/>
      <c r="AP431" s="395"/>
      <c r="AQ431" s="395"/>
      <c r="AR431" s="395"/>
      <c r="AS431" s="395"/>
      <c r="AT431" s="395"/>
      <c r="AU431" s="395"/>
      <c r="AV431" s="395"/>
      <c r="AW431" s="395"/>
      <c r="AX431" s="395"/>
      <c r="AY431" s="395"/>
      <c r="AZ431" s="395"/>
      <c r="BA431" s="395"/>
      <c r="BB431" s="395"/>
      <c r="BC431" s="395"/>
      <c r="BD431" s="395"/>
      <c r="BE431" s="395"/>
      <c r="BF431" s="395"/>
    </row>
    <row r="432" customFormat="false" ht="75" hidden="false" customHeight="true" outlineLevel="0" collapsed="false">
      <c r="A432" s="107" t="s">
        <v>1107</v>
      </c>
      <c r="B432" s="72" t="s">
        <v>1402</v>
      </c>
      <c r="C432" s="72" t="s">
        <v>1402</v>
      </c>
      <c r="D432" s="71" t="n">
        <v>26</v>
      </c>
      <c r="E432" s="71" t="n">
        <v>3.4</v>
      </c>
      <c r="F432" s="398" t="n">
        <v>3.7</v>
      </c>
      <c r="G432" s="72" t="s">
        <v>98</v>
      </c>
      <c r="H432" s="73" t="s">
        <v>1321</v>
      </c>
      <c r="I432" s="73" t="s">
        <v>477</v>
      </c>
      <c r="J432" s="73" t="s">
        <v>380</v>
      </c>
      <c r="K432" s="73" t="s">
        <v>1061</v>
      </c>
      <c r="L432" s="73" t="s">
        <v>142</v>
      </c>
      <c r="M432" s="73" t="s">
        <v>1306</v>
      </c>
      <c r="N432" s="72" t="s">
        <v>1307</v>
      </c>
      <c r="O432" s="73" t="s">
        <v>276</v>
      </c>
      <c r="P432" s="73" t="s">
        <v>268</v>
      </c>
      <c r="Q432" s="73" t="s">
        <v>277</v>
      </c>
      <c r="R432" s="398" t="n">
        <v>3.7</v>
      </c>
      <c r="S432" s="99" t="s">
        <v>51</v>
      </c>
      <c r="T432" s="99" t="s">
        <v>51</v>
      </c>
      <c r="U432" s="73" t="s">
        <v>50</v>
      </c>
      <c r="V432" s="73" t="s">
        <v>51</v>
      </c>
      <c r="W432" s="386" t="s">
        <v>1411</v>
      </c>
      <c r="X432" s="71" t="s">
        <v>1412</v>
      </c>
      <c r="Y432" s="76" t="n">
        <f aca="false">F432-(AA432+AC432+AE432+AG432+AI432+AK432+AM432+AO432+AQ432+AS432+AU432+AW432+AY432+BA432+BC432+BE432+BG432+BI432+BK432+BM432+BO432+BQ432+BS432+BU432+BW432+BY432)</f>
        <v>0</v>
      </c>
      <c r="Z432" s="77" t="s">
        <v>839</v>
      </c>
      <c r="AA432" s="84" t="n">
        <v>3.7</v>
      </c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395"/>
      <c r="AO432" s="395"/>
      <c r="AP432" s="395"/>
      <c r="AQ432" s="395"/>
      <c r="AR432" s="395"/>
      <c r="AS432" s="395"/>
      <c r="AT432" s="395"/>
      <c r="AU432" s="395"/>
      <c r="AV432" s="395"/>
      <c r="AW432" s="395"/>
      <c r="AX432" s="395"/>
      <c r="AY432" s="395"/>
      <c r="AZ432" s="395"/>
      <c r="BA432" s="395"/>
      <c r="BB432" s="395"/>
      <c r="BC432" s="395"/>
      <c r="BD432" s="395"/>
      <c r="BE432" s="395"/>
      <c r="BF432" s="395"/>
    </row>
    <row r="433" customFormat="false" ht="75" hidden="false" customHeight="true" outlineLevel="0" collapsed="false">
      <c r="A433" s="400" t="s">
        <v>1107</v>
      </c>
      <c r="B433" s="72" t="s">
        <v>1402</v>
      </c>
      <c r="C433" s="72" t="s">
        <v>1402</v>
      </c>
      <c r="D433" s="71" t="n">
        <v>26</v>
      </c>
      <c r="E433" s="401" t="n">
        <v>8.1</v>
      </c>
      <c r="F433" s="398" t="n">
        <v>2.2</v>
      </c>
      <c r="G433" s="72" t="s">
        <v>98</v>
      </c>
      <c r="H433" s="73" t="s">
        <v>1321</v>
      </c>
      <c r="I433" s="73" t="s">
        <v>1413</v>
      </c>
      <c r="J433" s="73" t="s">
        <v>380</v>
      </c>
      <c r="K433" s="73" t="s">
        <v>1061</v>
      </c>
      <c r="L433" s="73" t="s">
        <v>142</v>
      </c>
      <c r="M433" s="73" t="s">
        <v>1306</v>
      </c>
      <c r="N433" s="72" t="s">
        <v>1307</v>
      </c>
      <c r="O433" s="73" t="s">
        <v>276</v>
      </c>
      <c r="P433" s="73" t="s">
        <v>268</v>
      </c>
      <c r="Q433" s="73" t="s">
        <v>277</v>
      </c>
      <c r="R433" s="398" t="n">
        <v>2.2</v>
      </c>
      <c r="S433" s="99" t="s">
        <v>51</v>
      </c>
      <c r="T433" s="99" t="s">
        <v>51</v>
      </c>
      <c r="U433" s="73" t="s">
        <v>50</v>
      </c>
      <c r="V433" s="99" t="s">
        <v>51</v>
      </c>
      <c r="W433" s="386" t="s">
        <v>1414</v>
      </c>
      <c r="X433" s="71" t="s">
        <v>1415</v>
      </c>
      <c r="Y433" s="76" t="n">
        <f aca="false">F433-(AA433+AC433+AE433+AG433+AI433+AK433+AM433+AO433+AQ433+AS433+AU433+AW433+AY433+BA433+BC433+BE433+BG433+BI433+BK433+BM433+BO433+BQ433+BS433+BU433+BW433+BY433)</f>
        <v>0</v>
      </c>
      <c r="Z433" s="77" t="s">
        <v>839</v>
      </c>
      <c r="AA433" s="84" t="n">
        <v>2.2</v>
      </c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395"/>
      <c r="AO433" s="395"/>
      <c r="AP433" s="395"/>
      <c r="AQ433" s="395"/>
      <c r="AR433" s="395"/>
      <c r="AS433" s="395"/>
      <c r="AT433" s="395"/>
      <c r="AU433" s="395"/>
      <c r="AV433" s="395"/>
      <c r="AW433" s="395"/>
      <c r="AX433" s="395"/>
      <c r="AY433" s="395"/>
      <c r="AZ433" s="395"/>
      <c r="BA433" s="395"/>
      <c r="BB433" s="395"/>
      <c r="BC433" s="395"/>
      <c r="BD433" s="395"/>
      <c r="BE433" s="395"/>
      <c r="BF433" s="395"/>
    </row>
    <row r="434" customFormat="false" ht="75" hidden="false" customHeight="true" outlineLevel="0" collapsed="false">
      <c r="A434" s="400" t="s">
        <v>1107</v>
      </c>
      <c r="B434" s="72" t="s">
        <v>1402</v>
      </c>
      <c r="C434" s="72" t="s">
        <v>1402</v>
      </c>
      <c r="D434" s="71" t="n">
        <v>35</v>
      </c>
      <c r="E434" s="71" t="n">
        <v>17</v>
      </c>
      <c r="F434" s="398" t="n">
        <v>2.5</v>
      </c>
      <c r="G434" s="72" t="s">
        <v>98</v>
      </c>
      <c r="H434" s="73" t="s">
        <v>1321</v>
      </c>
      <c r="I434" s="73" t="s">
        <v>1407</v>
      </c>
      <c r="J434" s="73" t="s">
        <v>1408</v>
      </c>
      <c r="K434" s="73" t="s">
        <v>1061</v>
      </c>
      <c r="L434" s="73" t="s">
        <v>142</v>
      </c>
      <c r="M434" s="73" t="s">
        <v>1306</v>
      </c>
      <c r="N434" s="72" t="s">
        <v>1307</v>
      </c>
      <c r="O434" s="73" t="s">
        <v>276</v>
      </c>
      <c r="P434" s="73" t="s">
        <v>268</v>
      </c>
      <c r="Q434" s="73" t="s">
        <v>277</v>
      </c>
      <c r="R434" s="398" t="n">
        <v>2.5</v>
      </c>
      <c r="S434" s="99" t="s">
        <v>51</v>
      </c>
      <c r="T434" s="99" t="s">
        <v>51</v>
      </c>
      <c r="U434" s="73" t="s">
        <v>50</v>
      </c>
      <c r="V434" s="73" t="s">
        <v>51</v>
      </c>
      <c r="W434" s="386" t="s">
        <v>1416</v>
      </c>
      <c r="X434" s="71" t="s">
        <v>1417</v>
      </c>
      <c r="Y434" s="76" t="n">
        <f aca="false">F434-(AA434+AC434+AE434+AG434+AI434+AK434+AM434+AO434+AQ434+AS434+AU434+AW434+AY434+BA434+BC434+BE434+BG434+BI434+BK434+BM434+BO434+BQ434+BS434+BU434+BW434+BY434)</f>
        <v>0</v>
      </c>
      <c r="Z434" s="77" t="s">
        <v>839</v>
      </c>
      <c r="AA434" s="84" t="n">
        <v>2.5</v>
      </c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395"/>
      <c r="AO434" s="395"/>
      <c r="AP434" s="395"/>
      <c r="AQ434" s="395"/>
      <c r="AR434" s="395"/>
      <c r="AS434" s="395"/>
      <c r="AT434" s="395"/>
      <c r="AU434" s="395"/>
      <c r="AV434" s="395"/>
      <c r="AW434" s="395"/>
      <c r="AX434" s="395"/>
      <c r="AY434" s="395"/>
      <c r="AZ434" s="395"/>
      <c r="BA434" s="395"/>
      <c r="BB434" s="395"/>
      <c r="BC434" s="395"/>
      <c r="BD434" s="395"/>
      <c r="BE434" s="395"/>
      <c r="BF434" s="395"/>
    </row>
    <row r="435" customFormat="false" ht="75" hidden="false" customHeight="true" outlineLevel="0" collapsed="false">
      <c r="A435" s="402" t="s">
        <v>1107</v>
      </c>
      <c r="B435" s="73" t="s">
        <v>1107</v>
      </c>
      <c r="C435" s="137" t="s">
        <v>1305</v>
      </c>
      <c r="D435" s="383" t="n">
        <v>7</v>
      </c>
      <c r="E435" s="384" t="s">
        <v>1418</v>
      </c>
      <c r="F435" s="222" t="n">
        <v>4.8</v>
      </c>
      <c r="G435" s="72" t="s">
        <v>98</v>
      </c>
      <c r="H435" s="73" t="s">
        <v>1321</v>
      </c>
      <c r="I435" s="73" t="s">
        <v>1348</v>
      </c>
      <c r="J435" s="73" t="s">
        <v>380</v>
      </c>
      <c r="K435" s="73" t="s">
        <v>1061</v>
      </c>
      <c r="L435" s="73" t="s">
        <v>142</v>
      </c>
      <c r="M435" s="73" t="s">
        <v>1297</v>
      </c>
      <c r="N435" s="72" t="s">
        <v>150</v>
      </c>
      <c r="O435" s="73" t="s">
        <v>1298</v>
      </c>
      <c r="P435" s="72" t="s">
        <v>268</v>
      </c>
      <c r="Q435" s="73" t="s">
        <v>277</v>
      </c>
      <c r="R435" s="222" t="n">
        <v>20.5</v>
      </c>
      <c r="S435" s="99" t="s">
        <v>51</v>
      </c>
      <c r="T435" s="99" t="s">
        <v>51</v>
      </c>
      <c r="U435" s="72" t="s">
        <v>50</v>
      </c>
      <c r="V435" s="99" t="s">
        <v>51</v>
      </c>
      <c r="W435" s="72" t="s">
        <v>1419</v>
      </c>
      <c r="X435" s="72" t="s">
        <v>1420</v>
      </c>
      <c r="Y435" s="76" t="n">
        <f aca="false">F435-(AA435+AC435+AE435+AG435+AI435+AK435+AM435+AO435+AQ435+AS435+AU435+AW435+AY435+BA435+BC435+BE435+BG435+BI435+BK435+BM435+BO435+BQ435+BS435+BU435+BW435+BY435)</f>
        <v>0</v>
      </c>
      <c r="Z435" s="77" t="s">
        <v>1421</v>
      </c>
      <c r="AA435" s="84" t="n">
        <v>4.8</v>
      </c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84"/>
      <c r="AW435" s="84"/>
      <c r="AX435" s="84"/>
      <c r="AY435" s="84"/>
      <c r="AZ435" s="84"/>
      <c r="BA435" s="84"/>
      <c r="BB435" s="84"/>
      <c r="BC435" s="84"/>
      <c r="BD435" s="84"/>
      <c r="BE435" s="84"/>
      <c r="BF435" s="84"/>
    </row>
    <row r="436" customFormat="false" ht="75" hidden="false" customHeight="true" outlineLevel="0" collapsed="false">
      <c r="A436" s="402" t="s">
        <v>1107</v>
      </c>
      <c r="B436" s="73" t="s">
        <v>1107</v>
      </c>
      <c r="C436" s="137" t="s">
        <v>1305</v>
      </c>
      <c r="D436" s="383" t="n">
        <v>7</v>
      </c>
      <c r="E436" s="384" t="s">
        <v>1418</v>
      </c>
      <c r="F436" s="222" t="n">
        <v>10.8</v>
      </c>
      <c r="G436" s="72" t="s">
        <v>98</v>
      </c>
      <c r="H436" s="73" t="s">
        <v>1321</v>
      </c>
      <c r="I436" s="73" t="s">
        <v>1348</v>
      </c>
      <c r="J436" s="73" t="s">
        <v>380</v>
      </c>
      <c r="K436" s="73" t="s">
        <v>1061</v>
      </c>
      <c r="L436" s="73" t="s">
        <v>142</v>
      </c>
      <c r="M436" s="73" t="s">
        <v>1306</v>
      </c>
      <c r="N436" s="72" t="s">
        <v>1307</v>
      </c>
      <c r="O436" s="73" t="s">
        <v>276</v>
      </c>
      <c r="P436" s="73" t="s">
        <v>268</v>
      </c>
      <c r="Q436" s="73" t="s">
        <v>277</v>
      </c>
      <c r="R436" s="222" t="n">
        <v>6.8</v>
      </c>
      <c r="S436" s="99" t="s">
        <v>51</v>
      </c>
      <c r="T436" s="99" t="s">
        <v>51</v>
      </c>
      <c r="U436" s="73" t="s">
        <v>50</v>
      </c>
      <c r="V436" s="73" t="s">
        <v>51</v>
      </c>
      <c r="W436" s="73" t="s">
        <v>1422</v>
      </c>
      <c r="X436" s="73" t="s">
        <v>1423</v>
      </c>
      <c r="Y436" s="76" t="n">
        <f aca="false">F436-(AA436+AC436+AE436+AG436+AI436+AK436+AM436+AO436+AQ436+AS436+AU436+AW436+AY436+BA436+BC436+BE436+BG436+BI436+BK436+BM436+BO436+BQ436+BS436+BU436+BW436+BY436)</f>
        <v>0</v>
      </c>
      <c r="Z436" s="77" t="s">
        <v>1421</v>
      </c>
      <c r="AA436" s="84" t="n">
        <v>10.8</v>
      </c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84"/>
      <c r="AW436" s="84"/>
      <c r="AX436" s="84"/>
      <c r="AY436" s="84"/>
      <c r="AZ436" s="84"/>
      <c r="BA436" s="84"/>
      <c r="BB436" s="84"/>
      <c r="BC436" s="84"/>
      <c r="BD436" s="84"/>
      <c r="BE436" s="84"/>
      <c r="BF436" s="84"/>
    </row>
    <row r="437" customFormat="false" ht="75" hidden="false" customHeight="true" outlineLevel="0" collapsed="false">
      <c r="A437" s="402" t="s">
        <v>1107</v>
      </c>
      <c r="B437" s="73" t="s">
        <v>1107</v>
      </c>
      <c r="C437" s="137" t="s">
        <v>1305</v>
      </c>
      <c r="D437" s="383" t="n">
        <v>10</v>
      </c>
      <c r="E437" s="384" t="s">
        <v>1424</v>
      </c>
      <c r="F437" s="385" t="n">
        <v>7.6089</v>
      </c>
      <c r="G437" s="72" t="s">
        <v>98</v>
      </c>
      <c r="H437" s="73" t="s">
        <v>1321</v>
      </c>
      <c r="I437" s="73" t="s">
        <v>1348</v>
      </c>
      <c r="J437" s="73" t="s">
        <v>380</v>
      </c>
      <c r="K437" s="73" t="s">
        <v>1061</v>
      </c>
      <c r="L437" s="73" t="s">
        <v>142</v>
      </c>
      <c r="M437" s="73" t="s">
        <v>1306</v>
      </c>
      <c r="N437" s="72" t="s">
        <v>1397</v>
      </c>
      <c r="O437" s="73" t="s">
        <v>276</v>
      </c>
      <c r="P437" s="73" t="s">
        <v>268</v>
      </c>
      <c r="Q437" s="73" t="s">
        <v>277</v>
      </c>
      <c r="R437" s="385" t="n">
        <v>23.6</v>
      </c>
      <c r="S437" s="99" t="s">
        <v>51</v>
      </c>
      <c r="T437" s="99" t="s">
        <v>51</v>
      </c>
      <c r="U437" s="73" t="s">
        <v>50</v>
      </c>
      <c r="V437" s="99" t="s">
        <v>51</v>
      </c>
      <c r="W437" s="73" t="s">
        <v>1425</v>
      </c>
      <c r="X437" s="73" t="s">
        <v>1399</v>
      </c>
      <c r="Y437" s="76" t="n">
        <f aca="false">F437-(AA437+AC437+AE437+AG437+AI437+AK437+AM437+AO437+AQ437+AS437+AU437+AW437+AY437+BA437+BC437+BE437+BG437+BI437+BK437+BM437+BO437+BQ437+BS437+BU437+BW437+BY437)</f>
        <v>0</v>
      </c>
      <c r="Z437" s="77" t="s">
        <v>1421</v>
      </c>
      <c r="AA437" s="84" t="n">
        <v>7.6089</v>
      </c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84"/>
      <c r="AW437" s="84"/>
      <c r="AX437" s="84"/>
      <c r="AY437" s="84"/>
      <c r="AZ437" s="84"/>
      <c r="BA437" s="84"/>
      <c r="BB437" s="84"/>
      <c r="BC437" s="84"/>
      <c r="BD437" s="84"/>
      <c r="BE437" s="84"/>
      <c r="BF437" s="84"/>
    </row>
    <row r="438" customFormat="false" ht="75" hidden="false" customHeight="true" outlineLevel="0" collapsed="false">
      <c r="A438" s="402" t="s">
        <v>1107</v>
      </c>
      <c r="B438" s="73" t="s">
        <v>1107</v>
      </c>
      <c r="C438" s="137" t="s">
        <v>1305</v>
      </c>
      <c r="D438" s="98" t="n">
        <v>10</v>
      </c>
      <c r="E438" s="98" t="n">
        <v>61</v>
      </c>
      <c r="F438" s="391" t="n">
        <v>5.8</v>
      </c>
      <c r="G438" s="72" t="s">
        <v>98</v>
      </c>
      <c r="H438" s="73" t="s">
        <v>1321</v>
      </c>
      <c r="I438" s="73" t="s">
        <v>1352</v>
      </c>
      <c r="J438" s="73" t="s">
        <v>380</v>
      </c>
      <c r="K438" s="73" t="s">
        <v>1061</v>
      </c>
      <c r="L438" s="73" t="s">
        <v>142</v>
      </c>
      <c r="M438" s="73" t="s">
        <v>1306</v>
      </c>
      <c r="N438" s="72" t="s">
        <v>1367</v>
      </c>
      <c r="O438" s="73" t="s">
        <v>276</v>
      </c>
      <c r="P438" s="73" t="s">
        <v>268</v>
      </c>
      <c r="Q438" s="73" t="s">
        <v>277</v>
      </c>
      <c r="R438" s="98" t="n">
        <v>5.2</v>
      </c>
      <c r="S438" s="99" t="s">
        <v>51</v>
      </c>
      <c r="T438" s="99" t="s">
        <v>51</v>
      </c>
      <c r="U438" s="73" t="s">
        <v>50</v>
      </c>
      <c r="V438" s="73" t="s">
        <v>51</v>
      </c>
      <c r="W438" s="386" t="s">
        <v>1426</v>
      </c>
      <c r="X438" s="71" t="s">
        <v>1427</v>
      </c>
      <c r="Y438" s="76" t="n">
        <f aca="false">F438-(AA438+AC438+AE438+AG438+AI438+AK438+AM438+AO438+AQ438+AS438+AU438+AW438+AY438+BA438+BC438+BE438+BG438+BI438+BK438+BM438+BO438+BQ438+BS438+BU438+BW438+BY438)</f>
        <v>0</v>
      </c>
      <c r="Z438" s="77" t="s">
        <v>1421</v>
      </c>
      <c r="AA438" s="84" t="n">
        <v>5.8</v>
      </c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84"/>
      <c r="AW438" s="84"/>
      <c r="AX438" s="84"/>
      <c r="AY438" s="84"/>
      <c r="AZ438" s="84"/>
      <c r="BA438" s="84"/>
      <c r="BB438" s="84"/>
      <c r="BC438" s="84"/>
      <c r="BD438" s="84"/>
      <c r="BE438" s="84"/>
      <c r="BF438" s="84"/>
    </row>
    <row r="439" customFormat="false" ht="75" hidden="false" customHeight="true" outlineLevel="0" collapsed="false">
      <c r="A439" s="402" t="s">
        <v>1107</v>
      </c>
      <c r="B439" s="73" t="s">
        <v>1107</v>
      </c>
      <c r="C439" s="137" t="s">
        <v>1305</v>
      </c>
      <c r="D439" s="98" t="n">
        <v>10</v>
      </c>
      <c r="E439" s="73" t="n">
        <v>61</v>
      </c>
      <c r="F439" s="271" t="n">
        <v>4.8</v>
      </c>
      <c r="G439" s="72" t="s">
        <v>98</v>
      </c>
      <c r="H439" s="73" t="s">
        <v>1321</v>
      </c>
      <c r="I439" s="73" t="s">
        <v>1352</v>
      </c>
      <c r="J439" s="73" t="s">
        <v>380</v>
      </c>
      <c r="K439" s="73" t="s">
        <v>1061</v>
      </c>
      <c r="L439" s="73" t="s">
        <v>142</v>
      </c>
      <c r="M439" s="73" t="s">
        <v>1306</v>
      </c>
      <c r="N439" s="72" t="s">
        <v>1384</v>
      </c>
      <c r="O439" s="73" t="s">
        <v>276</v>
      </c>
      <c r="P439" s="73" t="s">
        <v>268</v>
      </c>
      <c r="Q439" s="73" t="s">
        <v>277</v>
      </c>
      <c r="R439" s="222" t="n">
        <v>8.9</v>
      </c>
      <c r="S439" s="99" t="s">
        <v>51</v>
      </c>
      <c r="T439" s="99" t="s">
        <v>51</v>
      </c>
      <c r="U439" s="73" t="s">
        <v>50</v>
      </c>
      <c r="V439" s="99" t="s">
        <v>51</v>
      </c>
      <c r="W439" s="73" t="s">
        <v>1428</v>
      </c>
      <c r="X439" s="73" t="s">
        <v>1429</v>
      </c>
      <c r="Y439" s="76" t="n">
        <f aca="false">F439-(AA439+AC439+AE439+AG439+AI439+AK439+AM439+AO439+AQ439+AS439+AU439+AW439+AY439+BA439+BC439+BE439+BG439+BI439+BK439+BM439+BO439+BQ439+BS439+BU439+BW439+BY439)</f>
        <v>0</v>
      </c>
      <c r="Z439" s="77" t="s">
        <v>1421</v>
      </c>
      <c r="AA439" s="84" t="n">
        <v>4.8</v>
      </c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84"/>
      <c r="AW439" s="84"/>
      <c r="AX439" s="84"/>
      <c r="AY439" s="84"/>
      <c r="AZ439" s="84"/>
      <c r="BA439" s="84"/>
      <c r="BB439" s="84"/>
      <c r="BC439" s="84"/>
      <c r="BD439" s="84"/>
      <c r="BE439" s="84"/>
      <c r="BF439" s="84"/>
    </row>
    <row r="440" customFormat="false" ht="78.75" hidden="false" customHeight="true" outlineLevel="0" collapsed="false">
      <c r="A440" s="402" t="s">
        <v>1107</v>
      </c>
      <c r="B440" s="73" t="s">
        <v>1107</v>
      </c>
      <c r="C440" s="137" t="s">
        <v>1305</v>
      </c>
      <c r="D440" s="98" t="n">
        <v>7</v>
      </c>
      <c r="E440" s="73" t="n">
        <v>141</v>
      </c>
      <c r="F440" s="271" t="n">
        <v>2</v>
      </c>
      <c r="G440" s="72" t="s">
        <v>98</v>
      </c>
      <c r="H440" s="73" t="s">
        <v>1321</v>
      </c>
      <c r="I440" s="73" t="s">
        <v>1352</v>
      </c>
      <c r="J440" s="73" t="s">
        <v>380</v>
      </c>
      <c r="K440" s="73" t="s">
        <v>1061</v>
      </c>
      <c r="L440" s="73" t="s">
        <v>142</v>
      </c>
      <c r="M440" s="73" t="s">
        <v>1306</v>
      </c>
      <c r="N440" s="72" t="s">
        <v>1307</v>
      </c>
      <c r="O440" s="73" t="s">
        <v>276</v>
      </c>
      <c r="P440" s="73" t="s">
        <v>268</v>
      </c>
      <c r="Q440" s="73" t="s">
        <v>277</v>
      </c>
      <c r="R440" s="72" t="n">
        <v>5.5</v>
      </c>
      <c r="S440" s="99" t="s">
        <v>51</v>
      </c>
      <c r="T440" s="99" t="s">
        <v>51</v>
      </c>
      <c r="U440" s="73" t="s">
        <v>50</v>
      </c>
      <c r="V440" s="73" t="s">
        <v>51</v>
      </c>
      <c r="W440" s="386" t="s">
        <v>1400</v>
      </c>
      <c r="X440" s="71" t="s">
        <v>1401</v>
      </c>
      <c r="Y440" s="76" t="n">
        <f aca="false">F440-(AA440+AC440+AE440+AG440+AI440+AK440+AM440+AO440+AQ440+AS440+AU440+AW440+AY440+BA440+BC440+BE440+BG440+BI440+BK440+BM440+BO440+BQ440+BS440+BU440+BW440+BY440)</f>
        <v>0</v>
      </c>
      <c r="Z440" s="77" t="s">
        <v>1421</v>
      </c>
      <c r="AA440" s="84" t="n">
        <v>2</v>
      </c>
      <c r="AB440" s="84"/>
      <c r="AC440" s="84"/>
      <c r="AD440" s="84"/>
      <c r="AE440" s="84"/>
      <c r="AF440" s="84"/>
      <c r="AG440" s="84"/>
      <c r="AH440" s="84"/>
      <c r="AI440" s="84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84"/>
      <c r="AW440" s="84"/>
      <c r="AX440" s="84"/>
      <c r="AY440" s="84"/>
      <c r="AZ440" s="84"/>
      <c r="BA440" s="84"/>
      <c r="BB440" s="84"/>
      <c r="BC440" s="84"/>
      <c r="BD440" s="84"/>
      <c r="BE440" s="84"/>
      <c r="BF440" s="84"/>
    </row>
    <row r="441" customFormat="false" ht="120" hidden="false" customHeight="true" outlineLevel="0" collapsed="false">
      <c r="A441" s="71" t="s">
        <v>1430</v>
      </c>
      <c r="B441" s="403" t="s">
        <v>1431</v>
      </c>
      <c r="C441" s="404" t="s">
        <v>1432</v>
      </c>
      <c r="D441" s="405" t="n">
        <v>29</v>
      </c>
      <c r="E441" s="405" t="n">
        <v>42</v>
      </c>
      <c r="F441" s="135" t="n">
        <v>3.7</v>
      </c>
      <c r="G441" s="72" t="s">
        <v>98</v>
      </c>
      <c r="H441" s="72" t="s">
        <v>1433</v>
      </c>
      <c r="I441" s="72" t="s">
        <v>76</v>
      </c>
      <c r="J441" s="72" t="s">
        <v>380</v>
      </c>
      <c r="K441" s="73" t="s">
        <v>42</v>
      </c>
      <c r="L441" s="72" t="s">
        <v>236</v>
      </c>
      <c r="M441" s="125" t="s">
        <v>1434</v>
      </c>
      <c r="N441" s="72" t="s">
        <v>1435</v>
      </c>
      <c r="O441" s="72" t="s">
        <v>276</v>
      </c>
      <c r="P441" s="72" t="s">
        <v>268</v>
      </c>
      <c r="Q441" s="72" t="s">
        <v>277</v>
      </c>
      <c r="R441" s="135" t="n">
        <v>3.7</v>
      </c>
      <c r="S441" s="72" t="s">
        <v>51</v>
      </c>
      <c r="T441" s="72" t="s">
        <v>51</v>
      </c>
      <c r="U441" s="72" t="s">
        <v>1436</v>
      </c>
      <c r="V441" s="72" t="s">
        <v>51</v>
      </c>
      <c r="W441" s="74" t="s">
        <v>1437</v>
      </c>
      <c r="X441" s="74" t="s">
        <v>1438</v>
      </c>
      <c r="Y441" s="76" t="n">
        <f aca="false">F441-(AA441+AC441+AE441+AG441+AI441+AK441+AM441+AO441+AQ441+AS441+AU441+AW441+AY441+BA441+BC441+BE441+BG441+BI441+BK441+BM441+BO441+BQ441+BS441+BU441+BW441+BY441)</f>
        <v>0</v>
      </c>
      <c r="Z441" s="72" t="s">
        <v>1439</v>
      </c>
      <c r="AA441" s="125" t="n">
        <v>1.7</v>
      </c>
      <c r="AB441" s="127" t="s">
        <v>1440</v>
      </c>
      <c r="AC441" s="125" t="n">
        <v>2</v>
      </c>
      <c r="AD441" s="125"/>
      <c r="AE441" s="125"/>
      <c r="AF441" s="125"/>
      <c r="AG441" s="125"/>
      <c r="AH441" s="125"/>
      <c r="AI441" s="125"/>
      <c r="AJ441" s="125"/>
      <c r="AK441" s="125"/>
      <c r="AL441" s="125"/>
      <c r="AM441" s="125"/>
    </row>
    <row r="442" customFormat="false" ht="120" hidden="false" customHeight="true" outlineLevel="0" collapsed="false">
      <c r="A442" s="71" t="s">
        <v>1430</v>
      </c>
      <c r="B442" s="403" t="s">
        <v>594</v>
      </c>
      <c r="C442" s="404" t="s">
        <v>1441</v>
      </c>
      <c r="D442" s="405" t="n">
        <v>22</v>
      </c>
      <c r="E442" s="405" t="n">
        <v>1</v>
      </c>
      <c r="F442" s="135" t="n">
        <v>2.6</v>
      </c>
      <c r="G442" s="72" t="s">
        <v>98</v>
      </c>
      <c r="H442" s="72" t="s">
        <v>1433</v>
      </c>
      <c r="I442" s="72" t="s">
        <v>1096</v>
      </c>
      <c r="J442" s="72" t="s">
        <v>1442</v>
      </c>
      <c r="K442" s="73" t="s">
        <v>42</v>
      </c>
      <c r="L442" s="72" t="s">
        <v>236</v>
      </c>
      <c r="M442" s="125" t="s">
        <v>1443</v>
      </c>
      <c r="N442" s="72" t="s">
        <v>1444</v>
      </c>
      <c r="O442" s="72" t="s">
        <v>276</v>
      </c>
      <c r="P442" s="72" t="s">
        <v>268</v>
      </c>
      <c r="Q442" s="72" t="s">
        <v>277</v>
      </c>
      <c r="R442" s="135" t="n">
        <v>2.6</v>
      </c>
      <c r="S442" s="72" t="s">
        <v>51</v>
      </c>
      <c r="T442" s="72" t="s">
        <v>51</v>
      </c>
      <c r="U442" s="72" t="s">
        <v>1436</v>
      </c>
      <c r="V442" s="72" t="s">
        <v>51</v>
      </c>
      <c r="W442" s="74" t="s">
        <v>1445</v>
      </c>
      <c r="X442" s="74" t="s">
        <v>1446</v>
      </c>
      <c r="Y442" s="76" t="n">
        <f aca="false">F442-(AA442+AC442+AE442+AG442+AI442+AK442+AM442+AO442+AQ442+AS442+AU442+AW442+AY442+BA442+BC442+BE442+BG442+BI442+BK442+BM442+BO442+BQ442+BS442+BU442+BW442+BY442)</f>
        <v>0</v>
      </c>
      <c r="Z442" s="72" t="s">
        <v>1439</v>
      </c>
      <c r="AA442" s="125" t="n">
        <v>2.6</v>
      </c>
      <c r="AB442" s="125"/>
      <c r="AC442" s="125"/>
      <c r="AD442" s="125"/>
      <c r="AE442" s="125"/>
      <c r="AF442" s="125"/>
      <c r="AG442" s="125"/>
      <c r="AH442" s="125"/>
      <c r="AI442" s="125"/>
      <c r="AJ442" s="125"/>
      <c r="AK442" s="125"/>
      <c r="AL442" s="125"/>
      <c r="AM442" s="125"/>
    </row>
    <row r="443" customFormat="false" ht="120" hidden="false" customHeight="true" outlineLevel="0" collapsed="false">
      <c r="A443" s="71" t="s">
        <v>1430</v>
      </c>
      <c r="B443" s="403" t="s">
        <v>594</v>
      </c>
      <c r="C443" s="404" t="s">
        <v>1447</v>
      </c>
      <c r="D443" s="405" t="n">
        <v>17</v>
      </c>
      <c r="E443" s="405" t="n">
        <v>14</v>
      </c>
      <c r="F443" s="135" t="n">
        <v>8.5</v>
      </c>
      <c r="G443" s="72" t="s">
        <v>98</v>
      </c>
      <c r="H443" s="72" t="s">
        <v>1433</v>
      </c>
      <c r="I443" s="72" t="s">
        <v>818</v>
      </c>
      <c r="J443" s="72" t="s">
        <v>1442</v>
      </c>
      <c r="K443" s="73" t="s">
        <v>42</v>
      </c>
      <c r="L443" s="72" t="s">
        <v>236</v>
      </c>
      <c r="M443" s="125" t="s">
        <v>1448</v>
      </c>
      <c r="N443" s="72" t="s">
        <v>1449</v>
      </c>
      <c r="O443" s="72" t="s">
        <v>276</v>
      </c>
      <c r="P443" s="72" t="s">
        <v>268</v>
      </c>
      <c r="Q443" s="72" t="s">
        <v>277</v>
      </c>
      <c r="R443" s="135" t="n">
        <v>8.5</v>
      </c>
      <c r="S443" s="72" t="s">
        <v>51</v>
      </c>
      <c r="T443" s="72" t="s">
        <v>51</v>
      </c>
      <c r="U443" s="72" t="s">
        <v>1436</v>
      </c>
      <c r="V443" s="72" t="s">
        <v>51</v>
      </c>
      <c r="W443" s="74" t="s">
        <v>1450</v>
      </c>
      <c r="X443" s="74" t="s">
        <v>1451</v>
      </c>
      <c r="Y443" s="76" t="n">
        <f aca="false">F443-(AA443+AC443+AE443+AG443+AI443+AK443+AM443+AO443+AQ443+AS443+AU443+AW443+AY443+BA443+BC443+BE443+BG443+BI443+BK443+BM443+BO443+BQ443+BS443+BU443+BW443+BY443)</f>
        <v>0</v>
      </c>
      <c r="Z443" s="72" t="s">
        <v>1439</v>
      </c>
      <c r="AA443" s="125" t="n">
        <v>8.5</v>
      </c>
      <c r="AB443" s="125"/>
      <c r="AC443" s="125"/>
      <c r="AD443" s="125"/>
      <c r="AE443" s="125"/>
      <c r="AF443" s="125"/>
      <c r="AG443" s="125"/>
      <c r="AH443" s="125"/>
      <c r="AI443" s="125"/>
      <c r="AJ443" s="125"/>
      <c r="AK443" s="125"/>
      <c r="AL443" s="125"/>
      <c r="AM443" s="125"/>
    </row>
    <row r="444" customFormat="false" ht="63" hidden="false" customHeight="true" outlineLevel="0" collapsed="false">
      <c r="A444" s="71" t="s">
        <v>1430</v>
      </c>
      <c r="B444" s="403" t="s">
        <v>1431</v>
      </c>
      <c r="C444" s="404" t="s">
        <v>1432</v>
      </c>
      <c r="D444" s="405" t="n">
        <v>26</v>
      </c>
      <c r="E444" s="405" t="n">
        <v>122</v>
      </c>
      <c r="F444" s="135" t="n">
        <v>0.8</v>
      </c>
      <c r="G444" s="72" t="s">
        <v>98</v>
      </c>
      <c r="H444" s="72" t="s">
        <v>1433</v>
      </c>
      <c r="I444" s="72" t="s">
        <v>76</v>
      </c>
      <c r="J444" s="72" t="s">
        <v>380</v>
      </c>
      <c r="K444" s="73" t="s">
        <v>42</v>
      </c>
      <c r="L444" s="72" t="s">
        <v>236</v>
      </c>
      <c r="M444" s="125" t="s">
        <v>1434</v>
      </c>
      <c r="N444" s="72" t="s">
        <v>1452</v>
      </c>
      <c r="O444" s="72" t="s">
        <v>276</v>
      </c>
      <c r="P444" s="72" t="s">
        <v>268</v>
      </c>
      <c r="Q444" s="72" t="s">
        <v>277</v>
      </c>
      <c r="R444" s="72" t="n">
        <v>0.8</v>
      </c>
      <c r="S444" s="72" t="s">
        <v>51</v>
      </c>
      <c r="T444" s="72" t="s">
        <v>51</v>
      </c>
      <c r="U444" s="72" t="s">
        <v>1436</v>
      </c>
      <c r="V444" s="72" t="s">
        <v>51</v>
      </c>
      <c r="W444" s="74" t="s">
        <v>1453</v>
      </c>
      <c r="X444" s="74" t="s">
        <v>1454</v>
      </c>
      <c r="Y444" s="76" t="n">
        <f aca="false">F444-(AA444+AC444+AE444+AG444+AI444+AK444+AM444+AO444+AQ444+AS444+AU444+AW444+AY444+BA444+BC444+BE444+BG444+BI444+BK444+BM444+BO444+BQ444+BS444+BU444+BW444+BY444)</f>
        <v>0</v>
      </c>
      <c r="Z444" s="125" t="s">
        <v>1440</v>
      </c>
      <c r="AA444" s="125" t="n">
        <v>0.8</v>
      </c>
    </row>
    <row r="445" customFormat="false" ht="63" hidden="false" customHeight="true" outlineLevel="0" collapsed="false">
      <c r="A445" s="71" t="s">
        <v>1430</v>
      </c>
      <c r="B445" s="403" t="s">
        <v>1431</v>
      </c>
      <c r="C445" s="404" t="s">
        <v>1432</v>
      </c>
      <c r="D445" s="405" t="n">
        <v>29</v>
      </c>
      <c r="E445" s="405" t="n">
        <v>67</v>
      </c>
      <c r="F445" s="135" t="n">
        <v>4</v>
      </c>
      <c r="G445" s="72" t="s">
        <v>98</v>
      </c>
      <c r="H445" s="72" t="s">
        <v>1433</v>
      </c>
      <c r="I445" s="72" t="s">
        <v>76</v>
      </c>
      <c r="J445" s="72" t="s">
        <v>380</v>
      </c>
      <c r="K445" s="73" t="s">
        <v>42</v>
      </c>
      <c r="L445" s="72" t="s">
        <v>236</v>
      </c>
      <c r="M445" s="125" t="s">
        <v>1434</v>
      </c>
      <c r="N445" s="72" t="s">
        <v>1455</v>
      </c>
      <c r="O445" s="72" t="s">
        <v>276</v>
      </c>
      <c r="P445" s="72" t="s">
        <v>268</v>
      </c>
      <c r="Q445" s="72" t="s">
        <v>277</v>
      </c>
      <c r="R445" s="72" t="n">
        <v>4</v>
      </c>
      <c r="S445" s="72" t="s">
        <v>51</v>
      </c>
      <c r="T445" s="72" t="s">
        <v>51</v>
      </c>
      <c r="U445" s="72" t="s">
        <v>1436</v>
      </c>
      <c r="V445" s="72" t="s">
        <v>51</v>
      </c>
      <c r="W445" s="74" t="s">
        <v>1456</v>
      </c>
      <c r="X445" s="74" t="s">
        <v>1457</v>
      </c>
      <c r="Y445" s="76" t="n">
        <f aca="false">F445-(AA445+AC445+AE445+AG445+AI445+AK445+AM445+AO445+AQ445+AS445+AU445+AW445+AY445+BA445+BC445+BE445+BG445+BI445+BK445+BM445+BO445+BQ445+BS445+BU445+BW445+BY445)</f>
        <v>0</v>
      </c>
      <c r="Z445" s="125" t="s">
        <v>1440</v>
      </c>
      <c r="AA445" s="125" t="n">
        <v>4</v>
      </c>
      <c r="AB445" s="125"/>
      <c r="AC445" s="125"/>
      <c r="AD445" s="125"/>
      <c r="AE445" s="125"/>
      <c r="AF445" s="125"/>
      <c r="AG445" s="125"/>
      <c r="AH445" s="125"/>
      <c r="AI445" s="125"/>
      <c r="AJ445" s="125"/>
    </row>
    <row r="446" customFormat="false" ht="63" hidden="false" customHeight="true" outlineLevel="0" collapsed="false">
      <c r="A446" s="71" t="s">
        <v>1430</v>
      </c>
      <c r="B446" s="403" t="s">
        <v>1431</v>
      </c>
      <c r="C446" s="404" t="s">
        <v>1432</v>
      </c>
      <c r="D446" s="405" t="n">
        <v>29</v>
      </c>
      <c r="E446" s="405" t="n">
        <v>99</v>
      </c>
      <c r="F446" s="135" t="n">
        <v>3.9</v>
      </c>
      <c r="G446" s="72" t="s">
        <v>98</v>
      </c>
      <c r="H446" s="72" t="s">
        <v>1433</v>
      </c>
      <c r="I446" s="72" t="s">
        <v>76</v>
      </c>
      <c r="J446" s="72" t="s">
        <v>380</v>
      </c>
      <c r="K446" s="73" t="s">
        <v>42</v>
      </c>
      <c r="L446" s="72" t="s">
        <v>236</v>
      </c>
      <c r="M446" s="125" t="s">
        <v>1434</v>
      </c>
      <c r="N446" s="72" t="s">
        <v>1458</v>
      </c>
      <c r="O446" s="72" t="s">
        <v>276</v>
      </c>
      <c r="P446" s="72" t="s">
        <v>268</v>
      </c>
      <c r="Q446" s="72" t="s">
        <v>277</v>
      </c>
      <c r="R446" s="72" t="n">
        <v>3.9</v>
      </c>
      <c r="S446" s="72" t="s">
        <v>51</v>
      </c>
      <c r="T446" s="72" t="s">
        <v>51</v>
      </c>
      <c r="U446" s="72" t="s">
        <v>1436</v>
      </c>
      <c r="V446" s="72" t="s">
        <v>51</v>
      </c>
      <c r="W446" s="74" t="s">
        <v>1459</v>
      </c>
      <c r="X446" s="74" t="s">
        <v>1460</v>
      </c>
      <c r="Y446" s="76" t="n">
        <f aca="false">F446-(AA446+AC446+AE446+AG446+AI446+AK446+AM446+AO446+AQ446+AS446+AU446+AW446+AY446+BA446+BC446+BE446+BG446+BI446+BK446+BM446+BO446+BQ446+BS446+BU446+BW446+BY446)</f>
        <v>0</v>
      </c>
      <c r="Z446" s="125" t="s">
        <v>1440</v>
      </c>
      <c r="AA446" s="125" t="n">
        <v>3.9</v>
      </c>
      <c r="AB446" s="125"/>
      <c r="AC446" s="125"/>
      <c r="AD446" s="125"/>
      <c r="AE446" s="125"/>
      <c r="AF446" s="125"/>
      <c r="AG446" s="125"/>
      <c r="AH446" s="125"/>
      <c r="AI446" s="125"/>
      <c r="AJ446" s="125"/>
    </row>
    <row r="447" customFormat="false" ht="63" hidden="false" customHeight="true" outlineLevel="0" collapsed="false">
      <c r="A447" s="71" t="s">
        <v>1430</v>
      </c>
      <c r="B447" s="403" t="s">
        <v>1431</v>
      </c>
      <c r="C447" s="404" t="s">
        <v>1432</v>
      </c>
      <c r="D447" s="405" t="n">
        <v>29</v>
      </c>
      <c r="E447" s="405" t="n">
        <v>66</v>
      </c>
      <c r="F447" s="135" t="n">
        <v>4.6</v>
      </c>
      <c r="G447" s="72" t="s">
        <v>98</v>
      </c>
      <c r="H447" s="72" t="s">
        <v>1433</v>
      </c>
      <c r="I447" s="72" t="s">
        <v>76</v>
      </c>
      <c r="J447" s="72" t="s">
        <v>380</v>
      </c>
      <c r="K447" s="73" t="s">
        <v>42</v>
      </c>
      <c r="L447" s="72" t="s">
        <v>236</v>
      </c>
      <c r="M447" s="125" t="s">
        <v>1434</v>
      </c>
      <c r="N447" s="72" t="s">
        <v>1461</v>
      </c>
      <c r="O447" s="72" t="s">
        <v>276</v>
      </c>
      <c r="P447" s="72" t="s">
        <v>268</v>
      </c>
      <c r="Q447" s="72" t="s">
        <v>277</v>
      </c>
      <c r="R447" s="72" t="n">
        <v>4.6</v>
      </c>
      <c r="S447" s="72" t="s">
        <v>51</v>
      </c>
      <c r="T447" s="72" t="s">
        <v>51</v>
      </c>
      <c r="U447" s="72" t="s">
        <v>1436</v>
      </c>
      <c r="V447" s="72" t="s">
        <v>51</v>
      </c>
      <c r="W447" s="74" t="s">
        <v>1462</v>
      </c>
      <c r="X447" s="74" t="s">
        <v>1463</v>
      </c>
      <c r="Y447" s="76" t="n">
        <f aca="false">F447-(AA447+AC447+AE447+AG447+AI447+AK447+AM447+AO447+AQ447+AS447+AU447+AW447+AY447+BA447+BC447+BE447+BG447+BI447+BK447+BM447+BO447+BQ447+BS447+BU447+BW447+BY447)</f>
        <v>0</v>
      </c>
      <c r="Z447" s="125" t="s">
        <v>1440</v>
      </c>
      <c r="AA447" s="125" t="n">
        <v>4.6</v>
      </c>
      <c r="AB447" s="125"/>
      <c r="AC447" s="125"/>
      <c r="AD447" s="125"/>
      <c r="AE447" s="125"/>
      <c r="AF447" s="125"/>
      <c r="AG447" s="125"/>
      <c r="AH447" s="125"/>
      <c r="AI447" s="125"/>
      <c r="AJ447" s="125"/>
    </row>
    <row r="448" customFormat="false" ht="63" hidden="false" customHeight="true" outlineLevel="0" collapsed="false">
      <c r="A448" s="71" t="s">
        <v>1430</v>
      </c>
      <c r="B448" s="403" t="s">
        <v>1431</v>
      </c>
      <c r="C448" s="404" t="s">
        <v>1432</v>
      </c>
      <c r="D448" s="405" t="n">
        <v>29</v>
      </c>
      <c r="E448" s="405" t="n">
        <v>65</v>
      </c>
      <c r="F448" s="135" t="n">
        <v>2</v>
      </c>
      <c r="G448" s="72" t="s">
        <v>98</v>
      </c>
      <c r="H448" s="72" t="s">
        <v>1433</v>
      </c>
      <c r="I448" s="72" t="s">
        <v>76</v>
      </c>
      <c r="J448" s="72" t="s">
        <v>380</v>
      </c>
      <c r="K448" s="73" t="s">
        <v>42</v>
      </c>
      <c r="L448" s="72" t="s">
        <v>236</v>
      </c>
      <c r="M448" s="125" t="s">
        <v>1434</v>
      </c>
      <c r="N448" s="72" t="s">
        <v>1464</v>
      </c>
      <c r="O448" s="72" t="s">
        <v>276</v>
      </c>
      <c r="P448" s="72" t="s">
        <v>268</v>
      </c>
      <c r="Q448" s="72" t="s">
        <v>277</v>
      </c>
      <c r="R448" s="72" t="n">
        <v>2</v>
      </c>
      <c r="S448" s="72" t="s">
        <v>51</v>
      </c>
      <c r="T448" s="72" t="s">
        <v>51</v>
      </c>
      <c r="U448" s="72" t="s">
        <v>1436</v>
      </c>
      <c r="V448" s="72" t="s">
        <v>51</v>
      </c>
      <c r="W448" s="74" t="s">
        <v>1465</v>
      </c>
      <c r="X448" s="74" t="s">
        <v>1466</v>
      </c>
      <c r="Y448" s="76" t="n">
        <f aca="false">F448-(AA448+AC448+AE448+AG448+AI448+AK448+AM448+AO448+AQ448+AS448+AU448+AW448+AY448+BA448+BC448+BE448+BG448+BI448+BK448+BM448+BO448+BQ448+BS448+BU448+BW448+BY448)</f>
        <v>0</v>
      </c>
      <c r="Z448" s="125" t="s">
        <v>1440</v>
      </c>
      <c r="AA448" s="125" t="n">
        <v>2</v>
      </c>
      <c r="AB448" s="125"/>
      <c r="AC448" s="125"/>
      <c r="AD448" s="125"/>
      <c r="AE448" s="125"/>
      <c r="AF448" s="125"/>
      <c r="AG448" s="125"/>
      <c r="AH448" s="125"/>
      <c r="AI448" s="125"/>
      <c r="AJ448" s="125"/>
    </row>
    <row r="449" customFormat="false" ht="63" hidden="false" customHeight="true" outlineLevel="0" collapsed="false">
      <c r="A449" s="71" t="s">
        <v>1430</v>
      </c>
      <c r="B449" s="403" t="s">
        <v>594</v>
      </c>
      <c r="C449" s="404" t="s">
        <v>1441</v>
      </c>
      <c r="D449" s="405" t="n">
        <v>22</v>
      </c>
      <c r="E449" s="405" t="n">
        <v>1</v>
      </c>
      <c r="F449" s="135" t="n">
        <v>2.4</v>
      </c>
      <c r="G449" s="72" t="s">
        <v>98</v>
      </c>
      <c r="H449" s="72" t="s">
        <v>1433</v>
      </c>
      <c r="I449" s="72" t="s">
        <v>1096</v>
      </c>
      <c r="J449" s="72" t="s">
        <v>380</v>
      </c>
      <c r="K449" s="73" t="s">
        <v>42</v>
      </c>
      <c r="L449" s="72" t="s">
        <v>236</v>
      </c>
      <c r="M449" s="125" t="s">
        <v>1434</v>
      </c>
      <c r="N449" s="72" t="s">
        <v>1467</v>
      </c>
      <c r="O449" s="72" t="s">
        <v>276</v>
      </c>
      <c r="P449" s="72" t="s">
        <v>268</v>
      </c>
      <c r="Q449" s="72" t="s">
        <v>277</v>
      </c>
      <c r="R449" s="72" t="n">
        <v>2.4</v>
      </c>
      <c r="S449" s="72" t="s">
        <v>51</v>
      </c>
      <c r="T449" s="72" t="s">
        <v>51</v>
      </c>
      <c r="U449" s="72" t="s">
        <v>1436</v>
      </c>
      <c r="V449" s="72" t="s">
        <v>51</v>
      </c>
      <c r="W449" s="74" t="s">
        <v>1468</v>
      </c>
      <c r="X449" s="74" t="s">
        <v>1469</v>
      </c>
      <c r="Y449" s="76" t="n">
        <f aca="false">F449-(AA449+AC449+AE449+AG449+AI449+AK449+AM449+AO449+AQ449+AS449+AU449+AW449+AY449+BA449+BC449+BE449+BG449+BI449+BK449+BM449+BO449+BQ449+BS449+BU449+BW449+BY449)</f>
        <v>0</v>
      </c>
      <c r="Z449" s="125" t="s">
        <v>1440</v>
      </c>
      <c r="AA449" s="125" t="n">
        <v>2.4</v>
      </c>
      <c r="AB449" s="125"/>
      <c r="AC449" s="125"/>
      <c r="AD449" s="125"/>
      <c r="AE449" s="125"/>
      <c r="AF449" s="125"/>
      <c r="AG449" s="125"/>
      <c r="AH449" s="125"/>
      <c r="AI449" s="125"/>
      <c r="AJ449" s="125"/>
    </row>
    <row r="450" customFormat="false" ht="63" hidden="false" customHeight="true" outlineLevel="0" collapsed="false">
      <c r="A450" s="71" t="s">
        <v>1430</v>
      </c>
      <c r="B450" s="403" t="s">
        <v>1431</v>
      </c>
      <c r="C450" s="406" t="s">
        <v>1431</v>
      </c>
      <c r="D450" s="407" t="n">
        <v>26</v>
      </c>
      <c r="E450" s="407" t="n">
        <v>30</v>
      </c>
      <c r="F450" s="407" t="n">
        <v>5</v>
      </c>
      <c r="G450" s="72" t="s">
        <v>209</v>
      </c>
      <c r="H450" s="72" t="s">
        <v>1433</v>
      </c>
      <c r="I450" s="71" t="s">
        <v>76</v>
      </c>
      <c r="J450" s="72" t="s">
        <v>380</v>
      </c>
      <c r="K450" s="73" t="s">
        <v>42</v>
      </c>
      <c r="L450" s="72" t="s">
        <v>236</v>
      </c>
      <c r="M450" s="72" t="s">
        <v>1470</v>
      </c>
      <c r="N450" s="72" t="s">
        <v>923</v>
      </c>
      <c r="O450" s="72" t="s">
        <v>211</v>
      </c>
      <c r="P450" s="72" t="s">
        <v>268</v>
      </c>
      <c r="Q450" s="72" t="s">
        <v>51</v>
      </c>
      <c r="R450" s="72" t="n">
        <v>5</v>
      </c>
      <c r="S450" s="72" t="s">
        <v>51</v>
      </c>
      <c r="T450" s="72" t="s">
        <v>51</v>
      </c>
      <c r="U450" s="72" t="s">
        <v>1436</v>
      </c>
      <c r="V450" s="72" t="s">
        <v>51</v>
      </c>
      <c r="W450" s="74" t="s">
        <v>1471</v>
      </c>
      <c r="X450" s="74" t="s">
        <v>1472</v>
      </c>
      <c r="Y450" s="83" t="n">
        <f aca="false">F450-(AA450+AC450+AE450+AG450+AI450+AK450+AM450+AO450+AQ450+AS450+AU450+AW450+AY450+BA450+BC450+BE450+BG450+BI450+BK450+BM450+BO450+BQ450+BS450+BU450+BW450+BY450)</f>
        <v>0</v>
      </c>
      <c r="Z450" s="77" t="s">
        <v>1473</v>
      </c>
      <c r="AA450" s="77" t="n">
        <v>5</v>
      </c>
    </row>
    <row r="451" customFormat="false" ht="63" hidden="false" customHeight="true" outlineLevel="0" collapsed="false">
      <c r="A451" s="71" t="s">
        <v>1430</v>
      </c>
      <c r="B451" s="403" t="s">
        <v>1431</v>
      </c>
      <c r="C451" s="406" t="s">
        <v>1431</v>
      </c>
      <c r="D451" s="407" t="n">
        <v>27</v>
      </c>
      <c r="E451" s="407" t="n">
        <v>15</v>
      </c>
      <c r="F451" s="407" t="n">
        <v>3</v>
      </c>
      <c r="G451" s="72" t="s">
        <v>209</v>
      </c>
      <c r="H451" s="72" t="s">
        <v>1433</v>
      </c>
      <c r="I451" s="71" t="s">
        <v>76</v>
      </c>
      <c r="J451" s="72" t="s">
        <v>380</v>
      </c>
      <c r="K451" s="73" t="s">
        <v>42</v>
      </c>
      <c r="L451" s="72" t="s">
        <v>236</v>
      </c>
      <c r="M451" s="72" t="s">
        <v>1470</v>
      </c>
      <c r="N451" s="72" t="s">
        <v>923</v>
      </c>
      <c r="O451" s="72" t="s">
        <v>211</v>
      </c>
      <c r="P451" s="72" t="s">
        <v>268</v>
      </c>
      <c r="Q451" s="72" t="s">
        <v>51</v>
      </c>
      <c r="R451" s="72" t="n">
        <v>3</v>
      </c>
      <c r="S451" s="72" t="s">
        <v>51</v>
      </c>
      <c r="T451" s="72" t="s">
        <v>51</v>
      </c>
      <c r="U451" s="72" t="s">
        <v>1436</v>
      </c>
      <c r="V451" s="72" t="s">
        <v>51</v>
      </c>
      <c r="W451" s="74" t="s">
        <v>1474</v>
      </c>
      <c r="X451" s="74" t="s">
        <v>1475</v>
      </c>
      <c r="Y451" s="83" t="n">
        <f aca="false">F451-(AA451+AC451+AE451+AG451+AI451+AK451+AM451+AO451+AQ451+AS451+AU451+AW451+AY451+BA451+BC451+BE451+BG451+BI451+BK451+BM451+BO451+BQ451+BS451+BU451+BW451+BY451)</f>
        <v>0</v>
      </c>
      <c r="Z451" s="77" t="s">
        <v>1473</v>
      </c>
      <c r="AA451" s="77" t="n">
        <v>3</v>
      </c>
    </row>
    <row r="452" customFormat="false" ht="63" hidden="false" customHeight="true" outlineLevel="0" collapsed="false">
      <c r="A452" s="71" t="s">
        <v>1430</v>
      </c>
      <c r="B452" s="403" t="s">
        <v>1431</v>
      </c>
      <c r="C452" s="406" t="s">
        <v>1431</v>
      </c>
      <c r="D452" s="407" t="n">
        <v>26</v>
      </c>
      <c r="E452" s="407" t="n">
        <v>68</v>
      </c>
      <c r="F452" s="407" t="n">
        <v>4.1</v>
      </c>
      <c r="G452" s="72" t="s">
        <v>209</v>
      </c>
      <c r="H452" s="72" t="s">
        <v>1433</v>
      </c>
      <c r="I452" s="71" t="s">
        <v>76</v>
      </c>
      <c r="J452" s="72" t="s">
        <v>380</v>
      </c>
      <c r="K452" s="73" t="s">
        <v>42</v>
      </c>
      <c r="L452" s="72" t="s">
        <v>236</v>
      </c>
      <c r="M452" s="72" t="s">
        <v>1470</v>
      </c>
      <c r="N452" s="72" t="s">
        <v>923</v>
      </c>
      <c r="O452" s="72" t="s">
        <v>211</v>
      </c>
      <c r="P452" s="72" t="s">
        <v>268</v>
      </c>
      <c r="Q452" s="72" t="s">
        <v>51</v>
      </c>
      <c r="R452" s="72" t="n">
        <v>4.1</v>
      </c>
      <c r="S452" s="72" t="s">
        <v>51</v>
      </c>
      <c r="T452" s="72" t="s">
        <v>51</v>
      </c>
      <c r="U452" s="72" t="s">
        <v>1436</v>
      </c>
      <c r="V452" s="72" t="s">
        <v>51</v>
      </c>
      <c r="W452" s="74" t="s">
        <v>1476</v>
      </c>
      <c r="X452" s="74" t="s">
        <v>1477</v>
      </c>
      <c r="Y452" s="83" t="n">
        <f aca="false">F452-(AA452+AC452+AE452+AG452+AI452+AK452+AM452+AO452+AQ452+AS452+AU452+AW452+AY452+BA452+BC452+BE452+BG452+BI452+BK452+BM452+BO452+BQ452+BS452+BU452+BW452+BY452)</f>
        <v>0</v>
      </c>
      <c r="Z452" s="77" t="s">
        <v>1473</v>
      </c>
      <c r="AA452" s="77" t="n">
        <v>4.1</v>
      </c>
    </row>
    <row r="453" customFormat="false" ht="63" hidden="false" customHeight="true" outlineLevel="0" collapsed="false">
      <c r="A453" s="71" t="s">
        <v>1430</v>
      </c>
      <c r="B453" s="403" t="s">
        <v>1431</v>
      </c>
      <c r="C453" s="406" t="s">
        <v>1431</v>
      </c>
      <c r="D453" s="407" t="n">
        <v>27</v>
      </c>
      <c r="E453" s="407" t="n">
        <v>15</v>
      </c>
      <c r="F453" s="407" t="n">
        <v>3</v>
      </c>
      <c r="G453" s="72" t="s">
        <v>209</v>
      </c>
      <c r="H453" s="72" t="s">
        <v>1433</v>
      </c>
      <c r="I453" s="71" t="s">
        <v>76</v>
      </c>
      <c r="J453" s="72" t="s">
        <v>380</v>
      </c>
      <c r="K453" s="73" t="s">
        <v>42</v>
      </c>
      <c r="L453" s="72" t="s">
        <v>236</v>
      </c>
      <c r="M453" s="72" t="s">
        <v>1470</v>
      </c>
      <c r="N453" s="72" t="s">
        <v>923</v>
      </c>
      <c r="O453" s="72" t="s">
        <v>211</v>
      </c>
      <c r="P453" s="72" t="s">
        <v>268</v>
      </c>
      <c r="Q453" s="72" t="s">
        <v>51</v>
      </c>
      <c r="R453" s="72" t="n">
        <v>2.7</v>
      </c>
      <c r="S453" s="72" t="s">
        <v>51</v>
      </c>
      <c r="T453" s="72" t="s">
        <v>51</v>
      </c>
      <c r="U453" s="72" t="s">
        <v>1436</v>
      </c>
      <c r="V453" s="72" t="s">
        <v>51</v>
      </c>
      <c r="W453" s="74" t="s">
        <v>1478</v>
      </c>
      <c r="X453" s="74" t="s">
        <v>1477</v>
      </c>
      <c r="Y453" s="83" t="n">
        <f aca="false">F453-(AA453+AC453+AE453+AG453+AI453+AK453+AM453+AO453+AQ453+AS453+AU453+AW453+AY453+BA453+BC453+BE453+BG453+BI453+BK453+BM453+BO453+BQ453+BS453+BU453+BW453+BY453)</f>
        <v>0</v>
      </c>
      <c r="Z453" s="77" t="s">
        <v>1473</v>
      </c>
      <c r="AA453" s="77" t="n">
        <v>3</v>
      </c>
    </row>
    <row r="454" customFormat="false" ht="63" hidden="false" customHeight="true" outlineLevel="0" collapsed="false">
      <c r="A454" s="97" t="s">
        <v>1430</v>
      </c>
      <c r="B454" s="408" t="s">
        <v>594</v>
      </c>
      <c r="C454" s="408" t="s">
        <v>1479</v>
      </c>
      <c r="D454" s="407" t="n">
        <v>1</v>
      </c>
      <c r="E454" s="407" t="n">
        <v>18</v>
      </c>
      <c r="F454" s="407" t="n">
        <v>1.3</v>
      </c>
      <c r="G454" s="98" t="s">
        <v>98</v>
      </c>
      <c r="H454" s="98" t="s">
        <v>1433</v>
      </c>
      <c r="I454" s="97" t="s">
        <v>76</v>
      </c>
      <c r="J454" s="98" t="s">
        <v>563</v>
      </c>
      <c r="K454" s="99" t="s">
        <v>42</v>
      </c>
      <c r="L454" s="98" t="s">
        <v>236</v>
      </c>
      <c r="M454" s="98" t="s">
        <v>1470</v>
      </c>
      <c r="N454" s="98" t="s">
        <v>923</v>
      </c>
      <c r="O454" s="98" t="s">
        <v>886</v>
      </c>
      <c r="P454" s="98" t="s">
        <v>268</v>
      </c>
      <c r="Q454" s="98" t="s">
        <v>51</v>
      </c>
      <c r="R454" s="98" t="n">
        <v>1.3</v>
      </c>
      <c r="S454" s="98" t="s">
        <v>51</v>
      </c>
      <c r="T454" s="98" t="s">
        <v>51</v>
      </c>
      <c r="U454" s="98" t="s">
        <v>1436</v>
      </c>
      <c r="V454" s="98" t="s">
        <v>51</v>
      </c>
      <c r="W454" s="101" t="s">
        <v>1480</v>
      </c>
      <c r="X454" s="101" t="s">
        <v>1481</v>
      </c>
      <c r="Y454" s="102" t="n">
        <f aca="false">F454-(AA454+AC454+AE454+AG454+AI454+AK454+AM454+AO454+AQ454+AS454+AU454+AW454+AY454+BA454+BC454+BE454+BG454+BI454+BK454+BM454+BO454+BQ454+BS454+BU454+BW454+BY454)</f>
        <v>0</v>
      </c>
      <c r="Z454" s="103" t="s">
        <v>1482</v>
      </c>
      <c r="AA454" s="103" t="n">
        <v>1.3</v>
      </c>
      <c r="AB454" s="103"/>
      <c r="AC454" s="103"/>
      <c r="AD454" s="103"/>
      <c r="AE454" s="103"/>
      <c r="AF454" s="103"/>
      <c r="AG454" s="103"/>
      <c r="AH454" s="103"/>
      <c r="AI454" s="103"/>
      <c r="AJ454" s="103"/>
    </row>
    <row r="455" customFormat="false" ht="63" hidden="false" customHeight="true" outlineLevel="0" collapsed="false">
      <c r="A455" s="71" t="s">
        <v>1430</v>
      </c>
      <c r="B455" s="403" t="s">
        <v>594</v>
      </c>
      <c r="C455" s="403" t="s">
        <v>1479</v>
      </c>
      <c r="D455" s="405" t="n">
        <v>1</v>
      </c>
      <c r="E455" s="405" t="n">
        <v>18</v>
      </c>
      <c r="F455" s="405" t="n">
        <v>3</v>
      </c>
      <c r="G455" s="72" t="s">
        <v>98</v>
      </c>
      <c r="H455" s="72" t="s">
        <v>1433</v>
      </c>
      <c r="I455" s="71" t="s">
        <v>76</v>
      </c>
      <c r="J455" s="72" t="s">
        <v>563</v>
      </c>
      <c r="K455" s="73" t="s">
        <v>42</v>
      </c>
      <c r="L455" s="72" t="s">
        <v>236</v>
      </c>
      <c r="M455" s="72" t="s">
        <v>1470</v>
      </c>
      <c r="N455" s="72" t="s">
        <v>923</v>
      </c>
      <c r="O455" s="72" t="s">
        <v>886</v>
      </c>
      <c r="P455" s="72" t="s">
        <v>268</v>
      </c>
      <c r="Q455" s="72" t="s">
        <v>51</v>
      </c>
      <c r="R455" s="72" t="n">
        <v>3</v>
      </c>
      <c r="S455" s="72" t="s">
        <v>51</v>
      </c>
      <c r="T455" s="72" t="s">
        <v>51</v>
      </c>
      <c r="U455" s="72" t="s">
        <v>1436</v>
      </c>
      <c r="V455" s="72" t="s">
        <v>51</v>
      </c>
      <c r="W455" s="74" t="s">
        <v>1483</v>
      </c>
      <c r="X455" s="74" t="s">
        <v>1484</v>
      </c>
      <c r="Y455" s="83" t="n">
        <f aca="false">F455-(AA455+AC455+AE455+AG455+AI455+AK455+AM455+AO455+AQ455+AS455+AU455+AW455+AY455+BA455+BC455+BE455+BG455+BI455+BK455+BM455+BO455+BQ455+BS455+BU455+BW455+BY455)</f>
        <v>0</v>
      </c>
      <c r="Z455" s="77" t="s">
        <v>1482</v>
      </c>
      <c r="AA455" s="77" t="n">
        <v>3</v>
      </c>
    </row>
    <row r="456" customFormat="false" ht="63.75" hidden="false" customHeight="true" outlineLevel="0" collapsed="false">
      <c r="A456" s="71" t="s">
        <v>1430</v>
      </c>
      <c r="B456" s="403" t="s">
        <v>1431</v>
      </c>
      <c r="C456" s="403" t="s">
        <v>1431</v>
      </c>
      <c r="D456" s="405" t="n">
        <v>27</v>
      </c>
      <c r="E456" s="405" t="n">
        <v>15</v>
      </c>
      <c r="F456" s="405" t="n">
        <v>10.8</v>
      </c>
      <c r="G456" s="72" t="s">
        <v>209</v>
      </c>
      <c r="H456" s="72" t="s">
        <v>1433</v>
      </c>
      <c r="I456" s="71" t="s">
        <v>76</v>
      </c>
      <c r="J456" s="72" t="s">
        <v>380</v>
      </c>
      <c r="K456" s="73" t="s">
        <v>42</v>
      </c>
      <c r="L456" s="72" t="s">
        <v>236</v>
      </c>
      <c r="M456" s="72" t="s">
        <v>1470</v>
      </c>
      <c r="N456" s="72" t="s">
        <v>923</v>
      </c>
      <c r="O456" s="72" t="s">
        <v>211</v>
      </c>
      <c r="P456" s="72" t="s">
        <v>268</v>
      </c>
      <c r="Q456" s="72" t="s">
        <v>51</v>
      </c>
      <c r="R456" s="72" t="n">
        <v>10.8</v>
      </c>
      <c r="S456" s="72" t="s">
        <v>51</v>
      </c>
      <c r="T456" s="72" t="s">
        <v>51</v>
      </c>
      <c r="U456" s="72" t="s">
        <v>1436</v>
      </c>
      <c r="V456" s="72" t="s">
        <v>51</v>
      </c>
      <c r="W456" s="74" t="s">
        <v>1485</v>
      </c>
      <c r="X456" s="74" t="s">
        <v>1486</v>
      </c>
      <c r="Y456" s="83" t="n">
        <f aca="false">F456-(AA456+AC456+AE456+AG456+AI456+AK456+AM456+AO456+AQ456+AS456+AU456+AW456+AY456+BA456+BC456+BE456+BG456+BI456+BK456+BM456+BO456+BQ456+BS456+BU456+BW456+BY456)</f>
        <v>0</v>
      </c>
      <c r="Z456" s="77" t="s">
        <v>1487</v>
      </c>
      <c r="AA456" s="77" t="n">
        <v>10.8</v>
      </c>
    </row>
    <row r="457" customFormat="false" ht="63" hidden="false" customHeight="true" outlineLevel="0" collapsed="false">
      <c r="A457" s="71" t="s">
        <v>1430</v>
      </c>
      <c r="B457" s="403" t="s">
        <v>1431</v>
      </c>
      <c r="C457" s="403" t="s">
        <v>1431</v>
      </c>
      <c r="D457" s="405" t="n">
        <v>27</v>
      </c>
      <c r="E457" s="405" t="n">
        <v>15</v>
      </c>
      <c r="F457" s="405" t="n">
        <v>13</v>
      </c>
      <c r="G457" s="72" t="s">
        <v>209</v>
      </c>
      <c r="H457" s="72" t="s">
        <v>1433</v>
      </c>
      <c r="I457" s="71" t="s">
        <v>76</v>
      </c>
      <c r="J457" s="72" t="s">
        <v>380</v>
      </c>
      <c r="K457" s="73" t="s">
        <v>42</v>
      </c>
      <c r="L457" s="72" t="s">
        <v>236</v>
      </c>
      <c r="M457" s="72" t="s">
        <v>1470</v>
      </c>
      <c r="N457" s="72" t="s">
        <v>923</v>
      </c>
      <c r="O457" s="72" t="s">
        <v>211</v>
      </c>
      <c r="P457" s="72" t="s">
        <v>268</v>
      </c>
      <c r="Q457" s="72" t="s">
        <v>51</v>
      </c>
      <c r="R457" s="72" t="n">
        <v>13</v>
      </c>
      <c r="S457" s="72" t="s">
        <v>51</v>
      </c>
      <c r="T457" s="72" t="s">
        <v>51</v>
      </c>
      <c r="U457" s="72" t="s">
        <v>1436</v>
      </c>
      <c r="V457" s="72" t="s">
        <v>51</v>
      </c>
      <c r="W457" s="74" t="s">
        <v>1488</v>
      </c>
      <c r="X457" s="74" t="s">
        <v>1489</v>
      </c>
      <c r="Y457" s="83" t="n">
        <f aca="false">F457-(AA457+AC457+AE457+AG457+AI457+AK457+AM457+AO457+AQ457+AS457+AU457+AW457+AY457+BA457+BC457+BE457+BG457+BI457+BK457+BM457+BO457+BQ457+BS457+BU457+BW457+BY457)</f>
        <v>0</v>
      </c>
      <c r="Z457" s="77" t="s">
        <v>1487</v>
      </c>
      <c r="AA457" s="77" t="n">
        <v>13</v>
      </c>
    </row>
    <row r="458" customFormat="false" ht="63" hidden="false" customHeight="true" outlineLevel="0" collapsed="false">
      <c r="A458" s="71" t="s">
        <v>1430</v>
      </c>
      <c r="B458" s="403" t="s">
        <v>1431</v>
      </c>
      <c r="C458" s="403" t="s">
        <v>1431</v>
      </c>
      <c r="D458" s="405" t="n">
        <v>27</v>
      </c>
      <c r="E458" s="405" t="n">
        <v>15</v>
      </c>
      <c r="F458" s="405" t="n">
        <v>1.2</v>
      </c>
      <c r="G458" s="72" t="s">
        <v>209</v>
      </c>
      <c r="H458" s="72" t="s">
        <v>1433</v>
      </c>
      <c r="I458" s="71" t="s">
        <v>76</v>
      </c>
      <c r="J458" s="72" t="s">
        <v>380</v>
      </c>
      <c r="K458" s="73" t="s">
        <v>42</v>
      </c>
      <c r="L458" s="72" t="s">
        <v>236</v>
      </c>
      <c r="M458" s="72" t="s">
        <v>1470</v>
      </c>
      <c r="N458" s="72" t="s">
        <v>923</v>
      </c>
      <c r="O458" s="72" t="s">
        <v>211</v>
      </c>
      <c r="P458" s="72" t="s">
        <v>268</v>
      </c>
      <c r="Q458" s="72" t="s">
        <v>51</v>
      </c>
      <c r="R458" s="72" t="n">
        <v>1.2</v>
      </c>
      <c r="S458" s="72" t="s">
        <v>51</v>
      </c>
      <c r="T458" s="72" t="s">
        <v>51</v>
      </c>
      <c r="U458" s="72" t="s">
        <v>1436</v>
      </c>
      <c r="V458" s="72" t="s">
        <v>51</v>
      </c>
      <c r="W458" s="74" t="s">
        <v>1490</v>
      </c>
      <c r="X458" s="74" t="s">
        <v>1491</v>
      </c>
      <c r="Y458" s="83" t="n">
        <f aca="false">F458-(AA458+AC458+AE458+AG458+AI458+AK458+AM458+AO458+AQ458+AS458+AU458+AW458+AY458+BA458+BC458+BE458+BG458+BI458+BK458+BM458+BO458+BQ458+BS458+BU458+BW458+BY458)</f>
        <v>0</v>
      </c>
      <c r="Z458" s="77" t="s">
        <v>1487</v>
      </c>
      <c r="AA458" s="77" t="n">
        <v>1.2</v>
      </c>
    </row>
    <row r="459" customFormat="false" ht="63" hidden="false" customHeight="true" outlineLevel="0" collapsed="false">
      <c r="A459" s="71" t="s">
        <v>1430</v>
      </c>
      <c r="B459" s="403" t="s">
        <v>1431</v>
      </c>
      <c r="C459" s="403" t="s">
        <v>1431</v>
      </c>
      <c r="D459" s="405" t="n">
        <v>14</v>
      </c>
      <c r="E459" s="405" t="n">
        <v>27</v>
      </c>
      <c r="F459" s="405" t="n">
        <v>2.7</v>
      </c>
      <c r="G459" s="72" t="s">
        <v>209</v>
      </c>
      <c r="H459" s="72" t="s">
        <v>1433</v>
      </c>
      <c r="I459" s="71" t="s">
        <v>76</v>
      </c>
      <c r="J459" s="72" t="s">
        <v>380</v>
      </c>
      <c r="K459" s="73" t="s">
        <v>42</v>
      </c>
      <c r="L459" s="72" t="s">
        <v>236</v>
      </c>
      <c r="M459" s="72" t="s">
        <v>1470</v>
      </c>
      <c r="N459" s="72" t="s">
        <v>923</v>
      </c>
      <c r="O459" s="72" t="s">
        <v>211</v>
      </c>
      <c r="P459" s="72" t="s">
        <v>268</v>
      </c>
      <c r="Q459" s="72" t="s">
        <v>51</v>
      </c>
      <c r="R459" s="72" t="n">
        <v>2.7</v>
      </c>
      <c r="S459" s="72" t="s">
        <v>51</v>
      </c>
      <c r="T459" s="72" t="s">
        <v>51</v>
      </c>
      <c r="U459" s="72" t="s">
        <v>1436</v>
      </c>
      <c r="V459" s="72" t="s">
        <v>51</v>
      </c>
      <c r="W459" s="74" t="s">
        <v>1492</v>
      </c>
      <c r="X459" s="74" t="s">
        <v>1493</v>
      </c>
      <c r="Y459" s="83" t="n">
        <f aca="false">F459-(AA459+AC459+AE459+AG459+AI459+AK459+AM459+AO459+AQ459+AS459+AU459+AW459+AY459+BA459+BC459+BE459+BG459+BI459+BK459+BM459+BO459+BQ459+BS459+BU459+BW459+BY459)</f>
        <v>0</v>
      </c>
      <c r="Z459" s="77" t="s">
        <v>1487</v>
      </c>
      <c r="AA459" s="77" t="n">
        <v>2.6697</v>
      </c>
      <c r="AB459" s="84" t="s">
        <v>1494</v>
      </c>
      <c r="AC459" s="84" t="n">
        <v>0.0303</v>
      </c>
    </row>
    <row r="460" customFormat="false" ht="63" hidden="false" customHeight="true" outlineLevel="0" collapsed="false">
      <c r="A460" s="72" t="s">
        <v>1430</v>
      </c>
      <c r="B460" s="403" t="s">
        <v>594</v>
      </c>
      <c r="C460" s="403" t="s">
        <v>1479</v>
      </c>
      <c r="D460" s="405" t="n">
        <v>1</v>
      </c>
      <c r="E460" s="405" t="n">
        <v>18</v>
      </c>
      <c r="F460" s="405" t="n">
        <v>0.8</v>
      </c>
      <c r="G460" s="72" t="s">
        <v>98</v>
      </c>
      <c r="H460" s="72" t="s">
        <v>1433</v>
      </c>
      <c r="I460" s="72" t="s">
        <v>76</v>
      </c>
      <c r="J460" s="72" t="s">
        <v>563</v>
      </c>
      <c r="K460" s="72" t="s">
        <v>42</v>
      </c>
      <c r="L460" s="72" t="s">
        <v>236</v>
      </c>
      <c r="M460" s="72" t="s">
        <v>1470</v>
      </c>
      <c r="N460" s="72" t="s">
        <v>923</v>
      </c>
      <c r="O460" s="72" t="s">
        <v>886</v>
      </c>
      <c r="P460" s="72" t="s">
        <v>268</v>
      </c>
      <c r="Q460" s="72" t="s">
        <v>51</v>
      </c>
      <c r="R460" s="72" t="n">
        <v>0.8</v>
      </c>
      <c r="S460" s="72" t="s">
        <v>51</v>
      </c>
      <c r="T460" s="72" t="s">
        <v>51</v>
      </c>
      <c r="U460" s="72" t="s">
        <v>1436</v>
      </c>
      <c r="V460" s="72" t="s">
        <v>51</v>
      </c>
      <c r="W460" s="74" t="s">
        <v>1495</v>
      </c>
      <c r="X460" s="74" t="s">
        <v>1496</v>
      </c>
      <c r="Y460" s="409" t="n">
        <f aca="false">F460-(AA460+AC460+AE460+AG460+AI460+AK460+AM460+AO460+AQ460+AS460+AU460+AW460+AY460+BA460+BC460+BE460+BG460+BI460+BK460+BM460+BO460+BQ460+BS460+BU460+BW460+BY460)</f>
        <v>0.0857</v>
      </c>
      <c r="Z460" s="410" t="s">
        <v>1497</v>
      </c>
      <c r="AA460" s="411" t="n">
        <v>0.7143</v>
      </c>
    </row>
    <row r="461" customFormat="false" ht="63" hidden="false" customHeight="true" outlineLevel="0" collapsed="false">
      <c r="A461" s="312" t="s">
        <v>1498</v>
      </c>
      <c r="B461" s="312" t="s">
        <v>1499</v>
      </c>
      <c r="C461" s="312" t="s">
        <v>1498</v>
      </c>
      <c r="D461" s="312" t="n">
        <v>9</v>
      </c>
      <c r="E461" s="312" t="n">
        <v>50</v>
      </c>
      <c r="F461" s="312" t="n">
        <v>5.4565</v>
      </c>
      <c r="G461" s="72" t="s">
        <v>98</v>
      </c>
      <c r="H461" s="72" t="s">
        <v>1500</v>
      </c>
      <c r="I461" s="72" t="s">
        <v>1060</v>
      </c>
      <c r="J461" s="72" t="s">
        <v>76</v>
      </c>
      <c r="K461" s="72" t="s">
        <v>564</v>
      </c>
      <c r="L461" s="96" t="s">
        <v>236</v>
      </c>
      <c r="M461" s="72" t="s">
        <v>1501</v>
      </c>
      <c r="N461" s="72" t="s">
        <v>267</v>
      </c>
      <c r="O461" s="72" t="s">
        <v>1502</v>
      </c>
      <c r="P461" s="72" t="s">
        <v>1503</v>
      </c>
      <c r="Q461" s="72" t="s">
        <v>277</v>
      </c>
      <c r="R461" s="312" t="n">
        <v>6</v>
      </c>
      <c r="S461" s="72" t="s">
        <v>49</v>
      </c>
      <c r="T461" s="72" t="s">
        <v>49</v>
      </c>
      <c r="U461" s="72" t="s">
        <v>50</v>
      </c>
      <c r="V461" s="72" t="s">
        <v>51</v>
      </c>
      <c r="W461" s="74" t="s">
        <v>1504</v>
      </c>
      <c r="X461" s="74" t="s">
        <v>1505</v>
      </c>
      <c r="Y461" s="83" t="n">
        <f aca="false">F461-(AA461+AC461+AE461+AG461+AI461+AK461+AM461+AO461+AQ461+AS461+AU461+AW461+AY461+BA461+BC461+BE461+BG461+BI461+BK461+BM461+BO461+BQ461+BS461+BU461+BW461+BY461)</f>
        <v>0</v>
      </c>
      <c r="Z461" s="125" t="s">
        <v>1506</v>
      </c>
      <c r="AA461" s="125" t="n">
        <v>1.2599</v>
      </c>
      <c r="AB461" s="125" t="s">
        <v>1507</v>
      </c>
      <c r="AC461" s="125" t="n">
        <v>1.8307</v>
      </c>
      <c r="AD461" s="125" t="s">
        <v>1508</v>
      </c>
      <c r="AE461" s="125" t="n">
        <v>2.3659</v>
      </c>
      <c r="AF461" s="125"/>
      <c r="AG461" s="125"/>
      <c r="AH461" s="125"/>
      <c r="AI461" s="125"/>
      <c r="AJ461" s="125"/>
      <c r="AK461" s="125"/>
      <c r="AL461" s="125"/>
      <c r="AM461" s="125"/>
      <c r="AN461" s="125"/>
      <c r="AO461" s="125"/>
      <c r="AP461" s="125"/>
      <c r="AQ461" s="125"/>
      <c r="AR461" s="125"/>
      <c r="AS461" s="125"/>
      <c r="AT461" s="125"/>
      <c r="AU461" s="125"/>
      <c r="AV461" s="125"/>
      <c r="AW461" s="125"/>
      <c r="AX461" s="125"/>
      <c r="AY461" s="125"/>
      <c r="AZ461" s="125"/>
      <c r="BA461" s="125"/>
      <c r="BB461" s="125"/>
      <c r="BC461" s="125"/>
      <c r="BD461" s="125"/>
      <c r="BE461" s="125"/>
      <c r="BF461" s="125"/>
      <c r="BG461" s="125"/>
      <c r="BH461" s="125"/>
      <c r="BI461" s="125"/>
      <c r="BJ461" s="125"/>
      <c r="BK461" s="125"/>
      <c r="BL461" s="125"/>
      <c r="BM461" s="125"/>
      <c r="BN461" s="125"/>
      <c r="BO461" s="125"/>
      <c r="BP461" s="125"/>
    </row>
    <row r="462" customFormat="false" ht="63" hidden="false" customHeight="true" outlineLevel="0" collapsed="false">
      <c r="A462" s="312" t="s">
        <v>1498</v>
      </c>
      <c r="B462" s="312" t="s">
        <v>1499</v>
      </c>
      <c r="C462" s="312" t="s">
        <v>1498</v>
      </c>
      <c r="D462" s="312" t="n">
        <v>30</v>
      </c>
      <c r="E462" s="312" t="n">
        <v>10</v>
      </c>
      <c r="F462" s="312" t="n">
        <v>20.8435</v>
      </c>
      <c r="G462" s="72" t="s">
        <v>98</v>
      </c>
      <c r="H462" s="72" t="s">
        <v>1500</v>
      </c>
      <c r="I462" s="72" t="s">
        <v>1060</v>
      </c>
      <c r="J462" s="72" t="s">
        <v>76</v>
      </c>
      <c r="K462" s="72" t="s">
        <v>42</v>
      </c>
      <c r="L462" s="96" t="s">
        <v>236</v>
      </c>
      <c r="M462" s="72" t="s">
        <v>1501</v>
      </c>
      <c r="N462" s="72" t="s">
        <v>267</v>
      </c>
      <c r="O462" s="72" t="s">
        <v>1502</v>
      </c>
      <c r="P462" s="72" t="s">
        <v>1503</v>
      </c>
      <c r="Q462" s="72" t="s">
        <v>277</v>
      </c>
      <c r="R462" s="312" t="n">
        <v>20.3</v>
      </c>
      <c r="S462" s="72" t="s">
        <v>49</v>
      </c>
      <c r="T462" s="72" t="s">
        <v>49</v>
      </c>
      <c r="U462" s="72" t="s">
        <v>50</v>
      </c>
      <c r="V462" s="72" t="s">
        <v>51</v>
      </c>
      <c r="W462" s="74" t="s">
        <v>1509</v>
      </c>
      <c r="X462" s="74" t="s">
        <v>1510</v>
      </c>
      <c r="Y462" s="83" t="n">
        <f aca="false">F462-(AA462+AC462+AE462+AG462+AI462+AK462+AM462+AO462+AQ462+AS462+AU462+AW462+AY462+BA462+BC462+BE462+BG462+BI462+BK462+BM462+BO462+BQ462+BS462+BU462+BW462+BY462)</f>
        <v>0.00579999999999714</v>
      </c>
      <c r="Z462" s="125" t="s">
        <v>1506</v>
      </c>
      <c r="AA462" s="125" t="n">
        <v>3.5156</v>
      </c>
      <c r="AB462" s="125" t="s">
        <v>1497</v>
      </c>
      <c r="AC462" s="125" t="n">
        <v>1.4892</v>
      </c>
      <c r="AD462" s="125" t="s">
        <v>1497</v>
      </c>
      <c r="AE462" s="125" t="n">
        <v>15.8329</v>
      </c>
      <c r="AF462" s="125"/>
      <c r="AG462" s="125"/>
      <c r="AH462" s="125"/>
      <c r="AI462" s="125"/>
      <c r="AJ462" s="125"/>
      <c r="AK462" s="125"/>
      <c r="AL462" s="125"/>
      <c r="AM462" s="125"/>
      <c r="AN462" s="125"/>
      <c r="AO462" s="125"/>
      <c r="AP462" s="125"/>
      <c r="AQ462" s="125"/>
      <c r="AR462" s="125"/>
      <c r="AS462" s="125"/>
      <c r="AT462" s="125"/>
      <c r="AU462" s="125"/>
      <c r="AV462" s="125"/>
      <c r="AW462" s="125"/>
      <c r="AX462" s="125"/>
      <c r="AY462" s="125"/>
      <c r="AZ462" s="125"/>
      <c r="BA462" s="125"/>
      <c r="BB462" s="125"/>
      <c r="BC462" s="125"/>
      <c r="BD462" s="125"/>
      <c r="BE462" s="125"/>
      <c r="BF462" s="125"/>
      <c r="BG462" s="125"/>
      <c r="BH462" s="125"/>
      <c r="BI462" s="125"/>
      <c r="BJ462" s="125"/>
      <c r="BK462" s="125"/>
      <c r="BL462" s="125"/>
      <c r="BM462" s="125"/>
      <c r="BN462" s="125"/>
      <c r="BO462" s="125"/>
      <c r="BP462" s="125"/>
    </row>
    <row r="463" customFormat="false" ht="63" hidden="false" customHeight="true" outlineLevel="0" collapsed="false">
      <c r="A463" s="312" t="s">
        <v>1498</v>
      </c>
      <c r="B463" s="312" t="s">
        <v>1499</v>
      </c>
      <c r="C463" s="312" t="s">
        <v>1511</v>
      </c>
      <c r="D463" s="312" t="n">
        <v>10</v>
      </c>
      <c r="E463" s="312" t="n">
        <v>12</v>
      </c>
      <c r="F463" s="312" t="n">
        <v>15</v>
      </c>
      <c r="G463" s="72" t="s">
        <v>98</v>
      </c>
      <c r="H463" s="72" t="s">
        <v>1500</v>
      </c>
      <c r="I463" s="72" t="s">
        <v>244</v>
      </c>
      <c r="J463" s="72" t="s">
        <v>41</v>
      </c>
      <c r="K463" s="72" t="s">
        <v>42</v>
      </c>
      <c r="L463" s="96" t="s">
        <v>236</v>
      </c>
      <c r="M463" s="72" t="s">
        <v>1501</v>
      </c>
      <c r="N463" s="72" t="s">
        <v>267</v>
      </c>
      <c r="O463" s="72" t="s">
        <v>1502</v>
      </c>
      <c r="P463" s="72" t="s">
        <v>1503</v>
      </c>
      <c r="Q463" s="72" t="s">
        <v>277</v>
      </c>
      <c r="R463" s="312" t="n">
        <v>15</v>
      </c>
      <c r="S463" s="72" t="s">
        <v>49</v>
      </c>
      <c r="T463" s="72" t="s">
        <v>49</v>
      </c>
      <c r="U463" s="72" t="s">
        <v>50</v>
      </c>
      <c r="V463" s="72" t="s">
        <v>51</v>
      </c>
      <c r="W463" s="74" t="s">
        <v>1512</v>
      </c>
      <c r="X463" s="74" t="s">
        <v>1513</v>
      </c>
      <c r="Y463" s="83" t="n">
        <f aca="false">F463-(AA463+AC463+AE463+AG463+AI463+AK463+AM463+AO463+AQ463+AS463+AU463+AW463+AY463+BA463+BC463+BE463+BG463+BI463+BK463+BM463+BO463+BQ463+BS463+BU463+BW463+BY463)</f>
        <v>0.013300000000001</v>
      </c>
      <c r="Z463" s="125" t="s">
        <v>1506</v>
      </c>
      <c r="AA463" s="125" t="n">
        <v>3.9919</v>
      </c>
      <c r="AB463" s="125" t="s">
        <v>1514</v>
      </c>
      <c r="AC463" s="125" t="n">
        <v>2.2576</v>
      </c>
      <c r="AD463" s="125" t="s">
        <v>1515</v>
      </c>
      <c r="AE463" s="125" t="n">
        <v>0.6938</v>
      </c>
      <c r="AF463" s="125" t="s">
        <v>1497</v>
      </c>
      <c r="AG463" s="125" t="n">
        <v>8.0434</v>
      </c>
      <c r="AH463" s="125"/>
      <c r="AI463" s="125"/>
      <c r="AJ463" s="125"/>
      <c r="AK463" s="125"/>
      <c r="AL463" s="125"/>
      <c r="AM463" s="125"/>
      <c r="AN463" s="125"/>
      <c r="AO463" s="125"/>
      <c r="AP463" s="125"/>
      <c r="AQ463" s="125"/>
      <c r="AR463" s="125"/>
      <c r="AS463" s="125"/>
      <c r="AT463" s="125"/>
      <c r="AU463" s="125"/>
      <c r="AV463" s="125"/>
      <c r="AW463" s="125"/>
      <c r="AX463" s="125"/>
      <c r="AY463" s="125"/>
      <c r="AZ463" s="125"/>
      <c r="BA463" s="125"/>
      <c r="BB463" s="125"/>
      <c r="BC463" s="125"/>
      <c r="BD463" s="125"/>
      <c r="BE463" s="125"/>
      <c r="BF463" s="125"/>
      <c r="BG463" s="125"/>
      <c r="BH463" s="125"/>
      <c r="BI463" s="125"/>
      <c r="BJ463" s="125"/>
      <c r="BK463" s="125"/>
      <c r="BL463" s="125"/>
      <c r="BM463" s="125"/>
      <c r="BN463" s="125"/>
      <c r="BO463" s="125"/>
      <c r="BP463" s="125"/>
    </row>
    <row r="464" customFormat="false" ht="63" hidden="false" customHeight="true" outlineLevel="0" collapsed="false">
      <c r="A464" s="71" t="s">
        <v>1498</v>
      </c>
      <c r="B464" s="78" t="s">
        <v>1516</v>
      </c>
      <c r="C464" s="72" t="s">
        <v>1517</v>
      </c>
      <c r="D464" s="412" t="n">
        <v>6</v>
      </c>
      <c r="E464" s="413" t="s">
        <v>1518</v>
      </c>
      <c r="F464" s="414" t="n">
        <v>1.4</v>
      </c>
      <c r="G464" s="72" t="s">
        <v>1519</v>
      </c>
      <c r="H464" s="73" t="s">
        <v>1500</v>
      </c>
      <c r="I464" s="72" t="s">
        <v>244</v>
      </c>
      <c r="J464" s="72" t="s">
        <v>76</v>
      </c>
      <c r="K464" s="73" t="s">
        <v>42</v>
      </c>
      <c r="L464" s="82" t="s">
        <v>236</v>
      </c>
      <c r="M464" s="72" t="s">
        <v>1501</v>
      </c>
      <c r="N464" s="72" t="s">
        <v>267</v>
      </c>
      <c r="O464" s="72" t="s">
        <v>1502</v>
      </c>
      <c r="P464" s="72" t="s">
        <v>1503</v>
      </c>
      <c r="Q464" s="72" t="s">
        <v>277</v>
      </c>
      <c r="R464" s="414" t="n">
        <v>1.4</v>
      </c>
      <c r="S464" s="72" t="s">
        <v>49</v>
      </c>
      <c r="T464" s="72" t="s">
        <v>49</v>
      </c>
      <c r="U464" s="72" t="s">
        <v>50</v>
      </c>
      <c r="V464" s="72" t="s">
        <v>51</v>
      </c>
      <c r="W464" s="74" t="s">
        <v>1520</v>
      </c>
      <c r="X464" s="74" t="s">
        <v>1521</v>
      </c>
      <c r="Y464" s="102" t="n">
        <f aca="false">F464-(AA464+AC464+AE464+AG464+AI464+AK464+AM464+AO464+AQ464+AS464+AU464+AW464+AY464+BA464+BC464+BE464+BG464+BI464+BK464+BM464+BO464+BQ464+BS464+BU464+BW464+BY464)</f>
        <v>0</v>
      </c>
      <c r="Z464" s="77" t="s">
        <v>1522</v>
      </c>
      <c r="AA464" s="84" t="n">
        <v>1.4</v>
      </c>
    </row>
    <row r="465" customFormat="false" ht="63" hidden="false" customHeight="true" outlineLevel="0" collapsed="false">
      <c r="A465" s="71" t="s">
        <v>1498</v>
      </c>
      <c r="B465" s="78" t="s">
        <v>1516</v>
      </c>
      <c r="C465" s="72" t="s">
        <v>1523</v>
      </c>
      <c r="D465" s="412" t="n">
        <v>18</v>
      </c>
      <c r="E465" s="413" t="s">
        <v>307</v>
      </c>
      <c r="F465" s="414" t="n">
        <v>2.8</v>
      </c>
      <c r="G465" s="72" t="s">
        <v>1524</v>
      </c>
      <c r="H465" s="73" t="s">
        <v>1500</v>
      </c>
      <c r="I465" s="72" t="s">
        <v>244</v>
      </c>
      <c r="J465" s="72" t="s">
        <v>76</v>
      </c>
      <c r="K465" s="73" t="s">
        <v>42</v>
      </c>
      <c r="L465" s="82" t="s">
        <v>236</v>
      </c>
      <c r="M465" s="72" t="s">
        <v>1501</v>
      </c>
      <c r="N465" s="72" t="s">
        <v>267</v>
      </c>
      <c r="O465" s="72" t="s">
        <v>1502</v>
      </c>
      <c r="P465" s="72" t="s">
        <v>1503</v>
      </c>
      <c r="Q465" s="72" t="s">
        <v>277</v>
      </c>
      <c r="R465" s="414" t="n">
        <v>2.8</v>
      </c>
      <c r="S465" s="72" t="s">
        <v>49</v>
      </c>
      <c r="T465" s="72" t="s">
        <v>49</v>
      </c>
      <c r="U465" s="72" t="s">
        <v>50</v>
      </c>
      <c r="V465" s="72" t="s">
        <v>51</v>
      </c>
      <c r="W465" s="74" t="s">
        <v>1525</v>
      </c>
      <c r="X465" s="74" t="s">
        <v>1526</v>
      </c>
      <c r="Y465" s="102" t="n">
        <f aca="false">F465-(AA465+AC465+AE465+AG465+AI465+AK465+AM465+AO465+AQ465+AS465+AU465+AW465+AY465+BA465+BC465+BE465+BG465+BI465+BK465+BM465+BO465+BQ465+BS465+BU465+BW465+BY465)</f>
        <v>0</v>
      </c>
      <c r="Z465" s="77" t="s">
        <v>1522</v>
      </c>
      <c r="AA465" s="84" t="n">
        <v>2.8</v>
      </c>
    </row>
    <row r="466" customFormat="false" ht="63" hidden="false" customHeight="true" outlineLevel="0" collapsed="false">
      <c r="A466" s="71" t="s">
        <v>1498</v>
      </c>
      <c r="B466" s="78" t="s">
        <v>1516</v>
      </c>
      <c r="C466" s="72" t="s">
        <v>1527</v>
      </c>
      <c r="D466" s="412" t="n">
        <v>6</v>
      </c>
      <c r="E466" s="413" t="s">
        <v>472</v>
      </c>
      <c r="F466" s="414" t="n">
        <v>6.6</v>
      </c>
      <c r="G466" s="72" t="s">
        <v>1519</v>
      </c>
      <c r="H466" s="73" t="s">
        <v>1500</v>
      </c>
      <c r="I466" s="72" t="s">
        <v>244</v>
      </c>
      <c r="J466" s="72" t="s">
        <v>41</v>
      </c>
      <c r="K466" s="73" t="s">
        <v>42</v>
      </c>
      <c r="L466" s="82" t="s">
        <v>236</v>
      </c>
      <c r="M466" s="72" t="s">
        <v>1501</v>
      </c>
      <c r="N466" s="72" t="s">
        <v>267</v>
      </c>
      <c r="O466" s="72" t="s">
        <v>1502</v>
      </c>
      <c r="P466" s="72" t="s">
        <v>1503</v>
      </c>
      <c r="Q466" s="72" t="s">
        <v>277</v>
      </c>
      <c r="R466" s="414" t="n">
        <v>6.6</v>
      </c>
      <c r="S466" s="72" t="s">
        <v>49</v>
      </c>
      <c r="T466" s="72" t="s">
        <v>49</v>
      </c>
      <c r="U466" s="72" t="s">
        <v>50</v>
      </c>
      <c r="V466" s="72" t="s">
        <v>51</v>
      </c>
      <c r="W466" s="74" t="s">
        <v>1528</v>
      </c>
      <c r="X466" s="74" t="s">
        <v>1529</v>
      </c>
      <c r="Y466" s="102" t="n">
        <f aca="false">F466-(AA466+AC466+AE466+AG466+AI466+AK466+AM466+AO466+AQ466+AS466+AU466+AW466+AY466+BA466+BC466+BE466+BG466+BI466+BK466+BM466+BO466+BQ466+BS466+BU466+BW466+BY466)</f>
        <v>0</v>
      </c>
      <c r="Z466" s="77" t="s">
        <v>1522</v>
      </c>
      <c r="AA466" s="84" t="n">
        <v>6.6</v>
      </c>
    </row>
    <row r="467" customFormat="false" ht="63" hidden="false" customHeight="true" outlineLevel="0" collapsed="false">
      <c r="A467" s="71" t="s">
        <v>1498</v>
      </c>
      <c r="B467" s="78" t="s">
        <v>1516</v>
      </c>
      <c r="C467" s="72" t="s">
        <v>1530</v>
      </c>
      <c r="D467" s="412" t="n">
        <v>12</v>
      </c>
      <c r="E467" s="413" t="s">
        <v>1531</v>
      </c>
      <c r="F467" s="414" t="n">
        <v>3.8</v>
      </c>
      <c r="G467" s="72" t="s">
        <v>1519</v>
      </c>
      <c r="H467" s="73" t="s">
        <v>1500</v>
      </c>
      <c r="I467" s="72" t="s">
        <v>244</v>
      </c>
      <c r="J467" s="72" t="s">
        <v>41</v>
      </c>
      <c r="K467" s="73" t="s">
        <v>42</v>
      </c>
      <c r="L467" s="82" t="s">
        <v>236</v>
      </c>
      <c r="M467" s="72" t="s">
        <v>1501</v>
      </c>
      <c r="N467" s="72" t="s">
        <v>267</v>
      </c>
      <c r="O467" s="72" t="s">
        <v>1502</v>
      </c>
      <c r="P467" s="72" t="s">
        <v>1503</v>
      </c>
      <c r="Q467" s="72" t="s">
        <v>277</v>
      </c>
      <c r="R467" s="414" t="n">
        <v>3.8</v>
      </c>
      <c r="S467" s="72" t="s">
        <v>49</v>
      </c>
      <c r="T467" s="72" t="s">
        <v>49</v>
      </c>
      <c r="U467" s="72" t="s">
        <v>50</v>
      </c>
      <c r="V467" s="72" t="s">
        <v>51</v>
      </c>
      <c r="W467" s="74" t="s">
        <v>1532</v>
      </c>
      <c r="X467" s="74" t="s">
        <v>1533</v>
      </c>
      <c r="Y467" s="102" t="n">
        <f aca="false">F467-(AA467+AC467+AE467+AG467+AI467+AK467+AM467+AO467+AQ467+AS467+AU467+AW467+AY467+BA467+BC467+BE467+BG467+BI467+BK467+BM467+BO467+BQ467+BS467+BU467+BW467+BY467)</f>
        <v>0</v>
      </c>
      <c r="Z467" s="77" t="s">
        <v>1522</v>
      </c>
      <c r="AA467" s="84" t="n">
        <v>3.8</v>
      </c>
    </row>
    <row r="468" customFormat="false" ht="63" hidden="false" customHeight="true" outlineLevel="0" collapsed="false">
      <c r="A468" s="71" t="s">
        <v>1498</v>
      </c>
      <c r="B468" s="78" t="s">
        <v>1516</v>
      </c>
      <c r="C468" s="72" t="s">
        <v>1530</v>
      </c>
      <c r="D468" s="412" t="n">
        <v>12</v>
      </c>
      <c r="E468" s="413" t="s">
        <v>1534</v>
      </c>
      <c r="F468" s="414" t="n">
        <v>2.7</v>
      </c>
      <c r="G468" s="72" t="s">
        <v>1519</v>
      </c>
      <c r="H468" s="73" t="s">
        <v>1500</v>
      </c>
      <c r="I468" s="72" t="s">
        <v>244</v>
      </c>
      <c r="J468" s="72" t="s">
        <v>41</v>
      </c>
      <c r="K468" s="73" t="s">
        <v>42</v>
      </c>
      <c r="L468" s="82" t="s">
        <v>236</v>
      </c>
      <c r="M468" s="72" t="s">
        <v>1501</v>
      </c>
      <c r="N468" s="72" t="s">
        <v>267</v>
      </c>
      <c r="O468" s="72" t="s">
        <v>1502</v>
      </c>
      <c r="P468" s="72" t="s">
        <v>1503</v>
      </c>
      <c r="Q468" s="72" t="s">
        <v>277</v>
      </c>
      <c r="R468" s="414" t="n">
        <v>2.7</v>
      </c>
      <c r="S468" s="72" t="s">
        <v>49</v>
      </c>
      <c r="T468" s="72" t="s">
        <v>49</v>
      </c>
      <c r="U468" s="72" t="s">
        <v>50</v>
      </c>
      <c r="V468" s="72" t="s">
        <v>51</v>
      </c>
      <c r="W468" s="74" t="s">
        <v>1535</v>
      </c>
      <c r="X468" s="74" t="s">
        <v>1536</v>
      </c>
      <c r="Y468" s="102" t="n">
        <f aca="false">F468-(AA468+AC468+AE468+AG468+AI468+AK468+AM468+AO468+AQ468+AS468+AU468+AW468+AY468+BA468+BC468+BE468+BG468+BI468+BK468+BM468+BO468+BQ468+BS468+BU468+BW468+BY468)</f>
        <v>0</v>
      </c>
      <c r="Z468" s="77" t="s">
        <v>1522</v>
      </c>
      <c r="AA468" s="84" t="n">
        <v>2.7</v>
      </c>
    </row>
    <row r="469" customFormat="false" ht="63" hidden="false" customHeight="true" outlineLevel="0" collapsed="false">
      <c r="A469" s="71" t="s">
        <v>1498</v>
      </c>
      <c r="B469" s="78" t="s">
        <v>1516</v>
      </c>
      <c r="C469" s="72" t="s">
        <v>1523</v>
      </c>
      <c r="D469" s="412" t="n">
        <v>21</v>
      </c>
      <c r="E469" s="413" t="s">
        <v>375</v>
      </c>
      <c r="F469" s="414" t="n">
        <v>2.9</v>
      </c>
      <c r="G469" s="72" t="s">
        <v>1537</v>
      </c>
      <c r="H469" s="73" t="s">
        <v>1500</v>
      </c>
      <c r="I469" s="222" t="s">
        <v>244</v>
      </c>
      <c r="J469" s="72" t="s">
        <v>76</v>
      </c>
      <c r="K469" s="73" t="s">
        <v>42</v>
      </c>
      <c r="L469" s="82" t="s">
        <v>236</v>
      </c>
      <c r="M469" s="72" t="s">
        <v>1501</v>
      </c>
      <c r="N469" s="72" t="s">
        <v>267</v>
      </c>
      <c r="O469" s="72" t="s">
        <v>1502</v>
      </c>
      <c r="P469" s="72" t="s">
        <v>1503</v>
      </c>
      <c r="Q469" s="72" t="s">
        <v>277</v>
      </c>
      <c r="R469" s="414" t="n">
        <v>2.9</v>
      </c>
      <c r="S469" s="72"/>
      <c r="T469" s="72"/>
      <c r="U469" s="72" t="s">
        <v>50</v>
      </c>
      <c r="V469" s="72" t="s">
        <v>51</v>
      </c>
      <c r="W469" s="74" t="s">
        <v>1538</v>
      </c>
      <c r="X469" s="74" t="s">
        <v>1539</v>
      </c>
      <c r="Y469" s="102" t="n">
        <f aca="false">F469-(AA469+AC469+AE469+AG469+AI469+AK469+AM469+AO469+AQ469+AS469+AU469+AW469+AY469+BA469+BC469+BE469+BG469+BI469+BK469+BM469+BO469+BQ469+BS469+BU469+BW469+BY469)</f>
        <v>0</v>
      </c>
      <c r="Z469" s="77" t="s">
        <v>1522</v>
      </c>
      <c r="AA469" s="84" t="n">
        <v>2.9</v>
      </c>
    </row>
    <row r="470" customFormat="false" ht="63" hidden="false" customHeight="true" outlineLevel="0" collapsed="false">
      <c r="A470" s="71" t="s">
        <v>1498</v>
      </c>
      <c r="B470" s="78" t="s">
        <v>1516</v>
      </c>
      <c r="C470" s="72" t="s">
        <v>1540</v>
      </c>
      <c r="D470" s="412" t="n">
        <v>1</v>
      </c>
      <c r="E470" s="413" t="s">
        <v>349</v>
      </c>
      <c r="F470" s="414" t="n">
        <v>3.2</v>
      </c>
      <c r="G470" s="72" t="s">
        <v>1541</v>
      </c>
      <c r="H470" s="73" t="s">
        <v>1500</v>
      </c>
      <c r="I470" s="72" t="s">
        <v>244</v>
      </c>
      <c r="J470" s="72" t="s">
        <v>818</v>
      </c>
      <c r="K470" s="73" t="s">
        <v>42</v>
      </c>
      <c r="L470" s="82" t="s">
        <v>236</v>
      </c>
      <c r="M470" s="72" t="s">
        <v>1501</v>
      </c>
      <c r="N470" s="72" t="s">
        <v>267</v>
      </c>
      <c r="O470" s="72" t="s">
        <v>1502</v>
      </c>
      <c r="P470" s="72" t="s">
        <v>1503</v>
      </c>
      <c r="Q470" s="72" t="s">
        <v>277</v>
      </c>
      <c r="R470" s="414" t="n">
        <v>3.2</v>
      </c>
      <c r="S470" s="72" t="s">
        <v>49</v>
      </c>
      <c r="T470" s="72" t="s">
        <v>49</v>
      </c>
      <c r="U470" s="72" t="s">
        <v>50</v>
      </c>
      <c r="V470" s="72" t="s">
        <v>51</v>
      </c>
      <c r="W470" s="74" t="s">
        <v>1542</v>
      </c>
      <c r="X470" s="74" t="s">
        <v>1543</v>
      </c>
      <c r="Y470" s="102" t="n">
        <f aca="false">F470-(AA470+AC470+AE470+AG470+AI470+AK470+AM470+AO470+AQ470+AS470+AU470+AW470+AY470+BA470+BC470+BE470+BG470+BI470+BK470+BM470+BO470+BQ470+BS470+BU470+BW470+BY470)</f>
        <v>0</v>
      </c>
      <c r="Z470" s="77" t="s">
        <v>1522</v>
      </c>
      <c r="AA470" s="84" t="n">
        <v>3.2</v>
      </c>
    </row>
    <row r="471" customFormat="false" ht="63" hidden="false" customHeight="true" outlineLevel="0" collapsed="false">
      <c r="A471" s="71" t="s">
        <v>1498</v>
      </c>
      <c r="B471" s="78" t="s">
        <v>1516</v>
      </c>
      <c r="C471" s="72" t="s">
        <v>1540</v>
      </c>
      <c r="D471" s="412" t="n">
        <v>1</v>
      </c>
      <c r="E471" s="413" t="s">
        <v>375</v>
      </c>
      <c r="F471" s="414" t="n">
        <v>3</v>
      </c>
      <c r="G471" s="72" t="s">
        <v>1544</v>
      </c>
      <c r="H471" s="73" t="s">
        <v>1500</v>
      </c>
      <c r="I471" s="222" t="s">
        <v>244</v>
      </c>
      <c r="J471" s="72" t="s">
        <v>76</v>
      </c>
      <c r="K471" s="73" t="s">
        <v>42</v>
      </c>
      <c r="L471" s="82" t="s">
        <v>236</v>
      </c>
      <c r="M471" s="72" t="s">
        <v>1501</v>
      </c>
      <c r="N471" s="72" t="s">
        <v>267</v>
      </c>
      <c r="O471" s="72" t="s">
        <v>1502</v>
      </c>
      <c r="P471" s="72" t="s">
        <v>1503</v>
      </c>
      <c r="Q471" s="72" t="s">
        <v>277</v>
      </c>
      <c r="R471" s="414" t="n">
        <v>3</v>
      </c>
      <c r="S471" s="72" t="s">
        <v>49</v>
      </c>
      <c r="T471" s="72" t="s">
        <v>49</v>
      </c>
      <c r="U471" s="72" t="s">
        <v>50</v>
      </c>
      <c r="V471" s="72" t="s">
        <v>51</v>
      </c>
      <c r="W471" s="74" t="s">
        <v>1545</v>
      </c>
      <c r="X471" s="74" t="s">
        <v>1546</v>
      </c>
      <c r="Y471" s="102" t="n">
        <f aca="false">F471-(AA471+AC471+AE471+AG471+AI471+AK471+AM471+AO471+AQ471+AS471+AU471+AW471+AY471+BA471+BC471+BE471+BG471+BI471+BK471+BM471+BO471+BQ471+BS471+BU471+BW471+BY471)</f>
        <v>0.1128</v>
      </c>
      <c r="Z471" s="77" t="s">
        <v>1522</v>
      </c>
      <c r="AA471" s="84" t="n">
        <v>2.8872</v>
      </c>
    </row>
    <row r="472" customFormat="false" ht="63" hidden="false" customHeight="true" outlineLevel="0" collapsed="false">
      <c r="A472" s="71" t="s">
        <v>1498</v>
      </c>
      <c r="B472" s="78" t="s">
        <v>1516</v>
      </c>
      <c r="C472" s="72" t="s">
        <v>1517</v>
      </c>
      <c r="D472" s="412" t="n">
        <v>33</v>
      </c>
      <c r="E472" s="413" t="s">
        <v>1547</v>
      </c>
      <c r="F472" s="414" t="n">
        <v>0.3</v>
      </c>
      <c r="G472" s="72" t="s">
        <v>1548</v>
      </c>
      <c r="H472" s="73" t="s">
        <v>1500</v>
      </c>
      <c r="I472" s="222" t="s">
        <v>244</v>
      </c>
      <c r="J472" s="72" t="s">
        <v>41</v>
      </c>
      <c r="K472" s="73" t="s">
        <v>42</v>
      </c>
      <c r="L472" s="82" t="s">
        <v>236</v>
      </c>
      <c r="M472" s="72" t="s">
        <v>1501</v>
      </c>
      <c r="N472" s="72" t="s">
        <v>267</v>
      </c>
      <c r="O472" s="72" t="s">
        <v>1502</v>
      </c>
      <c r="P472" s="72" t="s">
        <v>1503</v>
      </c>
      <c r="Q472" s="72" t="s">
        <v>277</v>
      </c>
      <c r="R472" s="414" t="n">
        <v>0.3</v>
      </c>
      <c r="S472" s="72" t="s">
        <v>49</v>
      </c>
      <c r="T472" s="72" t="s">
        <v>49</v>
      </c>
      <c r="U472" s="72" t="s">
        <v>50</v>
      </c>
      <c r="V472" s="72" t="s">
        <v>51</v>
      </c>
      <c r="W472" s="74" t="s">
        <v>1549</v>
      </c>
      <c r="X472" s="74" t="s">
        <v>1550</v>
      </c>
      <c r="Y472" s="102" t="n">
        <f aca="false">F472-(AA472+AC472+AE472+AG472+AI472+AK472+AM472+AO472+AQ472+AS472+AU472+AW472+AY472+BA472+BC472+BE472+BG472+BI472+BK472+BM472+BO472+BQ472+BS472+BU472+BW472+BY472)</f>
        <v>0</v>
      </c>
      <c r="Z472" s="84" t="s">
        <v>1494</v>
      </c>
      <c r="AA472" s="84" t="n">
        <v>0.3</v>
      </c>
    </row>
    <row r="473" customFormat="false" ht="63" hidden="false" customHeight="true" outlineLevel="0" collapsed="false">
      <c r="A473" s="63" t="s">
        <v>1498</v>
      </c>
      <c r="B473" s="138" t="s">
        <v>1516</v>
      </c>
      <c r="C473" s="64" t="s">
        <v>1517</v>
      </c>
      <c r="D473" s="240" t="n">
        <v>33</v>
      </c>
      <c r="E473" s="415" t="s">
        <v>1390</v>
      </c>
      <c r="F473" s="416" t="n">
        <v>0.5</v>
      </c>
      <c r="G473" s="64" t="s">
        <v>1548</v>
      </c>
      <c r="H473" s="65" t="s">
        <v>1500</v>
      </c>
      <c r="I473" s="241" t="s">
        <v>244</v>
      </c>
      <c r="J473" s="64" t="s">
        <v>76</v>
      </c>
      <c r="K473" s="65" t="s">
        <v>42</v>
      </c>
      <c r="L473" s="85" t="s">
        <v>236</v>
      </c>
      <c r="M473" s="64" t="s">
        <v>1501</v>
      </c>
      <c r="N473" s="64" t="s">
        <v>267</v>
      </c>
      <c r="O473" s="64" t="s">
        <v>1502</v>
      </c>
      <c r="P473" s="64" t="s">
        <v>1503</v>
      </c>
      <c r="Q473" s="64" t="s">
        <v>277</v>
      </c>
      <c r="R473" s="416" t="n">
        <v>0.5</v>
      </c>
      <c r="S473" s="64"/>
      <c r="T473" s="64"/>
      <c r="U473" s="64" t="s">
        <v>50</v>
      </c>
      <c r="V473" s="64" t="s">
        <v>51</v>
      </c>
      <c r="W473" s="66" t="s">
        <v>1551</v>
      </c>
      <c r="X473" s="66" t="s">
        <v>1552</v>
      </c>
      <c r="Y473" s="86" t="n">
        <f aca="false">F473-(AA473+AC473+AE473+AG473+AI473+AK473+AM473+AO473+AQ473+AS473+AU473+AW473+AY473+BA473+BC473+BE473+BG473+BI473+BK473+BM473+BO473+BQ473+BS473+BU473+BW473+BY473)</f>
        <v>0.4324</v>
      </c>
      <c r="Z473" s="69" t="s">
        <v>1553</v>
      </c>
      <c r="AA473" s="87" t="n">
        <v>0.0676</v>
      </c>
    </row>
    <row r="474" customFormat="false" ht="63" hidden="false" customHeight="true" outlineLevel="0" collapsed="false">
      <c r="A474" s="71" t="s">
        <v>1498</v>
      </c>
      <c r="B474" s="78" t="s">
        <v>1499</v>
      </c>
      <c r="C474" s="72" t="s">
        <v>1554</v>
      </c>
      <c r="D474" s="412" t="n">
        <v>15</v>
      </c>
      <c r="E474" s="413" t="n">
        <v>3</v>
      </c>
      <c r="F474" s="414" t="n">
        <v>14.2</v>
      </c>
      <c r="G474" s="72" t="s">
        <v>206</v>
      </c>
      <c r="H474" s="73" t="s">
        <v>1500</v>
      </c>
      <c r="I474" s="72" t="s">
        <v>1060</v>
      </c>
      <c r="J474" s="72" t="s">
        <v>76</v>
      </c>
      <c r="K474" s="73" t="s">
        <v>42</v>
      </c>
      <c r="L474" s="82" t="s">
        <v>236</v>
      </c>
      <c r="M474" s="72" t="s">
        <v>1501</v>
      </c>
      <c r="N474" s="72" t="s">
        <v>267</v>
      </c>
      <c r="O474" s="72" t="s">
        <v>1502</v>
      </c>
      <c r="P474" s="72" t="s">
        <v>1503</v>
      </c>
      <c r="Q474" s="72" t="s">
        <v>277</v>
      </c>
      <c r="R474" s="414" t="n">
        <v>14.2</v>
      </c>
      <c r="S474" s="72" t="s">
        <v>49</v>
      </c>
      <c r="T474" s="72" t="s">
        <v>49</v>
      </c>
      <c r="U474" s="72" t="s">
        <v>50</v>
      </c>
      <c r="V474" s="72" t="s">
        <v>51</v>
      </c>
      <c r="W474" s="74" t="s">
        <v>1555</v>
      </c>
      <c r="X474" s="74" t="s">
        <v>1556</v>
      </c>
      <c r="Y474" s="83" t="n">
        <f aca="false">F474-(AA474+AC474+AE474+AG474+AI474+AK474+AM474+AO474+AQ474+AS474+AU474+AW474+AY474+BA474+BC474+BE474+BG474+BI474+BK474+BM474+BO474+BQ474+BS474+BU474+BW474+BY474)</f>
        <v>0</v>
      </c>
      <c r="Z474" s="77" t="s">
        <v>1557</v>
      </c>
      <c r="AA474" s="84" t="n">
        <v>14.2</v>
      </c>
    </row>
    <row r="475" customFormat="false" ht="63" hidden="false" customHeight="true" outlineLevel="0" collapsed="false">
      <c r="A475" s="71" t="s">
        <v>1498</v>
      </c>
      <c r="B475" s="78" t="s">
        <v>1499</v>
      </c>
      <c r="C475" s="72" t="s">
        <v>1554</v>
      </c>
      <c r="D475" s="412" t="n">
        <v>16</v>
      </c>
      <c r="E475" s="413" t="n">
        <v>10</v>
      </c>
      <c r="F475" s="414" t="n">
        <v>5.3</v>
      </c>
      <c r="G475" s="72" t="s">
        <v>206</v>
      </c>
      <c r="H475" s="73" t="s">
        <v>1500</v>
      </c>
      <c r="I475" s="72" t="s">
        <v>1558</v>
      </c>
      <c r="J475" s="72" t="s">
        <v>41</v>
      </c>
      <c r="K475" s="73" t="s">
        <v>42</v>
      </c>
      <c r="L475" s="82" t="s">
        <v>236</v>
      </c>
      <c r="M475" s="72" t="s">
        <v>1501</v>
      </c>
      <c r="N475" s="72" t="s">
        <v>267</v>
      </c>
      <c r="O475" s="72" t="s">
        <v>1502</v>
      </c>
      <c r="P475" s="72" t="s">
        <v>1503</v>
      </c>
      <c r="Q475" s="72" t="s">
        <v>277</v>
      </c>
      <c r="R475" s="414" t="n">
        <v>5.3</v>
      </c>
      <c r="S475" s="72" t="s">
        <v>49</v>
      </c>
      <c r="T475" s="72" t="s">
        <v>49</v>
      </c>
      <c r="U475" s="72" t="s">
        <v>50</v>
      </c>
      <c r="V475" s="72" t="s">
        <v>51</v>
      </c>
      <c r="W475" s="74" t="s">
        <v>1559</v>
      </c>
      <c r="X475" s="74" t="s">
        <v>1560</v>
      </c>
      <c r="Y475" s="83" t="n">
        <f aca="false">F475-(AA475+AC475+AE475+AG475+AI475+AK475+AM475+AO475+AQ475+AS475+AU475+AW475+AY475+BA475+BC475+BE475+BG475+BI475+BK475+BM475+BO475+BQ475+BS475+BU475+BW475+BY475)</f>
        <v>0</v>
      </c>
      <c r="Z475" s="77" t="s">
        <v>1557</v>
      </c>
      <c r="AA475" s="84" t="n">
        <v>5.3</v>
      </c>
    </row>
    <row r="476" customFormat="false" ht="63" hidden="false" customHeight="true" outlineLevel="0" collapsed="false">
      <c r="A476" s="71" t="s">
        <v>1498</v>
      </c>
      <c r="B476" s="78" t="s">
        <v>1499</v>
      </c>
      <c r="C476" s="72" t="s">
        <v>1561</v>
      </c>
      <c r="D476" s="412" t="n">
        <v>4</v>
      </c>
      <c r="E476" s="413" t="s">
        <v>1562</v>
      </c>
      <c r="F476" s="414" t="n">
        <v>3</v>
      </c>
      <c r="G476" s="72" t="s">
        <v>206</v>
      </c>
      <c r="H476" s="73" t="s">
        <v>1500</v>
      </c>
      <c r="I476" s="72" t="s">
        <v>1060</v>
      </c>
      <c r="J476" s="72" t="s">
        <v>76</v>
      </c>
      <c r="K476" s="73" t="s">
        <v>564</v>
      </c>
      <c r="L476" s="82" t="s">
        <v>236</v>
      </c>
      <c r="M476" s="72" t="s">
        <v>1501</v>
      </c>
      <c r="N476" s="72" t="s">
        <v>267</v>
      </c>
      <c r="O476" s="72" t="s">
        <v>1502</v>
      </c>
      <c r="P476" s="72" t="s">
        <v>1503</v>
      </c>
      <c r="Q476" s="72" t="s">
        <v>277</v>
      </c>
      <c r="R476" s="414" t="n">
        <v>3</v>
      </c>
      <c r="S476" s="72" t="s">
        <v>49</v>
      </c>
      <c r="T476" s="72" t="s">
        <v>49</v>
      </c>
      <c r="U476" s="72" t="s">
        <v>50</v>
      </c>
      <c r="V476" s="72" t="s">
        <v>51</v>
      </c>
      <c r="W476" s="74" t="s">
        <v>1563</v>
      </c>
      <c r="X476" s="74" t="s">
        <v>1564</v>
      </c>
      <c r="Y476" s="83" t="n">
        <f aca="false">F476-(AA476+AC476+AE476+AG476+AI476+AK476+AM476+AO476+AQ476+AS476+AU476+AW476+AY476+BA476+BC476+BE476+BG476+BI476+BK476+BM476+BO476+BQ476+BS476+BU476+BW476+BY476)</f>
        <v>0</v>
      </c>
      <c r="Z476" s="77" t="s">
        <v>1557</v>
      </c>
      <c r="AA476" s="84" t="n">
        <v>3</v>
      </c>
    </row>
    <row r="477" customFormat="false" ht="51.75" hidden="false" customHeight="true" outlineLevel="0" collapsed="false">
      <c r="A477" s="71" t="s">
        <v>1565</v>
      </c>
      <c r="B477" s="73" t="s">
        <v>1566</v>
      </c>
      <c r="C477" s="73" t="s">
        <v>1566</v>
      </c>
      <c r="D477" s="417" t="n">
        <v>83</v>
      </c>
      <c r="E477" s="417" t="n">
        <v>52</v>
      </c>
      <c r="F477" s="417" t="n">
        <v>21.5</v>
      </c>
      <c r="G477" s="73" t="s">
        <v>209</v>
      </c>
      <c r="H477" s="73" t="s">
        <v>39</v>
      </c>
      <c r="I477" s="73" t="s">
        <v>1567</v>
      </c>
      <c r="J477" s="73" t="s">
        <v>1567</v>
      </c>
      <c r="K477" s="73" t="s">
        <v>42</v>
      </c>
      <c r="L477" s="73" t="s">
        <v>43</v>
      </c>
      <c r="M477" s="73" t="s">
        <v>1568</v>
      </c>
      <c r="N477" s="73" t="s">
        <v>1567</v>
      </c>
      <c r="O477" s="73" t="s">
        <v>211</v>
      </c>
      <c r="P477" s="73" t="s">
        <v>268</v>
      </c>
      <c r="Q477" s="73" t="s">
        <v>1567</v>
      </c>
      <c r="R477" s="73" t="s">
        <v>1567</v>
      </c>
      <c r="S477" s="73" t="s">
        <v>1569</v>
      </c>
      <c r="T477" s="73" t="s">
        <v>1567</v>
      </c>
      <c r="U477" s="73" t="s">
        <v>50</v>
      </c>
      <c r="V477" s="73" t="s">
        <v>51</v>
      </c>
      <c r="W477" s="72" t="s">
        <v>1570</v>
      </c>
      <c r="X477" s="72" t="s">
        <v>1571</v>
      </c>
      <c r="Y477" s="83" t="n">
        <f aca="false">F477-(AA477+AC477+AE477+AG477+AI477+AK477+AM477+AO477+AQ477+AS477+AU477+AW477+AY477+BA477+BC477+BE477+BG477+BI477+BK477+BM477+BO477+BQ477+BS477+BU477+BW477+BY477)</f>
        <v>0</v>
      </c>
      <c r="Z477" s="73" t="s">
        <v>1572</v>
      </c>
      <c r="AA477" s="77" t="n">
        <v>1.3296</v>
      </c>
      <c r="AB477" s="73" t="s">
        <v>1573</v>
      </c>
      <c r="AC477" s="77" t="n">
        <v>20.1704</v>
      </c>
    </row>
    <row r="478" customFormat="false" ht="51.75" hidden="false" customHeight="true" outlineLevel="0" collapsed="false">
      <c r="A478" s="71" t="s">
        <v>1565</v>
      </c>
      <c r="B478" s="73" t="s">
        <v>1566</v>
      </c>
      <c r="C478" s="73" t="s">
        <v>1566</v>
      </c>
      <c r="D478" s="73" t="n">
        <v>83</v>
      </c>
      <c r="E478" s="73" t="n">
        <v>53.54</v>
      </c>
      <c r="F478" s="417" t="n">
        <v>3.3</v>
      </c>
      <c r="G478" s="73" t="s">
        <v>209</v>
      </c>
      <c r="H478" s="73" t="s">
        <v>39</v>
      </c>
      <c r="I478" s="73" t="s">
        <v>1567</v>
      </c>
      <c r="J478" s="73" t="s">
        <v>1567</v>
      </c>
      <c r="K478" s="73" t="s">
        <v>42</v>
      </c>
      <c r="L478" s="73" t="s">
        <v>43</v>
      </c>
      <c r="M478" s="73" t="s">
        <v>1568</v>
      </c>
      <c r="N478" s="73" t="s">
        <v>1567</v>
      </c>
      <c r="O478" s="73" t="s">
        <v>211</v>
      </c>
      <c r="P478" s="73" t="s">
        <v>268</v>
      </c>
      <c r="Q478" s="73" t="s">
        <v>1567</v>
      </c>
      <c r="R478" s="73" t="s">
        <v>1567</v>
      </c>
      <c r="S478" s="73" t="s">
        <v>1569</v>
      </c>
      <c r="T478" s="73" t="s">
        <v>1567</v>
      </c>
      <c r="U478" s="73" t="s">
        <v>50</v>
      </c>
      <c r="V478" s="73" t="s">
        <v>51</v>
      </c>
      <c r="W478" s="72" t="s">
        <v>1574</v>
      </c>
      <c r="X478" s="72" t="s">
        <v>1575</v>
      </c>
      <c r="Y478" s="83" t="n">
        <f aca="false">F478-(AA478+AC478+AE478+AG478+AI478+AK478+AM478+AO478+AQ478+AS478+AU478+AW478+AY478+BA478+BC478+BE478+BG478+BI478+BK478+BM478+BO478+BQ478+BS478+BU478+BW478+BY478)</f>
        <v>0</v>
      </c>
      <c r="Z478" s="73" t="s">
        <v>1572</v>
      </c>
      <c r="AA478" s="77" t="n">
        <v>0.2227</v>
      </c>
      <c r="AB478" s="73" t="s">
        <v>1576</v>
      </c>
      <c r="AC478" s="77" t="n">
        <v>3.0773</v>
      </c>
    </row>
    <row r="479" customFormat="false" ht="51.75" hidden="false" customHeight="true" outlineLevel="0" collapsed="false">
      <c r="A479" s="71" t="s">
        <v>1577</v>
      </c>
      <c r="B479" s="73" t="s">
        <v>1566</v>
      </c>
      <c r="C479" s="73" t="s">
        <v>1566</v>
      </c>
      <c r="D479" s="73" t="n">
        <v>83</v>
      </c>
      <c r="E479" s="73" t="n">
        <v>59.6</v>
      </c>
      <c r="F479" s="417" t="n">
        <v>1.605</v>
      </c>
      <c r="G479" s="73" t="s">
        <v>209</v>
      </c>
      <c r="H479" s="73" t="s">
        <v>39</v>
      </c>
      <c r="I479" s="73" t="s">
        <v>1567</v>
      </c>
      <c r="J479" s="73" t="s">
        <v>1567</v>
      </c>
      <c r="K479" s="73" t="s">
        <v>42</v>
      </c>
      <c r="L479" s="73" t="s">
        <v>43</v>
      </c>
      <c r="M479" s="73" t="s">
        <v>1568</v>
      </c>
      <c r="N479" s="73" t="s">
        <v>1567</v>
      </c>
      <c r="O479" s="73" t="s">
        <v>211</v>
      </c>
      <c r="P479" s="73" t="s">
        <v>268</v>
      </c>
      <c r="Q479" s="72" t="s">
        <v>49</v>
      </c>
      <c r="R479" s="72" t="s">
        <v>49</v>
      </c>
      <c r="S479" s="72" t="s">
        <v>49</v>
      </c>
      <c r="T479" s="72" t="s">
        <v>49</v>
      </c>
      <c r="U479" s="73" t="s">
        <v>50</v>
      </c>
      <c r="V479" s="73" t="s">
        <v>51</v>
      </c>
      <c r="W479" s="72" t="s">
        <v>1578</v>
      </c>
      <c r="X479" s="72" t="s">
        <v>1579</v>
      </c>
      <c r="Y479" s="83" t="n">
        <f aca="false">F479-(AA479+AC479+AE479+AG479+AI479+AK479+AM479+AO479+AQ479+AS479+AU479+AW479+AY479+BA479+BC479+BE479+BG479+BI479+BK479+BM479+BO479+BQ479+BS479+BU479+BW479+BY479)</f>
        <v>0</v>
      </c>
      <c r="Z479" s="73" t="s">
        <v>1576</v>
      </c>
      <c r="AA479" s="77" t="n">
        <v>1.605</v>
      </c>
    </row>
    <row r="480" customFormat="false" ht="61.5" hidden="false" customHeight="true" outlineLevel="0" collapsed="false">
      <c r="A480" s="71" t="s">
        <v>1577</v>
      </c>
      <c r="B480" s="78" t="s">
        <v>1566</v>
      </c>
      <c r="C480" s="78" t="s">
        <v>1566</v>
      </c>
      <c r="D480" s="73" t="n">
        <v>83</v>
      </c>
      <c r="E480" s="73" t="n">
        <v>69</v>
      </c>
      <c r="F480" s="417" t="n">
        <v>2.5</v>
      </c>
      <c r="G480" s="73" t="s">
        <v>209</v>
      </c>
      <c r="H480" s="73" t="s">
        <v>39</v>
      </c>
      <c r="I480" s="73" t="s">
        <v>1567</v>
      </c>
      <c r="J480" s="73" t="s">
        <v>1567</v>
      </c>
      <c r="K480" s="73" t="s">
        <v>42</v>
      </c>
      <c r="L480" s="73" t="s">
        <v>43</v>
      </c>
      <c r="M480" s="73" t="s">
        <v>1568</v>
      </c>
      <c r="N480" s="73" t="s">
        <v>1567</v>
      </c>
      <c r="O480" s="73" t="s">
        <v>211</v>
      </c>
      <c r="P480" s="73" t="s">
        <v>268</v>
      </c>
      <c r="Q480" s="72" t="s">
        <v>49</v>
      </c>
      <c r="R480" s="72" t="s">
        <v>49</v>
      </c>
      <c r="S480" s="72" t="s">
        <v>49</v>
      </c>
      <c r="T480" s="72" t="s">
        <v>49</v>
      </c>
      <c r="U480" s="73" t="s">
        <v>50</v>
      </c>
      <c r="V480" s="73" t="s">
        <v>51</v>
      </c>
      <c r="W480" s="72" t="s">
        <v>1580</v>
      </c>
      <c r="X480" s="72" t="s">
        <v>1581</v>
      </c>
      <c r="Y480" s="83" t="n">
        <f aca="false">F480-(AA480+AC480+AE480+AG480+AI480+AK480+AM480+AO480+AQ480+AS480+AU480+AW480+AY480+BA480+BC480+BE480+BG480+BI480+BK480+BM480+BO480+BQ480+BS480+BU480+BW480+BY480)</f>
        <v>0</v>
      </c>
      <c r="Z480" s="73" t="s">
        <v>1576</v>
      </c>
      <c r="AA480" s="77" t="n">
        <v>2.5</v>
      </c>
    </row>
    <row r="481" customFormat="false" ht="75" hidden="false" customHeight="true" outlineLevel="0" collapsed="false">
      <c r="A481" s="71" t="s">
        <v>1577</v>
      </c>
      <c r="B481" s="78" t="s">
        <v>1566</v>
      </c>
      <c r="C481" s="78" t="s">
        <v>1566</v>
      </c>
      <c r="D481" s="73" t="n">
        <v>83</v>
      </c>
      <c r="E481" s="73" t="n">
        <v>37</v>
      </c>
      <c r="F481" s="417" t="n">
        <v>0.3</v>
      </c>
      <c r="G481" s="73" t="s">
        <v>209</v>
      </c>
      <c r="H481" s="73" t="s">
        <v>39</v>
      </c>
      <c r="I481" s="73" t="s">
        <v>1567</v>
      </c>
      <c r="J481" s="73" t="s">
        <v>1567</v>
      </c>
      <c r="K481" s="73" t="s">
        <v>42</v>
      </c>
      <c r="L481" s="73" t="s">
        <v>43</v>
      </c>
      <c r="M481" s="73" t="s">
        <v>1568</v>
      </c>
      <c r="N481" s="73" t="s">
        <v>1567</v>
      </c>
      <c r="O481" s="73" t="s">
        <v>211</v>
      </c>
      <c r="P481" s="73" t="s">
        <v>268</v>
      </c>
      <c r="Q481" s="72" t="s">
        <v>49</v>
      </c>
      <c r="R481" s="72" t="s">
        <v>49</v>
      </c>
      <c r="S481" s="72" t="s">
        <v>49</v>
      </c>
      <c r="T481" s="72" t="s">
        <v>49</v>
      </c>
      <c r="U481" s="73" t="s">
        <v>50</v>
      </c>
      <c r="V481" s="73" t="s">
        <v>51</v>
      </c>
      <c r="W481" s="72" t="s">
        <v>1582</v>
      </c>
      <c r="X481" s="72" t="s">
        <v>1583</v>
      </c>
      <c r="Y481" s="83" t="n">
        <f aca="false">F481-(AA481+AC481+AE481+AG481+AI481+AK481+AM481+AO481+AQ481+AS481+AU481+AW481+AY481+BA481+BC481+BE481+BG481+BI481+BK481+BM481+BO481+BQ481+BS481+BU481+BW481+BY481)</f>
        <v>0</v>
      </c>
      <c r="Z481" s="73" t="s">
        <v>1572</v>
      </c>
      <c r="AA481" s="77" t="n">
        <v>0.1523</v>
      </c>
      <c r="AB481" s="73" t="s">
        <v>1576</v>
      </c>
      <c r="AC481" s="77" t="n">
        <v>0.1477</v>
      </c>
    </row>
    <row r="482" customFormat="false" ht="75" hidden="false" customHeight="true" outlineLevel="0" collapsed="false">
      <c r="A482" s="71" t="s">
        <v>1565</v>
      </c>
      <c r="B482" s="73" t="s">
        <v>1566</v>
      </c>
      <c r="C482" s="73" t="s">
        <v>1584</v>
      </c>
      <c r="D482" s="73" t="n">
        <v>61</v>
      </c>
      <c r="E482" s="73" t="n">
        <v>15</v>
      </c>
      <c r="F482" s="73" t="n">
        <v>2.7</v>
      </c>
      <c r="G482" s="73" t="s">
        <v>209</v>
      </c>
      <c r="H482" s="73" t="s">
        <v>39</v>
      </c>
      <c r="I482" s="73" t="s">
        <v>1567</v>
      </c>
      <c r="J482" s="73" t="s">
        <v>1567</v>
      </c>
      <c r="K482" s="73" t="s">
        <v>564</v>
      </c>
      <c r="L482" s="73" t="s">
        <v>43</v>
      </c>
      <c r="M482" s="73" t="s">
        <v>1568</v>
      </c>
      <c r="N482" s="73" t="s">
        <v>1567</v>
      </c>
      <c r="O482" s="73" t="s">
        <v>211</v>
      </c>
      <c r="P482" s="73" t="s">
        <v>268</v>
      </c>
      <c r="Q482" s="73" t="s">
        <v>1567</v>
      </c>
      <c r="R482" s="73" t="s">
        <v>1567</v>
      </c>
      <c r="S482" s="73" t="s">
        <v>1569</v>
      </c>
      <c r="T482" s="73" t="s">
        <v>1567</v>
      </c>
      <c r="U482" s="73" t="s">
        <v>50</v>
      </c>
      <c r="V482" s="73" t="s">
        <v>51</v>
      </c>
      <c r="W482" s="72" t="s">
        <v>1585</v>
      </c>
      <c r="X482" s="72" t="s">
        <v>1586</v>
      </c>
      <c r="Y482" s="76" t="n">
        <f aca="false">F482-(AA482+AC482+AE482+AG482+AI482+AK482+AM482+AO482+AQ482+AS482+AU482+AW482+AY482+BA482+BC482+BE482+BG482+BI482+BK482+BM482+BO482+BQ482+BS482+BU482+BW482+BY482)</f>
        <v>0</v>
      </c>
      <c r="Z482" s="73" t="s">
        <v>1587</v>
      </c>
      <c r="AA482" s="73" t="n">
        <v>2.7</v>
      </c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  <c r="AL482" s="73"/>
      <c r="AM482" s="73"/>
      <c r="AN482" s="73"/>
      <c r="AO482" s="73"/>
      <c r="AP482" s="73"/>
      <c r="AQ482" s="73"/>
      <c r="AR482" s="73"/>
      <c r="AS482" s="73"/>
      <c r="AT482" s="73"/>
      <c r="AU482" s="73"/>
      <c r="AV482" s="73"/>
      <c r="AW482" s="73"/>
      <c r="AX482" s="73"/>
      <c r="AY482" s="73"/>
      <c r="AZ482" s="73"/>
      <c r="BA482" s="73"/>
      <c r="BB482" s="73"/>
      <c r="BC482" s="73"/>
      <c r="BD482" s="73"/>
      <c r="BE482" s="73"/>
      <c r="BF482" s="73"/>
      <c r="BG482" s="73"/>
      <c r="BH482" s="73"/>
      <c r="BI482" s="73"/>
      <c r="BJ482" s="73"/>
      <c r="BK482" s="73"/>
      <c r="BL482" s="73"/>
      <c r="BM482" s="73"/>
      <c r="BN482" s="73"/>
      <c r="BO482" s="73"/>
      <c r="BP482" s="73"/>
      <c r="BQ482" s="73"/>
      <c r="BR482" s="73"/>
      <c r="BS482" s="73"/>
      <c r="BT482" s="73"/>
      <c r="BU482" s="73"/>
      <c r="BV482" s="73"/>
      <c r="BW482" s="73"/>
      <c r="BX482" s="73"/>
      <c r="BY482" s="73"/>
    </row>
    <row r="483" customFormat="false" ht="75" hidden="false" customHeight="true" outlineLevel="0" collapsed="false">
      <c r="A483" s="71" t="s">
        <v>1577</v>
      </c>
      <c r="B483" s="73" t="s">
        <v>1566</v>
      </c>
      <c r="C483" s="73" t="s">
        <v>1584</v>
      </c>
      <c r="D483" s="73" t="n">
        <v>69</v>
      </c>
      <c r="E483" s="73" t="n">
        <v>5</v>
      </c>
      <c r="F483" s="417" t="n">
        <v>1.4</v>
      </c>
      <c r="G483" s="73" t="s">
        <v>913</v>
      </c>
      <c r="H483" s="73" t="s">
        <v>39</v>
      </c>
      <c r="I483" s="73" t="s">
        <v>1567</v>
      </c>
      <c r="J483" s="73" t="s">
        <v>1567</v>
      </c>
      <c r="K483" s="73" t="s">
        <v>564</v>
      </c>
      <c r="L483" s="73" t="s">
        <v>43</v>
      </c>
      <c r="M483" s="73" t="s">
        <v>1568</v>
      </c>
      <c r="N483" s="73" t="s">
        <v>1567</v>
      </c>
      <c r="O483" s="73" t="s">
        <v>211</v>
      </c>
      <c r="P483" s="73" t="s">
        <v>268</v>
      </c>
      <c r="Q483" s="72" t="s">
        <v>49</v>
      </c>
      <c r="R483" s="72" t="s">
        <v>49</v>
      </c>
      <c r="S483" s="72" t="s">
        <v>49</v>
      </c>
      <c r="T483" s="72" t="s">
        <v>49</v>
      </c>
      <c r="U483" s="73" t="s">
        <v>50</v>
      </c>
      <c r="V483" s="73" t="s">
        <v>51</v>
      </c>
      <c r="W483" s="72" t="s">
        <v>1588</v>
      </c>
      <c r="X483" s="72" t="s">
        <v>1589</v>
      </c>
      <c r="Y483" s="76" t="n">
        <f aca="false">F483-(AA483+AC483+AE483+AG483+AI483+AK483+AM483+AO483+AQ483+AS483+AU483+AW483+AY483+BA483+BC483+BE483+BG483+BI483+BK483+BM483+BO483+BQ483+BS483+BU483+BW483+BY483)</f>
        <v>0</v>
      </c>
      <c r="Z483" s="73" t="s">
        <v>1590</v>
      </c>
      <c r="AA483" s="73" t="n">
        <v>1.4</v>
      </c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  <c r="AL483" s="73"/>
      <c r="AM483" s="73"/>
      <c r="AN483" s="73"/>
      <c r="AO483" s="73"/>
      <c r="AP483" s="73"/>
      <c r="AQ483" s="73"/>
      <c r="AR483" s="73"/>
      <c r="AS483" s="73"/>
      <c r="AT483" s="73"/>
      <c r="AU483" s="73"/>
      <c r="AV483" s="73"/>
      <c r="AW483" s="73"/>
      <c r="AX483" s="73"/>
      <c r="AY483" s="73"/>
      <c r="AZ483" s="73"/>
      <c r="BA483" s="73"/>
      <c r="BB483" s="73"/>
      <c r="BC483" s="73"/>
      <c r="BD483" s="73"/>
      <c r="BE483" s="73"/>
      <c r="BF483" s="73"/>
      <c r="BG483" s="73"/>
      <c r="BH483" s="73"/>
      <c r="BI483" s="73"/>
      <c r="BJ483" s="73"/>
      <c r="BK483" s="73"/>
      <c r="BL483" s="73"/>
      <c r="BM483" s="73"/>
      <c r="BN483" s="73"/>
      <c r="BO483" s="73"/>
      <c r="BP483" s="73"/>
      <c r="BQ483" s="73"/>
      <c r="BR483" s="73"/>
      <c r="BS483" s="73"/>
      <c r="BT483" s="73"/>
      <c r="BU483" s="73"/>
      <c r="BV483" s="73"/>
      <c r="BW483" s="73"/>
      <c r="BX483" s="73"/>
      <c r="BY483" s="73"/>
    </row>
    <row r="484" customFormat="false" ht="75" hidden="false" customHeight="true" outlineLevel="0" collapsed="false">
      <c r="A484" s="63" t="s">
        <v>1577</v>
      </c>
      <c r="B484" s="138" t="s">
        <v>1566</v>
      </c>
      <c r="C484" s="65" t="s">
        <v>1584</v>
      </c>
      <c r="D484" s="65" t="n">
        <v>69</v>
      </c>
      <c r="E484" s="65" t="n">
        <v>10</v>
      </c>
      <c r="F484" s="418" t="n">
        <v>2.1</v>
      </c>
      <c r="G484" s="65" t="s">
        <v>228</v>
      </c>
      <c r="H484" s="65" t="s">
        <v>39</v>
      </c>
      <c r="I484" s="65" t="s">
        <v>1567</v>
      </c>
      <c r="J484" s="65" t="s">
        <v>1567</v>
      </c>
      <c r="K484" s="65" t="s">
        <v>564</v>
      </c>
      <c r="L484" s="65" t="s">
        <v>43</v>
      </c>
      <c r="M484" s="65" t="s">
        <v>1568</v>
      </c>
      <c r="N484" s="65" t="s">
        <v>1567</v>
      </c>
      <c r="O484" s="65" t="s">
        <v>276</v>
      </c>
      <c r="P484" s="65" t="s">
        <v>268</v>
      </c>
      <c r="Q484" s="64" t="s">
        <v>49</v>
      </c>
      <c r="R484" s="64" t="s">
        <v>49</v>
      </c>
      <c r="S484" s="64" t="s">
        <v>49</v>
      </c>
      <c r="T484" s="64" t="s">
        <v>49</v>
      </c>
      <c r="U484" s="65" t="s">
        <v>50</v>
      </c>
      <c r="V484" s="65" t="s">
        <v>51</v>
      </c>
      <c r="W484" s="64" t="s">
        <v>1591</v>
      </c>
      <c r="X484" s="64" t="s">
        <v>1592</v>
      </c>
      <c r="Y484" s="68" t="n">
        <f aca="false">F484-(AA484+AC484+AE484+AG484+AI484+AK484+AM484+AO484+AQ484+AS484+AU484+AW484+AY484+BA484+BC484+BE484+BG484+BI484+BK484+BM484+BO484+BQ484+BS484+BU484+BW484+BY484)</f>
        <v>0.4683</v>
      </c>
      <c r="Z484" s="65" t="s">
        <v>1587</v>
      </c>
      <c r="AA484" s="65" t="n">
        <v>1.2134</v>
      </c>
      <c r="AB484" s="65" t="s">
        <v>1593</v>
      </c>
      <c r="AC484" s="65" t="n">
        <v>0.4183</v>
      </c>
      <c r="AD484" s="65"/>
      <c r="AE484" s="65"/>
      <c r="AF484" s="65"/>
      <c r="AG484" s="65"/>
      <c r="AH484" s="65"/>
      <c r="AI484" s="65"/>
      <c r="AJ484" s="65"/>
      <c r="AK484" s="65"/>
      <c r="AL484" s="65"/>
      <c r="AM484" s="65"/>
      <c r="AN484" s="65"/>
      <c r="AO484" s="65"/>
      <c r="AP484" s="65"/>
      <c r="AQ484" s="65"/>
      <c r="AR484" s="65"/>
      <c r="AS484" s="65"/>
      <c r="AT484" s="65"/>
      <c r="AU484" s="65"/>
      <c r="AV484" s="65"/>
      <c r="AW484" s="65"/>
      <c r="AX484" s="65"/>
      <c r="AY484" s="65"/>
      <c r="AZ484" s="65"/>
      <c r="BA484" s="65"/>
      <c r="BB484" s="65"/>
      <c r="BC484" s="65"/>
      <c r="BD484" s="65"/>
      <c r="BE484" s="65"/>
      <c r="BF484" s="65"/>
      <c r="BG484" s="65"/>
      <c r="BH484" s="65"/>
      <c r="BI484" s="65"/>
      <c r="BJ484" s="65"/>
      <c r="BK484" s="65"/>
      <c r="BL484" s="65"/>
      <c r="BM484" s="65"/>
      <c r="BN484" s="65"/>
      <c r="BO484" s="65"/>
      <c r="BP484" s="65"/>
      <c r="BQ484" s="65"/>
      <c r="BR484" s="65"/>
      <c r="BS484" s="65"/>
      <c r="BT484" s="65"/>
      <c r="BU484" s="65"/>
      <c r="BV484" s="65"/>
      <c r="BW484" s="65"/>
      <c r="BX484" s="65"/>
      <c r="BY484" s="65"/>
    </row>
    <row r="485" customFormat="false" ht="75" hidden="false" customHeight="true" outlineLevel="0" collapsed="false">
      <c r="A485" s="97" t="s">
        <v>1577</v>
      </c>
      <c r="B485" s="152" t="s">
        <v>1566</v>
      </c>
      <c r="C485" s="99" t="s">
        <v>1584</v>
      </c>
      <c r="D485" s="99" t="n">
        <v>69</v>
      </c>
      <c r="E485" s="99" t="n">
        <v>24</v>
      </c>
      <c r="F485" s="419" t="n">
        <v>0.9</v>
      </c>
      <c r="G485" s="99" t="s">
        <v>913</v>
      </c>
      <c r="H485" s="99" t="s">
        <v>39</v>
      </c>
      <c r="I485" s="99" t="s">
        <v>1567</v>
      </c>
      <c r="J485" s="99" t="s">
        <v>1567</v>
      </c>
      <c r="K485" s="99" t="s">
        <v>564</v>
      </c>
      <c r="L485" s="99" t="s">
        <v>43</v>
      </c>
      <c r="M485" s="99" t="s">
        <v>1568</v>
      </c>
      <c r="N485" s="99" t="s">
        <v>1567</v>
      </c>
      <c r="O485" s="99" t="s">
        <v>211</v>
      </c>
      <c r="P485" s="99" t="s">
        <v>268</v>
      </c>
      <c r="Q485" s="98" t="s">
        <v>49</v>
      </c>
      <c r="R485" s="98" t="s">
        <v>49</v>
      </c>
      <c r="S485" s="98" t="s">
        <v>49</v>
      </c>
      <c r="T485" s="98" t="s">
        <v>49</v>
      </c>
      <c r="U485" s="99" t="s">
        <v>50</v>
      </c>
      <c r="V485" s="99" t="s">
        <v>51</v>
      </c>
      <c r="W485" s="98" t="s">
        <v>1594</v>
      </c>
      <c r="X485" s="98" t="s">
        <v>1595</v>
      </c>
      <c r="Y485" s="81" t="n">
        <f aca="false">F485-(AA485+AC485+AE485+AG485+AI485+AK485+AM485+AO485+AQ485+AS485+AU485+AW485+AY485+BA485+BC485+BE485+BG485+BI485+BK485+BM485+BO485+BQ485+BS485+BU485+BW485+BY485)</f>
        <v>0</v>
      </c>
      <c r="Z485" s="99" t="s">
        <v>1590</v>
      </c>
      <c r="AA485" s="99" t="n">
        <v>0.9</v>
      </c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99"/>
      <c r="BY485" s="99"/>
    </row>
    <row r="486" customFormat="false" ht="45" hidden="false" customHeight="true" outlineLevel="0" collapsed="false">
      <c r="A486" s="71" t="s">
        <v>1577</v>
      </c>
      <c r="B486" s="242" t="s">
        <v>1566</v>
      </c>
      <c r="C486" s="72" t="s">
        <v>1566</v>
      </c>
      <c r="D486" s="82" t="n">
        <v>58</v>
      </c>
      <c r="E486" s="72" t="n">
        <v>3</v>
      </c>
      <c r="F486" s="72" t="n">
        <v>1.1</v>
      </c>
      <c r="G486" s="72" t="s">
        <v>1596</v>
      </c>
      <c r="H486" s="73" t="s">
        <v>561</v>
      </c>
      <c r="I486" s="72" t="s">
        <v>1569</v>
      </c>
      <c r="J486" s="72" t="s">
        <v>1569</v>
      </c>
      <c r="K486" s="73" t="s">
        <v>42</v>
      </c>
      <c r="L486" s="72" t="s">
        <v>43</v>
      </c>
      <c r="M486" s="71" t="s">
        <v>1597</v>
      </c>
      <c r="N486" s="72" t="s">
        <v>1598</v>
      </c>
      <c r="O486" s="72" t="s">
        <v>418</v>
      </c>
      <c r="P486" s="72" t="s">
        <v>268</v>
      </c>
      <c r="Q486" s="72" t="s">
        <v>1599</v>
      </c>
      <c r="R486" s="72" t="n">
        <v>1.1</v>
      </c>
      <c r="S486" s="72" t="s">
        <v>49</v>
      </c>
      <c r="T486" s="72" t="s">
        <v>49</v>
      </c>
      <c r="U486" s="72" t="s">
        <v>584</v>
      </c>
      <c r="V486" s="72" t="s">
        <v>51</v>
      </c>
      <c r="W486" s="72" t="n">
        <v>2236360.4</v>
      </c>
      <c r="X486" s="72" t="n">
        <v>424083.95</v>
      </c>
      <c r="Y486" s="83" t="n">
        <f aca="false">F486-(AA486+AC486+AE486+AG486+AI486+AK486+AM486+AO486+AQ486+AS486+AU486+AW486+AY486+BA486+BC486+BE486+BG486+BI486+BK486+BM486+BO486+BQ486+BS486+BU486+BW486+BY486)</f>
        <v>0</v>
      </c>
      <c r="Z486" s="77" t="s">
        <v>1600</v>
      </c>
      <c r="AA486" s="84" t="n">
        <v>1.1</v>
      </c>
    </row>
    <row r="487" customFormat="false" ht="45" hidden="false" customHeight="true" outlineLevel="0" collapsed="false">
      <c r="A487" s="71" t="s">
        <v>1577</v>
      </c>
      <c r="B487" s="242" t="s">
        <v>1566</v>
      </c>
      <c r="C487" s="72" t="s">
        <v>1566</v>
      </c>
      <c r="D487" s="82" t="n">
        <v>58</v>
      </c>
      <c r="E487" s="72" t="n">
        <v>8</v>
      </c>
      <c r="F487" s="72" t="n">
        <v>1.5</v>
      </c>
      <c r="G487" s="72" t="s">
        <v>209</v>
      </c>
      <c r="H487" s="73" t="s">
        <v>561</v>
      </c>
      <c r="I487" s="72" t="s">
        <v>1569</v>
      </c>
      <c r="J487" s="72" t="s">
        <v>1569</v>
      </c>
      <c r="K487" s="73" t="s">
        <v>42</v>
      </c>
      <c r="L487" s="72" t="s">
        <v>43</v>
      </c>
      <c r="M487" s="71" t="s">
        <v>1597</v>
      </c>
      <c r="N487" s="72" t="s">
        <v>1598</v>
      </c>
      <c r="O487" s="72" t="s">
        <v>583</v>
      </c>
      <c r="P487" s="72" t="s">
        <v>268</v>
      </c>
      <c r="Q487" s="72" t="s">
        <v>1599</v>
      </c>
      <c r="R487" s="72" t="n">
        <v>1.5</v>
      </c>
      <c r="S487" s="72" t="s">
        <v>49</v>
      </c>
      <c r="T487" s="72" t="s">
        <v>49</v>
      </c>
      <c r="U487" s="72" t="s">
        <v>584</v>
      </c>
      <c r="V487" s="72" t="s">
        <v>51</v>
      </c>
      <c r="W487" s="72" t="n">
        <v>2235642.79</v>
      </c>
      <c r="X487" s="72" t="n">
        <v>422980.16</v>
      </c>
      <c r="Y487" s="83" t="n">
        <f aca="false">F487-(AA487+AC487+AE487+AG487+AI487+AK487+AM487+AO487+AQ487+AS487+AU487+AW487+AY487+BA487+BC487+BE487+BG487+BI487+BK487+BM487+BO487+BQ487+BS487+BU487+BW487+BY487)</f>
        <v>0</v>
      </c>
      <c r="Z487" s="77" t="s">
        <v>1600</v>
      </c>
      <c r="AA487" s="84" t="n">
        <v>1.5</v>
      </c>
    </row>
    <row r="488" customFormat="false" ht="45" hidden="false" customHeight="true" outlineLevel="0" collapsed="false">
      <c r="A488" s="71" t="s">
        <v>1577</v>
      </c>
      <c r="B488" s="242" t="s">
        <v>1566</v>
      </c>
      <c r="C488" s="72" t="s">
        <v>1566</v>
      </c>
      <c r="D488" s="82" t="n">
        <v>83</v>
      </c>
      <c r="E488" s="72" t="n">
        <v>44</v>
      </c>
      <c r="F488" s="72" t="n">
        <v>2.2</v>
      </c>
      <c r="G488" s="72" t="s">
        <v>209</v>
      </c>
      <c r="H488" s="73" t="s">
        <v>561</v>
      </c>
      <c r="I488" s="72" t="s">
        <v>1569</v>
      </c>
      <c r="J488" s="72" t="s">
        <v>1569</v>
      </c>
      <c r="K488" s="73" t="s">
        <v>42</v>
      </c>
      <c r="L488" s="72" t="s">
        <v>43</v>
      </c>
      <c r="M488" s="71" t="s">
        <v>1597</v>
      </c>
      <c r="N488" s="72" t="s">
        <v>1598</v>
      </c>
      <c r="O488" s="72" t="s">
        <v>583</v>
      </c>
      <c r="P488" s="72" t="s">
        <v>268</v>
      </c>
      <c r="Q488" s="72" t="s">
        <v>1599</v>
      </c>
      <c r="R488" s="72" t="n">
        <v>2.2</v>
      </c>
      <c r="S488" s="72" t="s">
        <v>49</v>
      </c>
      <c r="T488" s="72" t="s">
        <v>49</v>
      </c>
      <c r="U488" s="72" t="s">
        <v>584</v>
      </c>
      <c r="V488" s="72" t="s">
        <v>51</v>
      </c>
      <c r="W488" s="72" t="s">
        <v>1601</v>
      </c>
      <c r="X488" s="72" t="s">
        <v>1602</v>
      </c>
      <c r="Y488" s="83" t="n">
        <f aca="false">F488-(AA488+AC488+AE488+AG488+AI488+AK488+AM488+AO488+AQ488+AS488+AU488+AW488+AY488+BA488+BC488+BE488+BG488+BI488+BK488+BM488+BO488+BQ488+BS488+BU488+BW488+BY488)</f>
        <v>0</v>
      </c>
      <c r="Z488" s="77" t="s">
        <v>1600</v>
      </c>
      <c r="AA488" s="84" t="n">
        <v>2.2</v>
      </c>
    </row>
    <row r="489" customFormat="false" ht="45" hidden="false" customHeight="true" outlineLevel="0" collapsed="false">
      <c r="A489" s="71" t="s">
        <v>1577</v>
      </c>
      <c r="B489" s="242" t="s">
        <v>1566</v>
      </c>
      <c r="C489" s="72" t="s">
        <v>1566</v>
      </c>
      <c r="D489" s="82" t="n">
        <v>6</v>
      </c>
      <c r="E489" s="72" t="n">
        <v>8</v>
      </c>
      <c r="F489" s="72" t="n">
        <v>1.5251</v>
      </c>
      <c r="G489" s="72" t="s">
        <v>209</v>
      </c>
      <c r="H489" s="73" t="s">
        <v>561</v>
      </c>
      <c r="I489" s="72" t="s">
        <v>1569</v>
      </c>
      <c r="J489" s="72" t="s">
        <v>1569</v>
      </c>
      <c r="K489" s="73" t="s">
        <v>1603</v>
      </c>
      <c r="L489" s="72" t="s">
        <v>43</v>
      </c>
      <c r="M489" s="71" t="s">
        <v>1597</v>
      </c>
      <c r="N489" s="72" t="s">
        <v>1598</v>
      </c>
      <c r="O489" s="72" t="s">
        <v>583</v>
      </c>
      <c r="P489" s="72" t="s">
        <v>268</v>
      </c>
      <c r="Q489" s="72" t="s">
        <v>1599</v>
      </c>
      <c r="R489" s="72" t="n">
        <v>1.5251</v>
      </c>
      <c r="S489" s="72" t="s">
        <v>49</v>
      </c>
      <c r="T489" s="72" t="s">
        <v>49</v>
      </c>
      <c r="U489" s="72" t="s">
        <v>584</v>
      </c>
      <c r="V489" s="72" t="s">
        <v>51</v>
      </c>
      <c r="W489" s="72" t="s">
        <v>1604</v>
      </c>
      <c r="X489" s="72" t="s">
        <v>1605</v>
      </c>
      <c r="Y489" s="83" t="n">
        <f aca="false">F489-(AA489+AC489+AE489+AG489+AI489+AK489+AM489+AO489+AQ489+AS489+AU489+AW489+AY489+BA489+BC489+BE489+BG489+BI489+BK489+BM489+BO489+BQ489+BS489+BU489+BW489+BY489)</f>
        <v>0</v>
      </c>
      <c r="Z489" s="77" t="s">
        <v>1600</v>
      </c>
      <c r="AA489" s="84" t="n">
        <v>1.5251</v>
      </c>
    </row>
    <row r="490" customFormat="false" ht="45" hidden="false" customHeight="true" outlineLevel="0" collapsed="false">
      <c r="A490" s="71" t="s">
        <v>1577</v>
      </c>
      <c r="B490" s="242" t="s">
        <v>1566</v>
      </c>
      <c r="C490" s="72" t="s">
        <v>1566</v>
      </c>
      <c r="D490" s="82" t="n">
        <v>63</v>
      </c>
      <c r="E490" s="72" t="n">
        <v>8</v>
      </c>
      <c r="F490" s="72" t="n">
        <v>1.4</v>
      </c>
      <c r="G490" s="72" t="s">
        <v>209</v>
      </c>
      <c r="H490" s="73" t="s">
        <v>561</v>
      </c>
      <c r="I490" s="72" t="s">
        <v>1569</v>
      </c>
      <c r="J490" s="72" t="s">
        <v>1569</v>
      </c>
      <c r="K490" s="73" t="s">
        <v>42</v>
      </c>
      <c r="L490" s="72" t="s">
        <v>43</v>
      </c>
      <c r="M490" s="71" t="s">
        <v>1597</v>
      </c>
      <c r="N490" s="72" t="s">
        <v>1598</v>
      </c>
      <c r="O490" s="72" t="s">
        <v>583</v>
      </c>
      <c r="P490" s="72" t="s">
        <v>268</v>
      </c>
      <c r="Q490" s="72" t="s">
        <v>1599</v>
      </c>
      <c r="R490" s="72" t="n">
        <v>1.4</v>
      </c>
      <c r="S490" s="72" t="s">
        <v>49</v>
      </c>
      <c r="T490" s="72" t="s">
        <v>49</v>
      </c>
      <c r="U490" s="72" t="s">
        <v>584</v>
      </c>
      <c r="V490" s="72" t="s">
        <v>51</v>
      </c>
      <c r="W490" s="72" t="n">
        <v>2235469.77</v>
      </c>
      <c r="X490" s="72" t="n">
        <v>422833.59</v>
      </c>
      <c r="Y490" s="83" t="n">
        <f aca="false">F490-(AA490+AC490+AE490+AG490+AI490+AK490+AM490+AO490+AQ490+AS490+AU490+AW490+AY490+BA490+BC490+BE490+BG490+BI490+BK490+BM490+BO490+BQ490+BS490+BU490+BW490+BY490)</f>
        <v>0</v>
      </c>
      <c r="Z490" s="77" t="s">
        <v>1600</v>
      </c>
      <c r="AA490" s="84" t="n">
        <v>1.4</v>
      </c>
    </row>
    <row r="491" customFormat="false" ht="45" hidden="false" customHeight="true" outlineLevel="0" collapsed="false">
      <c r="A491" s="71" t="s">
        <v>1577</v>
      </c>
      <c r="B491" s="242" t="s">
        <v>1566</v>
      </c>
      <c r="C491" s="72" t="s">
        <v>1566</v>
      </c>
      <c r="D491" s="82" t="n">
        <v>94</v>
      </c>
      <c r="E491" s="72" t="n">
        <v>14</v>
      </c>
      <c r="F491" s="72" t="n">
        <v>3.6</v>
      </c>
      <c r="G491" s="72" t="s">
        <v>209</v>
      </c>
      <c r="H491" s="73" t="s">
        <v>561</v>
      </c>
      <c r="I491" s="72" t="s">
        <v>1569</v>
      </c>
      <c r="J491" s="72" t="s">
        <v>1569</v>
      </c>
      <c r="K491" s="73" t="s">
        <v>1606</v>
      </c>
      <c r="L491" s="72" t="s">
        <v>43</v>
      </c>
      <c r="M491" s="72" t="s">
        <v>1597</v>
      </c>
      <c r="N491" s="72" t="s">
        <v>1598</v>
      </c>
      <c r="O491" s="72" t="s">
        <v>583</v>
      </c>
      <c r="P491" s="72" t="s">
        <v>268</v>
      </c>
      <c r="Q491" s="72" t="s">
        <v>1599</v>
      </c>
      <c r="R491" s="72" t="n">
        <v>3.6</v>
      </c>
      <c r="S491" s="72" t="s">
        <v>49</v>
      </c>
      <c r="T491" s="72" t="s">
        <v>49</v>
      </c>
      <c r="U491" s="72" t="s">
        <v>584</v>
      </c>
      <c r="V491" s="72" t="s">
        <v>51</v>
      </c>
      <c r="W491" s="72" t="n">
        <v>53.292188</v>
      </c>
      <c r="X491" s="72" t="n">
        <v>87.051971</v>
      </c>
      <c r="Y491" s="83" t="n">
        <f aca="false">F491-(AA491+AC491+AE491+AG491+AI491+AK491+AM491+AO491+AQ491+AS491+AU491+AW491+AY491+BA491+BC491+BE491+BG491+BI491+BK491+BM491+BO491+BQ491+BS491+BU491+BW491+BY491)</f>
        <v>0</v>
      </c>
      <c r="Z491" s="77" t="s">
        <v>1600</v>
      </c>
      <c r="AA491" s="84" t="n">
        <v>0.26</v>
      </c>
      <c r="AB491" s="77" t="s">
        <v>1600</v>
      </c>
      <c r="AC491" s="84" t="n">
        <v>3.34</v>
      </c>
    </row>
    <row r="492" customFormat="false" ht="60" hidden="false" customHeight="true" outlineLevel="0" collapsed="false">
      <c r="A492" s="71" t="s">
        <v>1577</v>
      </c>
      <c r="B492" s="72" t="s">
        <v>1577</v>
      </c>
      <c r="C492" s="72" t="s">
        <v>1577</v>
      </c>
      <c r="D492" s="96" t="n">
        <v>66</v>
      </c>
      <c r="E492" s="420" t="s">
        <v>1607</v>
      </c>
      <c r="F492" s="72" t="n">
        <v>4</v>
      </c>
      <c r="G492" s="72" t="s">
        <v>98</v>
      </c>
      <c r="H492" s="73" t="s">
        <v>561</v>
      </c>
      <c r="I492" s="222"/>
      <c r="J492" s="72"/>
      <c r="K492" s="73" t="s">
        <v>42</v>
      </c>
      <c r="L492" s="72" t="s">
        <v>43</v>
      </c>
      <c r="M492" s="421" t="s">
        <v>1597</v>
      </c>
      <c r="N492" s="72" t="s">
        <v>1598</v>
      </c>
      <c r="O492" s="72" t="s">
        <v>583</v>
      </c>
      <c r="P492" s="72" t="s">
        <v>268</v>
      </c>
      <c r="Q492" s="72" t="s">
        <v>1608</v>
      </c>
      <c r="R492" s="72" t="n">
        <v>4</v>
      </c>
      <c r="S492" s="72" t="s">
        <v>49</v>
      </c>
      <c r="T492" s="72" t="s">
        <v>49</v>
      </c>
      <c r="U492" s="72" t="s">
        <v>584</v>
      </c>
      <c r="V492" s="235" t="s">
        <v>51</v>
      </c>
      <c r="W492" s="72" t="n">
        <v>2212927.65</v>
      </c>
      <c r="X492" s="72" t="n">
        <v>383432.82</v>
      </c>
      <c r="Y492" s="83" t="n">
        <f aca="false">F492-(AA492+AC492+AE492+AG492+AI492+AK492+AM492+AO492+AQ492+AS492+AU492+AW492+AY492+BA492+BC492+BE492+BG492+BI492+BK492+BM492+BO492+BQ492+BS492+BU492+BW492+BY492)</f>
        <v>0</v>
      </c>
      <c r="Z492" s="77" t="s">
        <v>1609</v>
      </c>
      <c r="AA492" s="84" t="n">
        <v>4</v>
      </c>
      <c r="AB492" s="77"/>
    </row>
    <row r="493" customFormat="false" ht="60" hidden="false" customHeight="true" outlineLevel="0" collapsed="false">
      <c r="A493" s="71" t="s">
        <v>1577</v>
      </c>
      <c r="B493" s="72" t="s">
        <v>1577</v>
      </c>
      <c r="C493" s="72" t="s">
        <v>1577</v>
      </c>
      <c r="D493" s="96" t="n">
        <v>66</v>
      </c>
      <c r="E493" s="420" t="s">
        <v>1610</v>
      </c>
      <c r="F493" s="72" t="n">
        <v>2</v>
      </c>
      <c r="G493" s="72" t="s">
        <v>98</v>
      </c>
      <c r="H493" s="73" t="s">
        <v>561</v>
      </c>
      <c r="I493" s="222"/>
      <c r="J493" s="72"/>
      <c r="K493" s="73" t="s">
        <v>731</v>
      </c>
      <c r="L493" s="72" t="s">
        <v>43</v>
      </c>
      <c r="M493" s="421" t="s">
        <v>1597</v>
      </c>
      <c r="N493" s="72" t="s">
        <v>1598</v>
      </c>
      <c r="O493" s="72" t="s">
        <v>583</v>
      </c>
      <c r="P493" s="72" t="s">
        <v>268</v>
      </c>
      <c r="Q493" s="72" t="s">
        <v>1608</v>
      </c>
      <c r="R493" s="72" t="n">
        <v>2</v>
      </c>
      <c r="S493" s="72" t="s">
        <v>49</v>
      </c>
      <c r="T493" s="72" t="s">
        <v>49</v>
      </c>
      <c r="U493" s="72" t="s">
        <v>584</v>
      </c>
      <c r="V493" s="235" t="s">
        <v>51</v>
      </c>
      <c r="W493" s="72" t="n">
        <v>2212927.65</v>
      </c>
      <c r="X493" s="72" t="n">
        <v>383432.82</v>
      </c>
      <c r="Y493" s="83" t="n">
        <f aca="false">F493-(AA493+AC493+AE493+AG493+AI493+AK493+AM493+AO493+AQ493+AS493+AU493+AW493+AY493+BA493+BC493+BE493+BG493+BI493+BK493+BM493+BO493+BQ493+BS493+BU493+BW493+BY493)</f>
        <v>0</v>
      </c>
      <c r="Z493" s="77" t="s">
        <v>1609</v>
      </c>
      <c r="AA493" s="84" t="n">
        <v>2</v>
      </c>
      <c r="AB493" s="77"/>
      <c r="AD493" s="77"/>
      <c r="AF493" s="77"/>
      <c r="AH493" s="77"/>
    </row>
    <row r="494" customFormat="false" ht="60" hidden="false" customHeight="true" outlineLevel="0" collapsed="false">
      <c r="A494" s="71" t="s">
        <v>1577</v>
      </c>
      <c r="B494" s="72" t="s">
        <v>1577</v>
      </c>
      <c r="C494" s="72" t="s">
        <v>1577</v>
      </c>
      <c r="D494" s="96" t="n">
        <v>66</v>
      </c>
      <c r="E494" s="72" t="n">
        <v>17</v>
      </c>
      <c r="F494" s="72" t="n">
        <v>3</v>
      </c>
      <c r="G494" s="72" t="s">
        <v>98</v>
      </c>
      <c r="H494" s="73" t="s">
        <v>561</v>
      </c>
      <c r="I494" s="222"/>
      <c r="J494" s="72"/>
      <c r="K494" s="73" t="s">
        <v>42</v>
      </c>
      <c r="L494" s="72" t="s">
        <v>43</v>
      </c>
      <c r="M494" s="421" t="s">
        <v>1597</v>
      </c>
      <c r="N494" s="72" t="s">
        <v>1598</v>
      </c>
      <c r="O494" s="72" t="s">
        <v>583</v>
      </c>
      <c r="P494" s="72" t="s">
        <v>268</v>
      </c>
      <c r="Q494" s="72" t="s">
        <v>1608</v>
      </c>
      <c r="R494" s="72" t="n">
        <v>3</v>
      </c>
      <c r="S494" s="72" t="s">
        <v>49</v>
      </c>
      <c r="T494" s="72" t="s">
        <v>49</v>
      </c>
      <c r="U494" s="72" t="s">
        <v>584</v>
      </c>
      <c r="V494" s="235" t="s">
        <v>51</v>
      </c>
      <c r="W494" s="72" t="n">
        <v>2212927.65</v>
      </c>
      <c r="X494" s="72" t="n">
        <v>383432.82</v>
      </c>
      <c r="Y494" s="83" t="n">
        <f aca="false">F494-(AA494+AC494+AE494+AG494+AI494+AK494+AM494+AO494+AQ494+AS494+AU494+AW494+AY494+BA494+BC494+BE494+BG494+BI494+BK494+BM494+BO494+BQ494+BS494+BU494+BW494+BY494)</f>
        <v>0</v>
      </c>
      <c r="Z494" s="77" t="s">
        <v>1609</v>
      </c>
      <c r="AA494" s="84" t="n">
        <v>3</v>
      </c>
      <c r="AB494" s="77"/>
      <c r="AD494" s="77"/>
      <c r="AF494" s="77"/>
      <c r="AH494" s="77"/>
    </row>
    <row r="495" customFormat="false" ht="60" hidden="false" customHeight="true" outlineLevel="0" collapsed="false">
      <c r="A495" s="71" t="s">
        <v>1577</v>
      </c>
      <c r="B495" s="72" t="s">
        <v>1577</v>
      </c>
      <c r="C495" s="72" t="s">
        <v>1577</v>
      </c>
      <c r="D495" s="96" t="n">
        <v>66</v>
      </c>
      <c r="E495" s="96" t="n">
        <v>18</v>
      </c>
      <c r="F495" s="72" t="n">
        <v>1.1</v>
      </c>
      <c r="G495" s="72" t="s">
        <v>98</v>
      </c>
      <c r="H495" s="73" t="s">
        <v>561</v>
      </c>
      <c r="I495" s="222"/>
      <c r="J495" s="72"/>
      <c r="K495" s="73" t="s">
        <v>42</v>
      </c>
      <c r="L495" s="72" t="s">
        <v>43</v>
      </c>
      <c r="M495" s="421" t="s">
        <v>1597</v>
      </c>
      <c r="N495" s="72" t="s">
        <v>1598</v>
      </c>
      <c r="O495" s="72" t="s">
        <v>583</v>
      </c>
      <c r="P495" s="72" t="s">
        <v>268</v>
      </c>
      <c r="Q495" s="72" t="s">
        <v>1608</v>
      </c>
      <c r="R495" s="72" t="n">
        <v>1.1</v>
      </c>
      <c r="S495" s="72" t="s">
        <v>49</v>
      </c>
      <c r="T495" s="72" t="s">
        <v>49</v>
      </c>
      <c r="U495" s="72" t="s">
        <v>584</v>
      </c>
      <c r="V495" s="235" t="s">
        <v>51</v>
      </c>
      <c r="W495" s="72" t="n">
        <v>2212927.65</v>
      </c>
      <c r="X495" s="72" t="n">
        <v>383432.82</v>
      </c>
      <c r="Y495" s="83" t="n">
        <f aca="false">F495-(AA495+AC495+AE495+AG495+AI495+AK495+AM495+AO495+AQ495+AS495+AU495+AW495+AY495+BA495+BC495+BE495+BG495+BI495+BK495+BM495+BO495+BQ495+BS495+BU495+BW495+BY495)</f>
        <v>0</v>
      </c>
      <c r="Z495" s="77" t="s">
        <v>1609</v>
      </c>
      <c r="AA495" s="84" t="n">
        <v>1.1</v>
      </c>
      <c r="AB495" s="77"/>
      <c r="AD495" s="77"/>
      <c r="AF495" s="77"/>
      <c r="AH495" s="77"/>
    </row>
    <row r="496" customFormat="false" ht="60" hidden="false" customHeight="true" outlineLevel="0" collapsed="false">
      <c r="A496" s="71" t="s">
        <v>1577</v>
      </c>
      <c r="B496" s="72" t="s">
        <v>1577</v>
      </c>
      <c r="C496" s="72" t="s">
        <v>1577</v>
      </c>
      <c r="D496" s="96" t="n">
        <v>66</v>
      </c>
      <c r="E496" s="96" t="n">
        <v>22</v>
      </c>
      <c r="F496" s="72" t="n">
        <v>0.6</v>
      </c>
      <c r="G496" s="72" t="s">
        <v>98</v>
      </c>
      <c r="H496" s="73" t="s">
        <v>561</v>
      </c>
      <c r="I496" s="222"/>
      <c r="J496" s="72"/>
      <c r="K496" s="73" t="s">
        <v>42</v>
      </c>
      <c r="L496" s="72" t="s">
        <v>43</v>
      </c>
      <c r="M496" s="421" t="s">
        <v>1597</v>
      </c>
      <c r="N496" s="72" t="s">
        <v>1598</v>
      </c>
      <c r="O496" s="72" t="s">
        <v>583</v>
      </c>
      <c r="P496" s="72" t="s">
        <v>268</v>
      </c>
      <c r="Q496" s="72" t="s">
        <v>1608</v>
      </c>
      <c r="R496" s="72" t="n">
        <v>0.6</v>
      </c>
      <c r="S496" s="72" t="s">
        <v>49</v>
      </c>
      <c r="T496" s="72" t="s">
        <v>49</v>
      </c>
      <c r="U496" s="72" t="s">
        <v>584</v>
      </c>
      <c r="V496" s="235" t="s">
        <v>51</v>
      </c>
      <c r="W496" s="72" t="n">
        <v>2212927.65</v>
      </c>
      <c r="X496" s="72" t="n">
        <v>383432.82</v>
      </c>
      <c r="Y496" s="83" t="n">
        <f aca="false">F496-(AA496+AC496+AE496+AG496+AI496+AK496+AM496+AO496+AQ496+AS496+AU496+AW496+AY496+BA496+BC496+BE496+BG496+BI496+BK496+BM496+BO496+BQ496+BS496+BU496+BW496+BY496)</f>
        <v>0</v>
      </c>
      <c r="Z496" s="77" t="s">
        <v>1609</v>
      </c>
      <c r="AA496" s="84" t="n">
        <v>0.6</v>
      </c>
      <c r="AB496" s="77"/>
      <c r="AD496" s="77"/>
      <c r="AF496" s="77"/>
      <c r="AH496" s="77"/>
    </row>
    <row r="497" customFormat="false" ht="60" hidden="false" customHeight="true" outlineLevel="0" collapsed="false">
      <c r="A497" s="71" t="s">
        <v>1577</v>
      </c>
      <c r="B497" s="72" t="s">
        <v>1577</v>
      </c>
      <c r="C497" s="72" t="s">
        <v>1577</v>
      </c>
      <c r="D497" s="96" t="n">
        <v>66</v>
      </c>
      <c r="E497" s="72" t="n">
        <v>23</v>
      </c>
      <c r="F497" s="72" t="n">
        <v>0.8</v>
      </c>
      <c r="G497" s="72" t="s">
        <v>98</v>
      </c>
      <c r="H497" s="73" t="s">
        <v>561</v>
      </c>
      <c r="I497" s="222"/>
      <c r="J497" s="72"/>
      <c r="K497" s="73" t="s">
        <v>42</v>
      </c>
      <c r="L497" s="72" t="s">
        <v>43</v>
      </c>
      <c r="M497" s="421" t="s">
        <v>1597</v>
      </c>
      <c r="N497" s="72" t="s">
        <v>1598</v>
      </c>
      <c r="O497" s="72" t="s">
        <v>583</v>
      </c>
      <c r="P497" s="72" t="s">
        <v>268</v>
      </c>
      <c r="Q497" s="72" t="s">
        <v>1608</v>
      </c>
      <c r="R497" s="72" t="n">
        <v>0.8</v>
      </c>
      <c r="S497" s="72" t="s">
        <v>49</v>
      </c>
      <c r="T497" s="72" t="s">
        <v>49</v>
      </c>
      <c r="U497" s="72" t="s">
        <v>584</v>
      </c>
      <c r="V497" s="235" t="s">
        <v>51</v>
      </c>
      <c r="W497" s="72" t="n">
        <v>2212927.65</v>
      </c>
      <c r="X497" s="72" t="n">
        <v>383432.82</v>
      </c>
      <c r="Y497" s="83" t="n">
        <f aca="false">F497-(AA497+AC497+AE497+AG497+AI497+AK497+AM497+AO497+AQ497+AS497+AU497+AW497+AY497+BA497+BC497+BE497+BG497+BI497+BK497+BM497+BO497+BQ497+BS497+BU497+BW497+BY497)</f>
        <v>0</v>
      </c>
      <c r="Z497" s="77" t="s">
        <v>1609</v>
      </c>
      <c r="AA497" s="84" t="n">
        <v>0.8</v>
      </c>
      <c r="AB497" s="77"/>
      <c r="AD497" s="77"/>
      <c r="AF497" s="77"/>
      <c r="AH497" s="77"/>
    </row>
    <row r="498" customFormat="false" ht="60" hidden="false" customHeight="true" outlineLevel="0" collapsed="false">
      <c r="A498" s="71" t="s">
        <v>1577</v>
      </c>
      <c r="B498" s="72" t="s">
        <v>1577</v>
      </c>
      <c r="C498" s="72" t="s">
        <v>1577</v>
      </c>
      <c r="D498" s="96" t="n">
        <v>66</v>
      </c>
      <c r="E498" s="96" t="n">
        <v>24</v>
      </c>
      <c r="F498" s="72" t="n">
        <v>6.5</v>
      </c>
      <c r="G498" s="72" t="s">
        <v>98</v>
      </c>
      <c r="H498" s="73" t="s">
        <v>561</v>
      </c>
      <c r="I498" s="222"/>
      <c r="J498" s="72"/>
      <c r="K498" s="73" t="s">
        <v>42</v>
      </c>
      <c r="L498" s="72" t="s">
        <v>43</v>
      </c>
      <c r="M498" s="421" t="s">
        <v>1597</v>
      </c>
      <c r="N498" s="72" t="s">
        <v>1598</v>
      </c>
      <c r="O498" s="72" t="s">
        <v>583</v>
      </c>
      <c r="P498" s="72" t="s">
        <v>268</v>
      </c>
      <c r="Q498" s="72" t="s">
        <v>1608</v>
      </c>
      <c r="R498" s="72" t="n">
        <v>6.5</v>
      </c>
      <c r="S498" s="72" t="s">
        <v>49</v>
      </c>
      <c r="T498" s="72" t="s">
        <v>49</v>
      </c>
      <c r="U498" s="72" t="s">
        <v>584</v>
      </c>
      <c r="V498" s="235" t="s">
        <v>51</v>
      </c>
      <c r="W498" s="72" t="n">
        <v>2212927.65</v>
      </c>
      <c r="X498" s="72" t="n">
        <v>383432.82</v>
      </c>
      <c r="Y498" s="83" t="n">
        <f aca="false">F498-(AA498+AC498+AE498+AG498+AI498+AK498+AM498+AO498+AQ498+AS498+AU498+AW498+AY498+BA498+BC498+BE498+BG498+BI498+BK498+BM498+BO498+BQ498+BS498+BU498+BW498+BY498)</f>
        <v>0</v>
      </c>
      <c r="Z498" s="77" t="s">
        <v>1609</v>
      </c>
      <c r="AA498" s="84" t="n">
        <v>6.5</v>
      </c>
      <c r="AB498" s="77"/>
      <c r="AD498" s="77"/>
      <c r="AF498" s="77"/>
      <c r="AH498" s="77"/>
    </row>
    <row r="499" s="347" customFormat="true" ht="110.25" hidden="false" customHeight="true" outlineLevel="0" collapsed="false">
      <c r="A499" s="63" t="s">
        <v>1611</v>
      </c>
      <c r="B499" s="64" t="s">
        <v>1612</v>
      </c>
      <c r="C499" s="64" t="s">
        <v>1613</v>
      </c>
      <c r="D499" s="64" t="n">
        <v>19</v>
      </c>
      <c r="E499" s="64" t="n">
        <v>20</v>
      </c>
      <c r="F499" s="64" t="n">
        <v>10</v>
      </c>
      <c r="G499" s="65" t="s">
        <v>98</v>
      </c>
      <c r="H499" s="65" t="s">
        <v>1614</v>
      </c>
      <c r="I499" s="65" t="s">
        <v>76</v>
      </c>
      <c r="J499" s="65" t="s">
        <v>1197</v>
      </c>
      <c r="K499" s="65" t="s">
        <v>1615</v>
      </c>
      <c r="L499" s="65" t="s">
        <v>236</v>
      </c>
      <c r="M499" s="65" t="s">
        <v>576</v>
      </c>
      <c r="N499" s="65" t="e">
        <f aca="false">NA()</f>
        <v>#N/A</v>
      </c>
      <c r="O499" s="65" t="s">
        <v>1616</v>
      </c>
      <c r="P499" s="64" t="s">
        <v>78</v>
      </c>
      <c r="Q499" s="64" t="s">
        <v>48</v>
      </c>
      <c r="R499" s="64" t="s">
        <v>49</v>
      </c>
      <c r="S499" s="64" t="s">
        <v>568</v>
      </c>
      <c r="T499" s="64" t="s">
        <v>49</v>
      </c>
      <c r="U499" s="64" t="s">
        <v>50</v>
      </c>
      <c r="V499" s="64" t="s">
        <v>51</v>
      </c>
      <c r="W499" s="422"/>
      <c r="X499" s="422"/>
      <c r="Y499" s="86" t="n">
        <f aca="false">F499-(AA499+AC499+AE499+AG499+AI499+AK499+AM499+AO499+AQ499+AS499+AU499+AW499+AY499+BA499+BC499+BE499+BG499+BI499+BK499+BM499+BO499+BQ499+BS499+BU499+BW499+BY499)</f>
        <v>0.367900000000001</v>
      </c>
      <c r="Z499" s="69" t="s">
        <v>517</v>
      </c>
      <c r="AA499" s="69" t="n">
        <v>9.6321</v>
      </c>
      <c r="AB499" s="346"/>
      <c r="AC499" s="346"/>
      <c r="AD499" s="346"/>
      <c r="AE499" s="346"/>
      <c r="AF499" s="346"/>
      <c r="AG499" s="346"/>
      <c r="AH499" s="346"/>
      <c r="AI499" s="346"/>
      <c r="AJ499" s="346"/>
      <c r="AK499" s="346"/>
      <c r="AL499" s="346"/>
      <c r="AM499" s="346"/>
      <c r="AN499" s="346"/>
      <c r="AO499" s="346"/>
      <c r="AP499" s="346"/>
      <c r="AQ499" s="346"/>
      <c r="AR499" s="346"/>
      <c r="AS499" s="346"/>
      <c r="AT499" s="346"/>
      <c r="AU499" s="346"/>
      <c r="AV499" s="346"/>
      <c r="AW499" s="346"/>
      <c r="AX499" s="346"/>
      <c r="AY499" s="346"/>
      <c r="AZ499" s="346"/>
      <c r="BA499" s="346"/>
      <c r="BB499" s="346"/>
      <c r="BC499" s="346"/>
      <c r="BD499" s="346"/>
      <c r="BE499" s="346"/>
      <c r="BF499" s="346"/>
      <c r="BG499" s="346"/>
      <c r="BH499" s="346"/>
      <c r="BI499" s="346"/>
      <c r="BJ499" s="346"/>
      <c r="BK499" s="346"/>
      <c r="BL499" s="346"/>
      <c r="BM499" s="346"/>
      <c r="BN499" s="346"/>
      <c r="BO499" s="346"/>
      <c r="BP499" s="346"/>
      <c r="BQ499" s="346"/>
      <c r="BR499" s="346"/>
      <c r="BS499" s="346"/>
      <c r="BT499" s="346"/>
      <c r="BU499" s="346"/>
      <c r="BV499" s="346"/>
      <c r="BW499" s="346"/>
      <c r="BX499" s="346"/>
      <c r="BY499" s="346"/>
      <c r="BZ499" s="346"/>
      <c r="CA499" s="346"/>
      <c r="CB499" s="346"/>
      <c r="CC499" s="346"/>
      <c r="CD499" s="346"/>
      <c r="CE499" s="346"/>
      <c r="CF499" s="346"/>
      <c r="CG499" s="346"/>
      <c r="CH499" s="346"/>
      <c r="CI499" s="346"/>
      <c r="CJ499" s="346"/>
      <c r="CK499" s="346"/>
      <c r="CL499" s="346"/>
      <c r="CM499" s="346"/>
      <c r="CN499" s="346"/>
      <c r="CO499" s="346"/>
      <c r="CP499" s="346"/>
      <c r="CQ499" s="346"/>
      <c r="CR499" s="346"/>
      <c r="CS499" s="346"/>
      <c r="CT499" s="346"/>
      <c r="CU499" s="346"/>
      <c r="CV499" s="346"/>
      <c r="CW499" s="346"/>
      <c r="CX499" s="346"/>
      <c r="CY499" s="346"/>
      <c r="CZ499" s="346"/>
      <c r="DA499" s="346"/>
      <c r="DB499" s="346"/>
      <c r="DC499" s="346"/>
      <c r="DD499" s="346"/>
      <c r="DE499" s="346"/>
      <c r="DF499" s="346"/>
      <c r="DG499" s="346"/>
      <c r="DH499" s="346"/>
      <c r="DI499" s="346"/>
      <c r="DJ499" s="346"/>
      <c r="DK499" s="346"/>
      <c r="DL499" s="346"/>
      <c r="DM499" s="346"/>
      <c r="DN499" s="346"/>
      <c r="DO499" s="346"/>
      <c r="DP499" s="346"/>
      <c r="DQ499" s="346"/>
      <c r="DR499" s="346"/>
      <c r="DS499" s="346"/>
      <c r="DT499" s="346"/>
      <c r="DU499" s="346"/>
      <c r="DV499" s="346"/>
      <c r="DW499" s="346"/>
      <c r="DX499" s="346"/>
      <c r="DY499" s="346"/>
      <c r="DZ499" s="346"/>
      <c r="EA499" s="346"/>
      <c r="EB499" s="346"/>
      <c r="EC499" s="346"/>
      <c r="ED499" s="346"/>
      <c r="EE499" s="346"/>
      <c r="EF499" s="346"/>
      <c r="EG499" s="346"/>
      <c r="EH499" s="346"/>
      <c r="EI499" s="346"/>
      <c r="EJ499" s="346"/>
      <c r="EK499" s="346"/>
      <c r="EL499" s="346"/>
      <c r="EM499" s="346"/>
      <c r="EN499" s="346"/>
      <c r="EO499" s="346"/>
      <c r="EP499" s="346"/>
      <c r="EQ499" s="346"/>
      <c r="ER499" s="346"/>
      <c r="ES499" s="346"/>
      <c r="ET499" s="346"/>
      <c r="EU499" s="346"/>
      <c r="EV499" s="346"/>
      <c r="EW499" s="346"/>
      <c r="EX499" s="346"/>
      <c r="EY499" s="346"/>
      <c r="EZ499" s="346"/>
      <c r="FA499" s="346"/>
      <c r="FB499" s="346"/>
      <c r="FC499" s="346"/>
      <c r="FD499" s="346"/>
      <c r="FE499" s="346"/>
      <c r="FF499" s="346"/>
      <c r="FG499" s="346"/>
      <c r="FH499" s="346"/>
      <c r="FI499" s="346"/>
      <c r="FJ499" s="346"/>
      <c r="FK499" s="346"/>
      <c r="FL499" s="346"/>
      <c r="FM499" s="346"/>
      <c r="FN499" s="346"/>
      <c r="FO499" s="346"/>
      <c r="FP499" s="346"/>
      <c r="FQ499" s="346"/>
      <c r="FR499" s="346"/>
      <c r="FS499" s="346"/>
      <c r="FT499" s="346"/>
      <c r="FU499" s="346"/>
      <c r="FV499" s="346"/>
      <c r="FW499" s="346"/>
      <c r="FX499" s="346"/>
      <c r="FY499" s="346"/>
      <c r="FZ499" s="346"/>
      <c r="GA499" s="346"/>
      <c r="GB499" s="346"/>
      <c r="GC499" s="346"/>
      <c r="GD499" s="346"/>
      <c r="GE499" s="346"/>
      <c r="GF499" s="346"/>
      <c r="GG499" s="346"/>
      <c r="GH499" s="346"/>
      <c r="GI499" s="346"/>
      <c r="GJ499" s="346"/>
      <c r="GK499" s="346"/>
      <c r="GL499" s="346"/>
      <c r="GM499" s="346"/>
      <c r="GN499" s="346"/>
      <c r="GO499" s="346"/>
      <c r="GP499" s="346"/>
      <c r="GQ499" s="346"/>
      <c r="GR499" s="346"/>
      <c r="GS499" s="346"/>
      <c r="GT499" s="346"/>
      <c r="GU499" s="346"/>
      <c r="GV499" s="346"/>
      <c r="GW499" s="346"/>
      <c r="GX499" s="346"/>
      <c r="GY499" s="346"/>
      <c r="GZ499" s="346"/>
      <c r="HA499" s="346"/>
      <c r="HB499" s="346"/>
      <c r="HC499" s="346"/>
      <c r="HD499" s="346"/>
      <c r="HE499" s="346"/>
      <c r="HF499" s="346"/>
      <c r="HG499" s="346"/>
      <c r="HH499" s="346"/>
      <c r="HI499" s="346"/>
      <c r="HJ499" s="346"/>
      <c r="HK499" s="346"/>
      <c r="HL499" s="346"/>
      <c r="HM499" s="346"/>
      <c r="HN499" s="346"/>
      <c r="HO499" s="346"/>
      <c r="HP499" s="346"/>
      <c r="HQ499" s="346"/>
      <c r="HR499" s="346"/>
      <c r="HS499" s="346"/>
      <c r="HT499" s="346"/>
      <c r="HU499" s="346"/>
      <c r="HV499" s="346"/>
      <c r="HW499" s="346"/>
      <c r="HX499" s="346"/>
      <c r="HY499" s="346"/>
      <c r="HZ499" s="346"/>
      <c r="IA499" s="346"/>
      <c r="IB499" s="346"/>
      <c r="IC499" s="346"/>
      <c r="ID499" s="346"/>
      <c r="IE499" s="346"/>
      <c r="IF499" s="346"/>
      <c r="IG499" s="346"/>
      <c r="IH499" s="346"/>
      <c r="II499" s="346"/>
      <c r="IJ499" s="346"/>
      <c r="IK499" s="346"/>
      <c r="IL499" s="346"/>
      <c r="IM499" s="346"/>
      <c r="IN499" s="346"/>
      <c r="IO499" s="346"/>
      <c r="IP499" s="346"/>
      <c r="IQ499" s="346"/>
      <c r="IR499" s="346"/>
      <c r="IS499" s="346"/>
      <c r="IT499" s="346"/>
      <c r="IU499" s="346"/>
      <c r="IV499" s="346"/>
      <c r="IW499" s="346"/>
    </row>
    <row r="500" customFormat="false" ht="110.25" hidden="false" customHeight="true" outlineLevel="0" collapsed="false">
      <c r="A500" s="118" t="s">
        <v>1611</v>
      </c>
      <c r="B500" s="120" t="s">
        <v>1612</v>
      </c>
      <c r="C500" s="120" t="s">
        <v>1613</v>
      </c>
      <c r="D500" s="120" t="n">
        <v>19</v>
      </c>
      <c r="E500" s="120" t="n">
        <v>25</v>
      </c>
      <c r="F500" s="120" t="n">
        <v>2.2</v>
      </c>
      <c r="G500" s="120" t="s">
        <v>98</v>
      </c>
      <c r="H500" s="120" t="s">
        <v>1614</v>
      </c>
      <c r="I500" s="120" t="s">
        <v>76</v>
      </c>
      <c r="J500" s="80" t="s">
        <v>1197</v>
      </c>
      <c r="K500" s="80" t="str">
        <f aca="false">$K$492</f>
        <v>эксплуатационные</v>
      </c>
      <c r="L500" s="120" t="s">
        <v>236</v>
      </c>
      <c r="M500" s="80" t="s">
        <v>576</v>
      </c>
      <c r="N500" s="120" t="e">
        <f aca="false">NA()</f>
        <v>#N/A</v>
      </c>
      <c r="O500" s="120" t="s">
        <v>418</v>
      </c>
      <c r="P500" s="120" t="s">
        <v>78</v>
      </c>
      <c r="Q500" s="120" t="s">
        <v>48</v>
      </c>
      <c r="R500" s="120" t="s">
        <v>49</v>
      </c>
      <c r="S500" s="120" t="s">
        <v>568</v>
      </c>
      <c r="T500" s="120" t="s">
        <v>49</v>
      </c>
      <c r="U500" s="120" t="s">
        <v>50</v>
      </c>
      <c r="V500" s="120" t="s">
        <v>51</v>
      </c>
      <c r="W500" s="123"/>
      <c r="X500" s="423"/>
      <c r="Y500" s="122" t="n">
        <f aca="false">F500-(AA500+AC500+AE500+AG500+AI500+AK500+AM500+AO500+AQ500+AS500+AU500+AW500+AY500+BA500+BC500+BE500+BG500+BI500+BK500+BM500+BO500+BQ500+BS500+BU500+BW500+BY500)</f>
        <v>2.2</v>
      </c>
      <c r="Z500" s="123"/>
      <c r="AA500" s="123"/>
      <c r="AB500" s="123"/>
      <c r="AC500" s="123"/>
      <c r="AD500" s="123"/>
      <c r="AE500" s="123"/>
      <c r="AF500" s="123"/>
      <c r="AG500" s="123"/>
      <c r="AH500" s="123"/>
      <c r="AI500" s="123"/>
      <c r="AJ500" s="123"/>
      <c r="AK500" s="123"/>
      <c r="AL500" s="123"/>
      <c r="AM500" s="123"/>
      <c r="AN500" s="123"/>
      <c r="AO500" s="123"/>
      <c r="AP500" s="123"/>
      <c r="AQ500" s="123"/>
      <c r="AR500" s="123"/>
      <c r="AS500" s="123"/>
      <c r="AT500" s="123"/>
      <c r="AU500" s="123"/>
      <c r="AV500" s="123"/>
      <c r="AW500" s="123"/>
      <c r="AX500" s="123"/>
      <c r="AY500" s="123"/>
      <c r="AZ500" s="123"/>
      <c r="BA500" s="123"/>
      <c r="BB500" s="123"/>
      <c r="BC500" s="123"/>
      <c r="BD500" s="123"/>
      <c r="BE500" s="123"/>
      <c r="BF500" s="123"/>
      <c r="BG500" s="123"/>
      <c r="BH500" s="123"/>
      <c r="BI500" s="123"/>
      <c r="BJ500" s="123"/>
      <c r="BK500" s="123"/>
      <c r="BL500" s="123"/>
      <c r="BM500" s="123"/>
      <c r="BN500" s="123"/>
      <c r="BO500" s="123"/>
      <c r="BP500" s="123"/>
      <c r="BQ500" s="123"/>
      <c r="BR500" s="123"/>
      <c r="BS500" s="123"/>
      <c r="BT500" s="123"/>
      <c r="BU500" s="123"/>
      <c r="BV500" s="123"/>
      <c r="BW500" s="123"/>
      <c r="BX500" s="123"/>
      <c r="BY500" s="123"/>
    </row>
    <row r="501" customFormat="false" ht="78.75" hidden="false" customHeight="true" outlineLevel="0" collapsed="false">
      <c r="A501" s="71" t="s">
        <v>1611</v>
      </c>
      <c r="B501" s="72" t="s">
        <v>1617</v>
      </c>
      <c r="C501" s="72" t="s">
        <v>1618</v>
      </c>
      <c r="D501" s="72" t="n">
        <v>208</v>
      </c>
      <c r="E501" s="72" t="n">
        <v>23</v>
      </c>
      <c r="F501" s="72" t="n">
        <v>4.5</v>
      </c>
      <c r="G501" s="73" t="s">
        <v>316</v>
      </c>
      <c r="H501" s="73" t="s">
        <v>1619</v>
      </c>
      <c r="I501" s="73" t="s">
        <v>76</v>
      </c>
      <c r="J501" s="73" t="s">
        <v>1197</v>
      </c>
      <c r="K501" s="73" t="s">
        <v>42</v>
      </c>
      <c r="L501" s="73" t="s">
        <v>1620</v>
      </c>
      <c r="M501" s="73" t="s">
        <v>1621</v>
      </c>
      <c r="N501" s="73" t="s">
        <v>1622</v>
      </c>
      <c r="O501" s="73" t="s">
        <v>276</v>
      </c>
      <c r="P501" s="72" t="s">
        <v>78</v>
      </c>
      <c r="Q501" s="72" t="s">
        <v>1623</v>
      </c>
      <c r="R501" s="72" t="n">
        <v>4.5</v>
      </c>
      <c r="S501" s="72" t="s">
        <v>49</v>
      </c>
      <c r="T501" s="72" t="s">
        <v>49</v>
      </c>
      <c r="U501" s="72"/>
      <c r="V501" s="72" t="s">
        <v>51</v>
      </c>
      <c r="W501" s="73" t="s">
        <v>1624</v>
      </c>
      <c r="X501" s="237" t="s">
        <v>1625</v>
      </c>
      <c r="Y501" s="76" t="n">
        <f aca="false">F501-(AA501+AC501+AE501+AG501+AI501+AK501+AM501+AO501+AQ501+AS501+AU501+AW501+AY501+BA501+BC501+BE501+BG501+BI501+BK501+BM501+BO501+BQ501+BS501+BU501+BW501+BY501)</f>
        <v>0</v>
      </c>
      <c r="Z501" s="77" t="s">
        <v>881</v>
      </c>
      <c r="AA501" s="77" t="n">
        <v>4.5</v>
      </c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7"/>
      <c r="AW501" s="77"/>
      <c r="AX501" s="77"/>
      <c r="AY501" s="77"/>
      <c r="AZ501" s="77"/>
      <c r="BA501" s="77"/>
      <c r="BB501" s="77"/>
      <c r="BC501" s="77"/>
      <c r="BD501" s="77"/>
      <c r="BE501" s="77"/>
      <c r="BF501" s="77"/>
      <c r="BG501" s="77"/>
      <c r="BH501" s="77"/>
      <c r="BI501" s="77"/>
      <c r="BJ501" s="77"/>
      <c r="BK501" s="77"/>
      <c r="BL501" s="77"/>
      <c r="BM501" s="77"/>
      <c r="BN501" s="77"/>
      <c r="BO501" s="77"/>
      <c r="BP501" s="77"/>
      <c r="BQ501" s="77"/>
      <c r="BR501" s="77"/>
      <c r="BS501" s="77"/>
      <c r="BT501" s="77"/>
      <c r="BU501" s="77"/>
      <c r="BV501" s="77"/>
      <c r="BW501" s="77"/>
      <c r="BX501" s="77"/>
      <c r="BY501" s="77"/>
    </row>
    <row r="502" customFormat="false" ht="78.75" hidden="false" customHeight="true" outlineLevel="0" collapsed="false">
      <c r="A502" s="71" t="s">
        <v>1626</v>
      </c>
      <c r="B502" s="73" t="s">
        <v>1617</v>
      </c>
      <c r="C502" s="73" t="s">
        <v>1618</v>
      </c>
      <c r="D502" s="73" t="n">
        <v>209</v>
      </c>
      <c r="E502" s="73" t="n">
        <v>8</v>
      </c>
      <c r="F502" s="73" t="n">
        <v>8.8</v>
      </c>
      <c r="G502" s="73" t="s">
        <v>98</v>
      </c>
      <c r="H502" s="73" t="s">
        <v>1627</v>
      </c>
      <c r="I502" s="73" t="s">
        <v>76</v>
      </c>
      <c r="J502" s="73" t="s">
        <v>380</v>
      </c>
      <c r="K502" s="73" t="s">
        <v>42</v>
      </c>
      <c r="L502" s="73" t="s">
        <v>1620</v>
      </c>
      <c r="M502" s="73" t="s">
        <v>1621</v>
      </c>
      <c r="N502" s="73" t="s">
        <v>1628</v>
      </c>
      <c r="O502" s="73" t="s">
        <v>276</v>
      </c>
      <c r="P502" s="72" t="s">
        <v>78</v>
      </c>
      <c r="Q502" s="73" t="s">
        <v>1629</v>
      </c>
      <c r="R502" s="73" t="n">
        <v>8.8</v>
      </c>
      <c r="S502" s="72" t="s">
        <v>49</v>
      </c>
      <c r="T502" s="72" t="s">
        <v>49</v>
      </c>
      <c r="U502" s="72"/>
      <c r="V502" s="73" t="s">
        <v>51</v>
      </c>
      <c r="W502" s="73" t="s">
        <v>1630</v>
      </c>
      <c r="X502" s="237" t="s">
        <v>1631</v>
      </c>
      <c r="Y502" s="76" t="n">
        <f aca="false">F502-(AA502+AC502+AE502+AG502+AI502+AK502+AM502+AO502+AQ502+AS502+AU502+AW502+AY502+BA502+BC502+BE502+BG502+BI502+BK502+BM502+BO502+BQ502+BS502+BU502+BW502+BY502)</f>
        <v>0</v>
      </c>
      <c r="Z502" s="77" t="s">
        <v>1632</v>
      </c>
      <c r="AA502" s="77" t="n">
        <v>8.8</v>
      </c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AX502" s="77"/>
      <c r="AY502" s="77"/>
      <c r="AZ502" s="77"/>
      <c r="BA502" s="77"/>
      <c r="BB502" s="77"/>
      <c r="BC502" s="77"/>
      <c r="BD502" s="77"/>
      <c r="BE502" s="77"/>
      <c r="BF502" s="77"/>
      <c r="BG502" s="77"/>
      <c r="BH502" s="77"/>
      <c r="BI502" s="77"/>
      <c r="BJ502" s="77"/>
      <c r="BK502" s="77"/>
      <c r="BL502" s="77"/>
      <c r="BM502" s="77"/>
      <c r="BN502" s="77"/>
      <c r="BO502" s="77"/>
      <c r="BP502" s="77"/>
      <c r="BQ502" s="77"/>
      <c r="BR502" s="77"/>
      <c r="BS502" s="77"/>
      <c r="BT502" s="77"/>
      <c r="BU502" s="77"/>
      <c r="BV502" s="77"/>
      <c r="BW502" s="77"/>
      <c r="BX502" s="77"/>
      <c r="BY502" s="77"/>
    </row>
    <row r="503" customFormat="false" ht="51" hidden="false" customHeight="true" outlineLevel="0" collapsed="false">
      <c r="A503" s="71" t="s">
        <v>1611</v>
      </c>
      <c r="B503" s="72" t="s">
        <v>1633</v>
      </c>
      <c r="C503" s="72" t="s">
        <v>1612</v>
      </c>
      <c r="D503" s="72" t="n">
        <v>6</v>
      </c>
      <c r="E503" s="72" t="n">
        <v>13</v>
      </c>
      <c r="F503" s="72" t="n">
        <v>16.6</v>
      </c>
      <c r="G503" s="72" t="s">
        <v>316</v>
      </c>
      <c r="H503" s="71" t="s">
        <v>850</v>
      </c>
      <c r="I503" s="72" t="s">
        <v>76</v>
      </c>
      <c r="J503" s="80" t="s">
        <v>1197</v>
      </c>
      <c r="K503" s="80" t="s">
        <v>731</v>
      </c>
      <c r="L503" s="73" t="s">
        <v>236</v>
      </c>
      <c r="M503" s="73" t="s">
        <v>852</v>
      </c>
      <c r="N503" s="71" t="s">
        <v>1634</v>
      </c>
      <c r="O503" s="73" t="s">
        <v>46</v>
      </c>
      <c r="P503" s="72" t="s">
        <v>1635</v>
      </c>
      <c r="Q503" s="72" t="s">
        <v>277</v>
      </c>
      <c r="R503" s="72" t="n">
        <v>16.6</v>
      </c>
      <c r="S503" s="72"/>
      <c r="T503" s="72"/>
      <c r="U503" s="72" t="s">
        <v>50</v>
      </c>
      <c r="V503" s="72" t="s">
        <v>51</v>
      </c>
      <c r="W503" s="239" t="s">
        <v>1636</v>
      </c>
      <c r="X503" s="424" t="s">
        <v>1637</v>
      </c>
      <c r="Y503" s="76" t="n">
        <f aca="false">F503-(AA503+AC503+AE503+AG503+AI503+AK503+AM503+AO503+AQ503+AS503+AU503+AW503+AY503+BA503+BC503+BE503+BG503+BI503+BK503+BM503+BO503+BQ503+BS503+BU503+BW503+BY503)</f>
        <v>0</v>
      </c>
      <c r="Z503" s="77" t="s">
        <v>1638</v>
      </c>
      <c r="AA503" s="77" t="n">
        <v>15.4229</v>
      </c>
      <c r="AB503" s="77" t="s">
        <v>334</v>
      </c>
      <c r="AC503" s="77" t="n">
        <v>1.1771</v>
      </c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AX503" s="77"/>
      <c r="AY503" s="77"/>
      <c r="AZ503" s="77"/>
      <c r="BA503" s="77"/>
      <c r="BB503" s="77"/>
      <c r="BC503" s="77"/>
      <c r="BD503" s="77"/>
      <c r="BE503" s="77"/>
      <c r="BF503" s="77"/>
      <c r="BG503" s="77"/>
      <c r="BH503" s="77"/>
      <c r="BI503" s="77"/>
      <c r="BJ503" s="77"/>
      <c r="BK503" s="77"/>
      <c r="BL503" s="77"/>
      <c r="BM503" s="77"/>
      <c r="BN503" s="77"/>
      <c r="BO503" s="77"/>
      <c r="BP503" s="77"/>
      <c r="BQ503" s="77"/>
      <c r="BR503" s="77"/>
      <c r="BS503" s="77"/>
      <c r="BT503" s="77"/>
      <c r="BU503" s="77"/>
      <c r="BV503" s="77"/>
      <c r="BW503" s="77"/>
      <c r="BX503" s="77"/>
      <c r="BY503" s="77"/>
    </row>
    <row r="504" customFormat="false" ht="51" hidden="false" customHeight="true" outlineLevel="0" collapsed="false">
      <c r="A504" s="247" t="s">
        <v>1611</v>
      </c>
      <c r="B504" s="248" t="s">
        <v>1633</v>
      </c>
      <c r="C504" s="248" t="s">
        <v>1612</v>
      </c>
      <c r="D504" s="248" t="n">
        <v>6</v>
      </c>
      <c r="E504" s="248" t="n">
        <v>13</v>
      </c>
      <c r="F504" s="248" t="n">
        <v>29.4</v>
      </c>
      <c r="G504" s="250" t="s">
        <v>98</v>
      </c>
      <c r="H504" s="247" t="s">
        <v>850</v>
      </c>
      <c r="I504" s="250" t="str">
        <f aca="false">$I$500</f>
        <v>РТ</v>
      </c>
      <c r="J504" s="250" t="s">
        <v>1197</v>
      </c>
      <c r="K504" s="250" t="s">
        <v>731</v>
      </c>
      <c r="L504" s="250" t="s">
        <v>236</v>
      </c>
      <c r="M504" s="250" t="s">
        <v>852</v>
      </c>
      <c r="N504" s="247" t="s">
        <v>1634</v>
      </c>
      <c r="O504" s="250" t="s">
        <v>46</v>
      </c>
      <c r="P504" s="248" t="s">
        <v>1635</v>
      </c>
      <c r="Q504" s="248" t="s">
        <v>277</v>
      </c>
      <c r="R504" s="248" t="n">
        <v>29.4</v>
      </c>
      <c r="S504" s="248"/>
      <c r="T504" s="248"/>
      <c r="U504" s="248" t="s">
        <v>50</v>
      </c>
      <c r="V504" s="248" t="s">
        <v>51</v>
      </c>
      <c r="W504" s="425" t="s">
        <v>1639</v>
      </c>
      <c r="X504" s="426" t="s">
        <v>1640</v>
      </c>
      <c r="Y504" s="177" t="n">
        <f aca="false">F504-(AA504+AC504+AE504+AG504+AI504+AK504+AM504+AO504+AQ504+AS504+AU504+AW504+AY504+BA504+BC504+BE504+BG504+BI504+BK504+BM504+BO504+BQ504+BS504+BU504+BW504+BY504)</f>
        <v>8.9101</v>
      </c>
      <c r="Z504" s="251" t="s">
        <v>1641</v>
      </c>
      <c r="AA504" s="251" t="n">
        <v>20.4899</v>
      </c>
      <c r="AB504" s="251"/>
      <c r="AC504" s="251"/>
      <c r="AD504" s="251"/>
      <c r="AE504" s="251"/>
      <c r="AF504" s="251"/>
      <c r="AG504" s="251"/>
      <c r="AH504" s="251"/>
      <c r="AI504" s="251"/>
      <c r="AJ504" s="251"/>
      <c r="AK504" s="251"/>
      <c r="AL504" s="251"/>
      <c r="AM504" s="251"/>
      <c r="AN504" s="251"/>
      <c r="AO504" s="251"/>
      <c r="AP504" s="251"/>
      <c r="AQ504" s="251"/>
      <c r="AR504" s="251"/>
      <c r="AS504" s="251"/>
      <c r="AT504" s="251"/>
      <c r="AU504" s="251"/>
      <c r="AV504" s="251"/>
      <c r="AW504" s="251"/>
      <c r="AX504" s="251"/>
      <c r="AY504" s="251"/>
      <c r="AZ504" s="251"/>
      <c r="BA504" s="251"/>
      <c r="BB504" s="251"/>
      <c r="BC504" s="251"/>
      <c r="BD504" s="251"/>
      <c r="BE504" s="251"/>
      <c r="BF504" s="251"/>
      <c r="BG504" s="251"/>
      <c r="BH504" s="251"/>
      <c r="BI504" s="251"/>
      <c r="BJ504" s="251"/>
      <c r="BK504" s="251"/>
      <c r="BL504" s="251"/>
      <c r="BM504" s="251"/>
      <c r="BN504" s="251"/>
      <c r="BO504" s="251"/>
      <c r="BP504" s="251"/>
      <c r="BQ504" s="251"/>
      <c r="BR504" s="251"/>
      <c r="BS504" s="251"/>
      <c r="BT504" s="251"/>
      <c r="BU504" s="251"/>
      <c r="BV504" s="251"/>
      <c r="BW504" s="251"/>
      <c r="BX504" s="251"/>
      <c r="BY504" s="251"/>
    </row>
    <row r="505" customFormat="false" ht="51" hidden="false" customHeight="true" outlineLevel="0" collapsed="false">
      <c r="A505" s="71" t="s">
        <v>1611</v>
      </c>
      <c r="B505" s="72" t="s">
        <v>1633</v>
      </c>
      <c r="C505" s="72" t="s">
        <v>1612</v>
      </c>
      <c r="D505" s="72" t="n">
        <v>1</v>
      </c>
      <c r="E505" s="72" t="n">
        <v>24</v>
      </c>
      <c r="F505" s="72" t="n">
        <v>4</v>
      </c>
      <c r="G505" s="73" t="s">
        <v>98</v>
      </c>
      <c r="H505" s="71" t="s">
        <v>850</v>
      </c>
      <c r="I505" s="73" t="str">
        <f aca="false">$I$500</f>
        <v>РТ</v>
      </c>
      <c r="J505" s="80" t="s">
        <v>1197</v>
      </c>
      <c r="K505" s="80" t="s">
        <v>731</v>
      </c>
      <c r="L505" s="73" t="s">
        <v>236</v>
      </c>
      <c r="M505" s="73" t="s">
        <v>852</v>
      </c>
      <c r="N505" s="71" t="s">
        <v>1634</v>
      </c>
      <c r="O505" s="73" t="s">
        <v>46</v>
      </c>
      <c r="P505" s="72" t="s">
        <v>1635</v>
      </c>
      <c r="Q505" s="72" t="s">
        <v>277</v>
      </c>
      <c r="R505" s="135" t="n">
        <v>4</v>
      </c>
      <c r="S505" s="72" t="s">
        <v>49</v>
      </c>
      <c r="T505" s="72" t="s">
        <v>49</v>
      </c>
      <c r="U505" s="72" t="s">
        <v>50</v>
      </c>
      <c r="V505" s="72" t="s">
        <v>51</v>
      </c>
      <c r="W505" s="239" t="s">
        <v>1642</v>
      </c>
      <c r="X505" s="424" t="s">
        <v>1643</v>
      </c>
      <c r="Y505" s="76" t="n">
        <f aca="false">F505-(AA505+AC505+AE505+AG505+AI505+AK505+AM505+AO505+AQ505+AS505+AU505+AW505+AY505+BA505+BC505+BE505+BG505+BI505+BK505+BM505+BO505+BQ505+BS505+BU505+BW505+BY505)</f>
        <v>0</v>
      </c>
      <c r="Z505" s="77" t="s">
        <v>1522</v>
      </c>
      <c r="AA505" s="77" t="n">
        <v>4</v>
      </c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AX505" s="77"/>
      <c r="AY505" s="77"/>
      <c r="AZ505" s="77"/>
      <c r="BA505" s="77"/>
      <c r="BB505" s="77"/>
      <c r="BC505" s="77"/>
      <c r="BD505" s="77"/>
      <c r="BE505" s="77"/>
      <c r="BF505" s="77"/>
      <c r="BG505" s="77"/>
      <c r="BH505" s="77"/>
      <c r="BI505" s="77"/>
      <c r="BJ505" s="77"/>
      <c r="BK505" s="77"/>
      <c r="BL505" s="77"/>
      <c r="BM505" s="77"/>
      <c r="BN505" s="77"/>
      <c r="BO505" s="77"/>
      <c r="BP505" s="77"/>
      <c r="BQ505" s="77"/>
      <c r="BR505" s="77"/>
      <c r="BS505" s="77"/>
      <c r="BT505" s="77"/>
      <c r="BU505" s="77"/>
      <c r="BV505" s="77"/>
      <c r="BW505" s="77"/>
      <c r="BX505" s="77"/>
      <c r="BY505" s="77"/>
    </row>
    <row r="506" customFormat="false" ht="78.75" hidden="false" customHeight="true" outlineLevel="0" collapsed="false">
      <c r="A506" s="71" t="s">
        <v>1611</v>
      </c>
      <c r="B506" s="72" t="s">
        <v>1633</v>
      </c>
      <c r="C506" s="72" t="s">
        <v>1644</v>
      </c>
      <c r="D506" s="73" t="n">
        <v>63</v>
      </c>
      <c r="E506" s="73" t="n">
        <v>70</v>
      </c>
      <c r="F506" s="73" t="n">
        <v>3.6</v>
      </c>
      <c r="G506" s="73" t="s">
        <v>209</v>
      </c>
      <c r="H506" s="72" t="s">
        <v>1614</v>
      </c>
      <c r="I506" s="72" t="s">
        <v>76</v>
      </c>
      <c r="J506" s="80" t="s">
        <v>1197</v>
      </c>
      <c r="K506" s="80" t="s">
        <v>1645</v>
      </c>
      <c r="L506" s="72" t="s">
        <v>236</v>
      </c>
      <c r="M506" s="73" t="s">
        <v>576</v>
      </c>
      <c r="N506" s="71" t="str">
        <f aca="false">$N$520</f>
        <v>к-во пней 250шт/га захламленность средняя</v>
      </c>
      <c r="O506" s="73" t="s">
        <v>1646</v>
      </c>
      <c r="P506" s="72" t="s">
        <v>268</v>
      </c>
      <c r="Q506" s="72" t="s">
        <v>48</v>
      </c>
      <c r="R506" s="72"/>
      <c r="S506" s="72"/>
      <c r="T506" s="72" t="s">
        <v>49</v>
      </c>
      <c r="U506" s="72" t="s">
        <v>50</v>
      </c>
      <c r="V506" s="72" t="s">
        <v>51</v>
      </c>
      <c r="W506" s="73" t="s">
        <v>1647</v>
      </c>
      <c r="X506" s="73" t="s">
        <v>1648</v>
      </c>
      <c r="Y506" s="76" t="n">
        <f aca="false">F506-(AA506+AC506+AE506+AG506+AI506+AK506+AM506+AO506+AQ506+AS506+AU506+AW506+AY506+BA506+BC506+BE506+BG506+BI506+BK506+BM506+BO506+BQ506+BS506+BU506+BW506+BY506)</f>
        <v>0</v>
      </c>
      <c r="Z506" s="73" t="s">
        <v>1649</v>
      </c>
      <c r="AA506" s="77" t="n">
        <v>3.6</v>
      </c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</row>
    <row r="507" customFormat="false" ht="78.75" hidden="false" customHeight="true" outlineLevel="0" collapsed="false">
      <c r="A507" s="71" t="s">
        <v>1611</v>
      </c>
      <c r="B507" s="73" t="s">
        <v>1633</v>
      </c>
      <c r="C507" s="73" t="s">
        <v>1644</v>
      </c>
      <c r="D507" s="73" t="n">
        <v>63</v>
      </c>
      <c r="E507" s="73" t="n">
        <v>3</v>
      </c>
      <c r="F507" s="427" t="n">
        <v>8</v>
      </c>
      <c r="G507" s="73" t="s">
        <v>209</v>
      </c>
      <c r="H507" s="98" t="s">
        <v>1614</v>
      </c>
      <c r="I507" s="99" t="s">
        <v>76</v>
      </c>
      <c r="J507" s="80" t="s">
        <v>1197</v>
      </c>
      <c r="K507" s="80" t="s">
        <v>1650</v>
      </c>
      <c r="L507" s="99" t="s">
        <v>236</v>
      </c>
      <c r="M507" s="99" t="s">
        <v>1651</v>
      </c>
      <c r="N507" s="97" t="str">
        <f aca="false">$N$520</f>
        <v>к-во пней 250шт/га захламленность средняя</v>
      </c>
      <c r="O507" s="99" t="s">
        <v>1646</v>
      </c>
      <c r="P507" s="97" t="s">
        <v>268</v>
      </c>
      <c r="Q507" s="98" t="s">
        <v>48</v>
      </c>
      <c r="R507" s="99"/>
      <c r="S507" s="99"/>
      <c r="T507" s="99"/>
      <c r="U507" s="98" t="s">
        <v>50</v>
      </c>
      <c r="V507" s="98" t="s">
        <v>51</v>
      </c>
      <c r="W507" s="305" t="s">
        <v>1652</v>
      </c>
      <c r="X507" s="305" t="s">
        <v>1653</v>
      </c>
      <c r="Y507" s="76" t="n">
        <f aca="false">F507-(AA507+AC507+AE507+AG507+AI507+AK507+AM507+AO507+AQ507+AS507+AU507+AW507+AY507+BA507+BC507+BE507+BG507+BI507+BK507+BM507+BO507+BQ507+BS507+BU507+BW507+BY507)</f>
        <v>0.1994</v>
      </c>
      <c r="Z507" s="73" t="s">
        <v>1649</v>
      </c>
      <c r="AA507" s="77" t="n">
        <v>1.5686</v>
      </c>
      <c r="AB507" s="73" t="s">
        <v>1649</v>
      </c>
      <c r="AC507" s="77" t="n">
        <v>6.232</v>
      </c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</row>
    <row r="508" customFormat="false" ht="105" hidden="false" customHeight="true" outlineLevel="0" collapsed="false">
      <c r="A508" s="97" t="s">
        <v>1611</v>
      </c>
      <c r="B508" s="98" t="s">
        <v>1626</v>
      </c>
      <c r="C508" s="99" t="s">
        <v>1654</v>
      </c>
      <c r="D508" s="98" t="n">
        <v>9</v>
      </c>
      <c r="E508" s="98" t="n">
        <v>6</v>
      </c>
      <c r="F508" s="98" t="n">
        <v>5.9</v>
      </c>
      <c r="G508" s="99" t="s">
        <v>1655</v>
      </c>
      <c r="H508" s="99" t="s">
        <v>1656</v>
      </c>
      <c r="I508" s="73" t="s">
        <v>76</v>
      </c>
      <c r="J508" s="80" t="s">
        <v>1197</v>
      </c>
      <c r="K508" s="80" t="s">
        <v>42</v>
      </c>
      <c r="L508" s="99" t="s">
        <v>1657</v>
      </c>
      <c r="M508" s="99" t="s">
        <v>1651</v>
      </c>
      <c r="N508" s="73" t="s">
        <v>895</v>
      </c>
      <c r="O508" s="99" t="s">
        <v>1658</v>
      </c>
      <c r="P508" s="98" t="s">
        <v>1659</v>
      </c>
      <c r="Q508" s="98" t="str">
        <f aca="false">$Q$501</f>
        <v>Расчиска</v>
      </c>
      <c r="R508" s="98" t="s">
        <v>49</v>
      </c>
      <c r="S508" s="98" t="s">
        <v>49</v>
      </c>
      <c r="T508" s="98" t="s">
        <v>49</v>
      </c>
      <c r="U508" s="98" t="s">
        <v>51</v>
      </c>
      <c r="V508" s="98" t="s">
        <v>51</v>
      </c>
      <c r="W508" s="239" t="s">
        <v>1660</v>
      </c>
      <c r="X508" s="424" t="s">
        <v>1661</v>
      </c>
      <c r="Y508" s="76" t="n">
        <f aca="false">F508-(AA508+AC508+AE508+AG508+AI508+AK508+AM508+AO508+AQ508+AS508+AU508+AW508+AY508+BA508+BC508+BE508+BG508+BI508+BK508+BM508+BO508+BQ508+BS508+BU508+BW508+BY508)</f>
        <v>0</v>
      </c>
      <c r="Z508" s="77" t="s">
        <v>1522</v>
      </c>
      <c r="AA508" s="128" t="n">
        <v>5.9</v>
      </c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7"/>
      <c r="AW508" s="77"/>
      <c r="AX508" s="77"/>
      <c r="AY508" s="77"/>
      <c r="AZ508" s="77"/>
      <c r="BA508" s="77"/>
      <c r="BB508" s="77"/>
      <c r="BC508" s="77"/>
      <c r="BD508" s="77"/>
      <c r="BE508" s="77"/>
      <c r="BF508" s="77"/>
      <c r="BG508" s="77"/>
      <c r="BH508" s="77"/>
      <c r="BI508" s="77"/>
      <c r="BJ508" s="77"/>
      <c r="BK508" s="77"/>
      <c r="BL508" s="77"/>
      <c r="BM508" s="77"/>
      <c r="BN508" s="77"/>
      <c r="BO508" s="77"/>
      <c r="BP508" s="77"/>
      <c r="BQ508" s="77"/>
      <c r="BR508" s="77"/>
      <c r="BS508" s="77"/>
      <c r="BT508" s="77"/>
      <c r="BU508" s="77"/>
      <c r="BV508" s="77"/>
      <c r="BW508" s="77"/>
      <c r="BX508" s="77"/>
      <c r="BY508" s="77"/>
    </row>
    <row r="509" customFormat="false" ht="105" hidden="false" customHeight="true" outlineLevel="0" collapsed="false">
      <c r="A509" s="71" t="s">
        <v>1611</v>
      </c>
      <c r="B509" s="73" t="s">
        <v>1626</v>
      </c>
      <c r="C509" s="73" t="s">
        <v>1662</v>
      </c>
      <c r="D509" s="73" t="n">
        <v>9</v>
      </c>
      <c r="E509" s="73" t="n">
        <v>9</v>
      </c>
      <c r="F509" s="73" t="n">
        <v>8.2</v>
      </c>
      <c r="G509" s="73" t="s">
        <v>1655</v>
      </c>
      <c r="H509" s="73" t="s">
        <v>1656</v>
      </c>
      <c r="I509" s="73" t="s">
        <v>76</v>
      </c>
      <c r="J509" s="80" t="s">
        <v>1197</v>
      </c>
      <c r="K509" s="80" t="s">
        <v>42</v>
      </c>
      <c r="L509" s="73" t="s">
        <v>1657</v>
      </c>
      <c r="M509" s="73" t="s">
        <v>1651</v>
      </c>
      <c r="N509" s="73" t="s">
        <v>895</v>
      </c>
      <c r="O509" s="73" t="s">
        <v>1658</v>
      </c>
      <c r="P509" s="73" t="s">
        <v>1659</v>
      </c>
      <c r="Q509" s="73" t="str">
        <f aca="false">$Q$501</f>
        <v>Расчиска</v>
      </c>
      <c r="R509" s="73"/>
      <c r="S509" s="73"/>
      <c r="T509" s="73"/>
      <c r="U509" s="98" t="s">
        <v>51</v>
      </c>
      <c r="V509" s="98" t="s">
        <v>51</v>
      </c>
      <c r="W509" s="239" t="s">
        <v>1663</v>
      </c>
      <c r="X509" s="424" t="s">
        <v>1664</v>
      </c>
      <c r="Y509" s="76" t="n">
        <f aca="false">F509-(AA509+AC509+AE509+AG509+AI509+AK509+AM509+AO509+AQ509+AS509+AU509+AW509+AY509+BA509+BC509+BE509+BG509+BI509+BK509+BM509+BO509+BQ509+BS509+BU509+BW509+BY509)</f>
        <v>0</v>
      </c>
      <c r="Z509" s="77" t="s">
        <v>1632</v>
      </c>
      <c r="AA509" s="128" t="n">
        <v>6.5194</v>
      </c>
      <c r="AB509" s="77" t="s">
        <v>334</v>
      </c>
      <c r="AC509" s="77" t="n">
        <v>1.6806</v>
      </c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</row>
    <row r="510" customFormat="false" ht="105" hidden="false" customHeight="true" outlineLevel="0" collapsed="false">
      <c r="A510" s="71" t="s">
        <v>1611</v>
      </c>
      <c r="B510" s="73" t="s">
        <v>1626</v>
      </c>
      <c r="C510" s="73" t="s">
        <v>1662</v>
      </c>
      <c r="D510" s="73" t="n">
        <v>17</v>
      </c>
      <c r="E510" s="73" t="n">
        <v>3</v>
      </c>
      <c r="F510" s="73" t="n">
        <v>2.6</v>
      </c>
      <c r="G510" s="73" t="s">
        <v>1655</v>
      </c>
      <c r="H510" s="73" t="s">
        <v>1656</v>
      </c>
      <c r="I510" s="73" t="s">
        <v>76</v>
      </c>
      <c r="J510" s="80" t="s">
        <v>1197</v>
      </c>
      <c r="K510" s="80" t="s">
        <v>42</v>
      </c>
      <c r="L510" s="73" t="s">
        <v>1657</v>
      </c>
      <c r="M510" s="73" t="s">
        <v>1651</v>
      </c>
      <c r="N510" s="73" t="s">
        <v>895</v>
      </c>
      <c r="O510" s="73" t="s">
        <v>1658</v>
      </c>
      <c r="P510" s="73" t="s">
        <v>1659</v>
      </c>
      <c r="Q510" s="73" t="str">
        <f aca="false">$Q$501</f>
        <v>Расчиска</v>
      </c>
      <c r="R510" s="73"/>
      <c r="S510" s="73"/>
      <c r="T510" s="73"/>
      <c r="U510" s="98" t="s">
        <v>51</v>
      </c>
      <c r="V510" s="98" t="s">
        <v>51</v>
      </c>
      <c r="W510" s="239" t="s">
        <v>1665</v>
      </c>
      <c r="X510" s="424" t="s">
        <v>1666</v>
      </c>
      <c r="Y510" s="76" t="n">
        <f aca="false">F510-(AA510+AC510+AE510+AG510+AI510+AK510+AM510+AO510+AQ510+AS510+AU510+AW510+AY510+BA510+BC510+BE510+BG510+BI510+BK510+BM510+BO510+BQ510+BS510+BU510+BW510+BY510)</f>
        <v>0</v>
      </c>
      <c r="Z510" s="77" t="s">
        <v>881</v>
      </c>
      <c r="AA510" s="77" t="n">
        <v>2.6</v>
      </c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7"/>
      <c r="AW510" s="77"/>
      <c r="AX510" s="77"/>
      <c r="AY510" s="77"/>
      <c r="AZ510" s="77"/>
      <c r="BA510" s="77"/>
      <c r="BB510" s="77"/>
      <c r="BC510" s="77"/>
      <c r="BD510" s="77"/>
      <c r="BE510" s="77"/>
      <c r="BF510" s="77"/>
      <c r="BG510" s="77"/>
      <c r="BH510" s="77"/>
      <c r="BI510" s="77"/>
      <c r="BJ510" s="77"/>
      <c r="BK510" s="77"/>
      <c r="BL510" s="77"/>
      <c r="BM510" s="77"/>
      <c r="BN510" s="77"/>
      <c r="BO510" s="77"/>
      <c r="BP510" s="77"/>
      <c r="BQ510" s="77"/>
      <c r="BR510" s="77"/>
      <c r="BS510" s="77"/>
      <c r="BT510" s="77"/>
      <c r="BU510" s="77"/>
      <c r="BV510" s="77"/>
      <c r="BW510" s="77"/>
      <c r="BX510" s="77"/>
      <c r="BY510" s="77"/>
    </row>
    <row r="511" customFormat="false" ht="105" hidden="false" customHeight="true" outlineLevel="0" collapsed="false">
      <c r="A511" s="63" t="s">
        <v>1611</v>
      </c>
      <c r="B511" s="65" t="s">
        <v>1626</v>
      </c>
      <c r="C511" s="65" t="s">
        <v>1667</v>
      </c>
      <c r="D511" s="65" t="n">
        <v>34</v>
      </c>
      <c r="E511" s="65" t="n">
        <v>4</v>
      </c>
      <c r="F511" s="65" t="n">
        <v>6</v>
      </c>
      <c r="G511" s="65" t="s">
        <v>1077</v>
      </c>
      <c r="H511" s="65" t="s">
        <v>1656</v>
      </c>
      <c r="I511" s="65" t="s">
        <v>1096</v>
      </c>
      <c r="J511" s="65" t="s">
        <v>1442</v>
      </c>
      <c r="K511" s="65" t="s">
        <v>42</v>
      </c>
      <c r="L511" s="65" t="s">
        <v>1657</v>
      </c>
      <c r="M511" s="65" t="s">
        <v>1651</v>
      </c>
      <c r="N511" s="65" t="s">
        <v>895</v>
      </c>
      <c r="O511" s="65" t="s">
        <v>1658</v>
      </c>
      <c r="P511" s="65" t="s">
        <v>1659</v>
      </c>
      <c r="Q511" s="65" t="str">
        <f aca="false">$Q$501</f>
        <v>Расчиска</v>
      </c>
      <c r="R511" s="65"/>
      <c r="S511" s="65"/>
      <c r="T511" s="65"/>
      <c r="U511" s="428" t="s">
        <v>51</v>
      </c>
      <c r="V511" s="428" t="s">
        <v>51</v>
      </c>
      <c r="W511" s="422" t="s">
        <v>1668</v>
      </c>
      <c r="X511" s="429" t="s">
        <v>1669</v>
      </c>
      <c r="Y511" s="68" t="n">
        <f aca="false">F511-(AA511+AC511+AE511+AG511+AI511+AK511+AM511+AO511+AQ511+AS511+AU511+AW511+AY511+BA511+BC511+BE511+BG511+BI511+BK511+BM511+BO511+BQ511+BS511+BU511+BW511+BY511)</f>
        <v>1.3045</v>
      </c>
      <c r="Z511" s="69"/>
      <c r="AA511" s="69"/>
      <c r="AB511" s="69" t="s">
        <v>1522</v>
      </c>
      <c r="AC511" s="69" t="n">
        <v>4.6955</v>
      </c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69"/>
      <c r="BG511" s="69"/>
      <c r="BH511" s="69"/>
      <c r="BI511" s="69"/>
      <c r="BJ511" s="69"/>
      <c r="BK511" s="69"/>
      <c r="BL511" s="69"/>
      <c r="BM511" s="69"/>
      <c r="BN511" s="69"/>
      <c r="BO511" s="69"/>
      <c r="BP511" s="69"/>
      <c r="BQ511" s="69"/>
      <c r="BR511" s="69"/>
      <c r="BS511" s="69"/>
      <c r="BT511" s="69"/>
      <c r="BU511" s="69"/>
      <c r="BV511" s="69"/>
      <c r="BW511" s="69"/>
      <c r="BX511" s="69"/>
      <c r="BY511" s="69"/>
    </row>
    <row r="512" customFormat="false" ht="105" hidden="false" customHeight="true" outlineLevel="0" collapsed="false">
      <c r="A512" s="71" t="s">
        <v>1611</v>
      </c>
      <c r="B512" s="73" t="s">
        <v>1626</v>
      </c>
      <c r="C512" s="73" t="s">
        <v>1670</v>
      </c>
      <c r="D512" s="73" t="n">
        <v>30</v>
      </c>
      <c r="E512" s="73" t="n">
        <v>21</v>
      </c>
      <c r="F512" s="73" t="n">
        <v>13</v>
      </c>
      <c r="G512" s="73" t="s">
        <v>1671</v>
      </c>
      <c r="H512" s="73" t="s">
        <v>1656</v>
      </c>
      <c r="I512" s="73" t="str">
        <f aca="false">$J$503</f>
        <v>Разнотравный</v>
      </c>
      <c r="J512" s="80" t="s">
        <v>1197</v>
      </c>
      <c r="K512" s="80" t="str">
        <f aca="false">$K$503</f>
        <v>Эксплуатационные</v>
      </c>
      <c r="L512" s="73" t="s">
        <v>1657</v>
      </c>
      <c r="M512" s="73" t="s">
        <v>1651</v>
      </c>
      <c r="N512" s="73" t="str">
        <f aca="false">$N$506</f>
        <v>к-во пней 250шт/га захламленность средняя</v>
      </c>
      <c r="O512" s="73" t="s">
        <v>1658</v>
      </c>
      <c r="P512" s="73" t="s">
        <v>1659</v>
      </c>
      <c r="Q512" s="73" t="str">
        <f aca="false">$Q$501</f>
        <v>Расчиска</v>
      </c>
      <c r="R512" s="73"/>
      <c r="S512" s="73"/>
      <c r="T512" s="73"/>
      <c r="U512" s="98" t="s">
        <v>51</v>
      </c>
      <c r="V512" s="98" t="s">
        <v>51</v>
      </c>
      <c r="W512" s="239" t="s">
        <v>1672</v>
      </c>
      <c r="X512" s="424" t="s">
        <v>1673</v>
      </c>
      <c r="Y512" s="76" t="n">
        <f aca="false">F512-(AA512+AC512+AE512+AG512+AI512+AK512+AM512+AO512+AQ512+AS512+AU512+AW512+AY512+BA512+BC512+BE512+BG512+BI512+BK512+BM512+BO512+BQ512+BS512+BU512+BW512+BY512)</f>
        <v>0</v>
      </c>
      <c r="Z512" s="77" t="s">
        <v>334</v>
      </c>
      <c r="AA512" s="128" t="n">
        <v>13</v>
      </c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7"/>
      <c r="AW512" s="77"/>
      <c r="AX512" s="77"/>
      <c r="AY512" s="77"/>
      <c r="AZ512" s="77"/>
      <c r="BA512" s="77"/>
      <c r="BB512" s="77"/>
      <c r="BC512" s="77"/>
      <c r="BD512" s="77"/>
      <c r="BE512" s="77"/>
      <c r="BF512" s="77"/>
      <c r="BG512" s="77"/>
      <c r="BH512" s="77"/>
      <c r="BI512" s="77"/>
      <c r="BJ512" s="77"/>
      <c r="BK512" s="77"/>
      <c r="BL512" s="77"/>
      <c r="BM512" s="77"/>
      <c r="BN512" s="77"/>
      <c r="BO512" s="77"/>
      <c r="BP512" s="77"/>
      <c r="BQ512" s="77"/>
      <c r="BR512" s="77"/>
      <c r="BS512" s="77"/>
      <c r="BT512" s="77"/>
      <c r="BU512" s="77"/>
      <c r="BV512" s="77"/>
      <c r="BW512" s="77"/>
      <c r="BX512" s="77"/>
      <c r="BY512" s="77"/>
    </row>
    <row r="513" customFormat="false" ht="105" hidden="false" customHeight="true" outlineLevel="0" collapsed="false">
      <c r="A513" s="71" t="s">
        <v>1611</v>
      </c>
      <c r="B513" s="73" t="s">
        <v>1626</v>
      </c>
      <c r="C513" s="73" t="s">
        <v>1667</v>
      </c>
      <c r="D513" s="73" t="n">
        <v>30</v>
      </c>
      <c r="E513" s="73" t="n">
        <v>30</v>
      </c>
      <c r="F513" s="73" t="n">
        <v>25</v>
      </c>
      <c r="G513" s="73" t="s">
        <v>1674</v>
      </c>
      <c r="H513" s="73" t="s">
        <v>1656</v>
      </c>
      <c r="I513" s="72" t="s">
        <v>76</v>
      </c>
      <c r="J513" s="80" t="s">
        <v>1197</v>
      </c>
      <c r="K513" s="80" t="s">
        <v>42</v>
      </c>
      <c r="L513" s="73" t="s">
        <v>1657</v>
      </c>
      <c r="M513" s="73" t="s">
        <v>1651</v>
      </c>
      <c r="N513" s="73" t="s">
        <v>895</v>
      </c>
      <c r="O513" s="73" t="s">
        <v>1658</v>
      </c>
      <c r="P513" s="73" t="s">
        <v>1659</v>
      </c>
      <c r="Q513" s="73" t="str">
        <f aca="false">$Q$501</f>
        <v>Расчиска</v>
      </c>
      <c r="R513" s="73"/>
      <c r="S513" s="73"/>
      <c r="T513" s="73"/>
      <c r="U513" s="98" t="s">
        <v>51</v>
      </c>
      <c r="V513" s="98" t="s">
        <v>51</v>
      </c>
      <c r="W513" s="239" t="s">
        <v>1675</v>
      </c>
      <c r="X513" s="424" t="s">
        <v>1676</v>
      </c>
      <c r="Y513" s="76" t="n">
        <f aca="false">F513-(AA513+AC513+AE513+AG513+AI513+AK513+AM513+AO513+AQ513+AS513+AU513+AW513+AY513+BA513+BC513+BE513+BG513+BI513+BK513+BM513+BO513+BQ513+BS513+BU513+BW513+BY513)</f>
        <v>0</v>
      </c>
      <c r="Z513" s="77" t="s">
        <v>1677</v>
      </c>
      <c r="AA513" s="128" t="n">
        <v>2.7</v>
      </c>
      <c r="AB513" s="77" t="s">
        <v>1678</v>
      </c>
      <c r="AC513" s="77" t="n">
        <v>14.7774</v>
      </c>
      <c r="AD513" s="77" t="s">
        <v>334</v>
      </c>
      <c r="AE513" s="77" t="n">
        <v>7.5226</v>
      </c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7"/>
      <c r="AW513" s="77"/>
      <c r="AX513" s="77"/>
      <c r="AY513" s="77"/>
      <c r="AZ513" s="77"/>
      <c r="BA513" s="77"/>
      <c r="BB513" s="77"/>
      <c r="BC513" s="77"/>
      <c r="BD513" s="77"/>
      <c r="BE513" s="77"/>
      <c r="BF513" s="77"/>
      <c r="BG513" s="77"/>
      <c r="BH513" s="77"/>
      <c r="BI513" s="77"/>
      <c r="BJ513" s="77"/>
      <c r="BK513" s="77"/>
      <c r="BL513" s="77"/>
      <c r="BM513" s="77"/>
      <c r="BN513" s="77"/>
      <c r="BO513" s="77"/>
      <c r="BP513" s="77"/>
      <c r="BQ513" s="77"/>
      <c r="BR513" s="77"/>
      <c r="BS513" s="77"/>
      <c r="BT513" s="77"/>
      <c r="BU513" s="77"/>
      <c r="BV513" s="77"/>
      <c r="BW513" s="77"/>
      <c r="BX513" s="77"/>
      <c r="BY513" s="77"/>
    </row>
    <row r="514" customFormat="false" ht="105" hidden="false" customHeight="true" outlineLevel="0" collapsed="false">
      <c r="A514" s="71" t="s">
        <v>1611</v>
      </c>
      <c r="B514" s="73" t="s">
        <v>1626</v>
      </c>
      <c r="C514" s="73" t="s">
        <v>1667</v>
      </c>
      <c r="D514" s="73" t="n">
        <v>30</v>
      </c>
      <c r="E514" s="73" t="n">
        <v>32</v>
      </c>
      <c r="F514" s="73" t="n">
        <v>4.3</v>
      </c>
      <c r="G514" s="73" t="s">
        <v>1674</v>
      </c>
      <c r="H514" s="73" t="s">
        <v>1656</v>
      </c>
      <c r="I514" s="72" t="s">
        <v>76</v>
      </c>
      <c r="J514" s="80" t="s">
        <v>1197</v>
      </c>
      <c r="K514" s="80" t="s">
        <v>42</v>
      </c>
      <c r="L514" s="73" t="s">
        <v>1657</v>
      </c>
      <c r="M514" s="73" t="s">
        <v>1651</v>
      </c>
      <c r="N514" s="73" t="s">
        <v>895</v>
      </c>
      <c r="O514" s="73" t="s">
        <v>1658</v>
      </c>
      <c r="P514" s="73" t="s">
        <v>1659</v>
      </c>
      <c r="Q514" s="73" t="str">
        <f aca="false">$Q$501</f>
        <v>Расчиска</v>
      </c>
      <c r="R514" s="73"/>
      <c r="S514" s="73"/>
      <c r="T514" s="73"/>
      <c r="U514" s="98" t="s">
        <v>51</v>
      </c>
      <c r="V514" s="98" t="s">
        <v>51</v>
      </c>
      <c r="W514" s="239" t="s">
        <v>1679</v>
      </c>
      <c r="X514" s="424" t="s">
        <v>1680</v>
      </c>
      <c r="Y514" s="76" t="n">
        <f aca="false">F514-(AA514+AC514+AE514+AG514+AI514+AK514+AM514+AO514+AQ514+AS514+AU514+AW514+AY514+BA514+BC514+BE514+BG514+BI514+BK514+BM514+BO514+BQ514+BS514+BU514+BW514+BY514)</f>
        <v>0</v>
      </c>
      <c r="Z514" s="77" t="s">
        <v>1677</v>
      </c>
      <c r="AA514" s="128" t="n">
        <v>4.3</v>
      </c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7"/>
      <c r="AX514" s="77"/>
      <c r="AY514" s="77"/>
      <c r="AZ514" s="77"/>
      <c r="BA514" s="77"/>
      <c r="BB514" s="77"/>
      <c r="BC514" s="77"/>
      <c r="BD514" s="77"/>
      <c r="BE514" s="77"/>
      <c r="BF514" s="77"/>
      <c r="BG514" s="77"/>
      <c r="BH514" s="77"/>
      <c r="BI514" s="77"/>
      <c r="BJ514" s="77"/>
      <c r="BK514" s="77"/>
      <c r="BL514" s="77"/>
      <c r="BM514" s="77"/>
      <c r="BN514" s="77"/>
      <c r="BO514" s="77"/>
      <c r="BP514" s="77"/>
      <c r="BQ514" s="77"/>
      <c r="BR514" s="77"/>
      <c r="BS514" s="77"/>
      <c r="BT514" s="77"/>
      <c r="BU514" s="77"/>
      <c r="BV514" s="77"/>
      <c r="BW514" s="77"/>
      <c r="BX514" s="77"/>
      <c r="BY514" s="77"/>
    </row>
    <row r="515" customFormat="false" ht="78.75" hidden="false" customHeight="true" outlineLevel="0" collapsed="false">
      <c r="A515" s="71" t="s">
        <v>1611</v>
      </c>
      <c r="B515" s="72" t="s">
        <v>1633</v>
      </c>
      <c r="C515" s="72" t="s">
        <v>1644</v>
      </c>
      <c r="D515" s="72" t="n">
        <v>58</v>
      </c>
      <c r="E515" s="73" t="n">
        <v>5</v>
      </c>
      <c r="F515" s="73" t="n">
        <v>4.8265</v>
      </c>
      <c r="G515" s="73" t="s">
        <v>209</v>
      </c>
      <c r="H515" s="72" t="s">
        <v>1614</v>
      </c>
      <c r="I515" s="73" t="str">
        <f aca="false">$I$500</f>
        <v>РТ</v>
      </c>
      <c r="J515" s="80" t="s">
        <v>1197</v>
      </c>
      <c r="K515" s="80" t="s">
        <v>1650</v>
      </c>
      <c r="L515" s="73" t="s">
        <v>1681</v>
      </c>
      <c r="M515" s="73" t="s">
        <v>1682</v>
      </c>
      <c r="N515" s="73" t="str">
        <f aca="false">$N$520</f>
        <v>к-во пней 250шт/га захламленность средняя</v>
      </c>
      <c r="O515" s="73" t="s">
        <v>1298</v>
      </c>
      <c r="P515" s="72" t="s">
        <v>268</v>
      </c>
      <c r="Q515" s="73" t="str">
        <f aca="false">$Q$501</f>
        <v>Расчиска</v>
      </c>
      <c r="R515" s="73"/>
      <c r="S515" s="72" t="s">
        <v>49</v>
      </c>
      <c r="T515" s="72" t="s">
        <v>49</v>
      </c>
      <c r="U515" s="72" t="s">
        <v>50</v>
      </c>
      <c r="V515" s="73" t="s">
        <v>51</v>
      </c>
      <c r="W515" s="239" t="s">
        <v>1683</v>
      </c>
      <c r="X515" s="239" t="s">
        <v>1684</v>
      </c>
      <c r="Y515" s="76" t="n">
        <f aca="false">F515-(AA515+AC515+AE515+AG515+AI515+AK515+AM515+AO515+AQ515+AS515+AU515+AW515+AY515+BA515+BC515+BE515+BG515+BI515+BK515+BM515+BO515+BQ515+BS515+BU515+BW515+BY515)</f>
        <v>0</v>
      </c>
      <c r="Z515" s="72" t="s">
        <v>1685</v>
      </c>
      <c r="AA515" s="77" t="n">
        <v>4.8265</v>
      </c>
      <c r="AB515" s="77"/>
      <c r="AC515" s="77"/>
      <c r="AD515" s="77"/>
      <c r="AE515" s="77"/>
      <c r="AF515" s="77"/>
      <c r="AG515" s="77"/>
    </row>
    <row r="516" customFormat="false" ht="105" hidden="false" customHeight="true" outlineLevel="0" collapsed="false">
      <c r="A516" s="71" t="s">
        <v>1611</v>
      </c>
      <c r="B516" s="73" t="s">
        <v>1626</v>
      </c>
      <c r="C516" s="73" t="s">
        <v>1686</v>
      </c>
      <c r="D516" s="73" t="n">
        <v>146</v>
      </c>
      <c r="E516" s="73" t="n">
        <v>5</v>
      </c>
      <c r="F516" s="73" t="n">
        <v>14.2</v>
      </c>
      <c r="G516" s="73" t="s">
        <v>1655</v>
      </c>
      <c r="H516" s="73" t="s">
        <v>1656</v>
      </c>
      <c r="I516" s="73" t="s">
        <v>818</v>
      </c>
      <c r="J516" s="73" t="s">
        <v>1687</v>
      </c>
      <c r="K516" s="73" t="s">
        <v>42</v>
      </c>
      <c r="L516" s="73" t="s">
        <v>1657</v>
      </c>
      <c r="M516" s="73" t="s">
        <v>1651</v>
      </c>
      <c r="N516" s="73" t="str">
        <f aca="false">$N$507</f>
        <v>к-во пней 250шт/га захламленность средняя</v>
      </c>
      <c r="O516" s="73" t="s">
        <v>1658</v>
      </c>
      <c r="P516" s="73" t="s">
        <v>1688</v>
      </c>
      <c r="Q516" s="73" t="s">
        <v>1689</v>
      </c>
      <c r="R516" s="73" t="n">
        <v>14.2</v>
      </c>
      <c r="S516" s="73"/>
      <c r="T516" s="73"/>
      <c r="U516" s="72" t="s">
        <v>51</v>
      </c>
      <c r="V516" s="72" t="s">
        <v>51</v>
      </c>
      <c r="W516" s="239" t="s">
        <v>1690</v>
      </c>
      <c r="X516" s="388" t="s">
        <v>1691</v>
      </c>
      <c r="Y516" s="76" t="n">
        <f aca="false">F516-(AA516+AC516+AE516+AG516+AI516+AK516+AM516+AO516+AQ516+AS516+AU516+AW516+AY516+BA516+BC516+BE516+BG516+BI516+BK516+BM516+BO516+BQ516+BS516+BU516+BW516+BY516)</f>
        <v>0.346199999999998</v>
      </c>
      <c r="Z516" s="77" t="s">
        <v>1590</v>
      </c>
      <c r="AA516" s="77" t="n">
        <v>13.0546</v>
      </c>
      <c r="AB516" s="77" t="s">
        <v>476</v>
      </c>
      <c r="AC516" s="77" t="n">
        <v>0.7992</v>
      </c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AX516" s="77"/>
      <c r="AY516" s="77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  <c r="BJ516" s="77"/>
      <c r="BK516" s="77"/>
      <c r="BL516" s="77"/>
      <c r="BM516" s="77"/>
      <c r="BN516" s="77"/>
      <c r="BO516" s="77"/>
      <c r="BP516" s="77"/>
      <c r="BQ516" s="77"/>
      <c r="BR516" s="77"/>
      <c r="BS516" s="77"/>
      <c r="BT516" s="77"/>
      <c r="BU516" s="77"/>
      <c r="BV516" s="77"/>
      <c r="BW516" s="77"/>
      <c r="BX516" s="77"/>
      <c r="BY516" s="77"/>
    </row>
    <row r="517" customFormat="false" ht="105" hidden="false" customHeight="true" outlineLevel="0" collapsed="false">
      <c r="A517" s="71" t="s">
        <v>1611</v>
      </c>
      <c r="B517" s="73" t="s">
        <v>1626</v>
      </c>
      <c r="C517" s="73" t="s">
        <v>1686</v>
      </c>
      <c r="D517" s="73" t="n">
        <v>141</v>
      </c>
      <c r="E517" s="73" t="n">
        <v>13</v>
      </c>
      <c r="F517" s="73" t="n">
        <v>5.1</v>
      </c>
      <c r="G517" s="73" t="s">
        <v>1655</v>
      </c>
      <c r="H517" s="73" t="s">
        <v>1656</v>
      </c>
      <c r="I517" s="73" t="s">
        <v>76</v>
      </c>
      <c r="J517" s="80" t="s">
        <v>1197</v>
      </c>
      <c r="K517" s="80" t="s">
        <v>42</v>
      </c>
      <c r="L517" s="73" t="s">
        <v>1657</v>
      </c>
      <c r="M517" s="73" t="s">
        <v>1651</v>
      </c>
      <c r="N517" s="73" t="str">
        <f aca="false">$N$507</f>
        <v>к-во пней 250шт/га захламленность средняя</v>
      </c>
      <c r="O517" s="73" t="s">
        <v>1658</v>
      </c>
      <c r="P517" s="73" t="s">
        <v>1688</v>
      </c>
      <c r="Q517" s="73" t="str">
        <f aca="false">$Q$509</f>
        <v>Расчиска</v>
      </c>
      <c r="R517" s="73"/>
      <c r="S517" s="73"/>
      <c r="T517" s="73"/>
      <c r="U517" s="72" t="s">
        <v>51</v>
      </c>
      <c r="V517" s="72" t="s">
        <v>51</v>
      </c>
      <c r="W517" s="73" t="s">
        <v>1692</v>
      </c>
      <c r="X517" s="388" t="s">
        <v>1693</v>
      </c>
      <c r="Y517" s="76" t="n">
        <f aca="false">F517-(AA517+AC517+AE517+AG517+AI517+AK517+AM517+AO517+AQ517+AS517+AU517+AW517+AY517+BA517+BC517+BE517+BG517+BI517+BK517+BM517+BO517+BQ517+BS517+BU517+BW517+BY517)</f>
        <v>0</v>
      </c>
      <c r="Z517" s="77" t="s">
        <v>334</v>
      </c>
      <c r="AA517" s="77" t="n">
        <v>5.1</v>
      </c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AX517" s="77"/>
      <c r="AY517" s="77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  <c r="BJ517" s="77"/>
      <c r="BK517" s="77"/>
      <c r="BL517" s="77"/>
      <c r="BM517" s="77"/>
      <c r="BN517" s="77"/>
      <c r="BO517" s="77"/>
      <c r="BP517" s="77"/>
      <c r="BQ517" s="77"/>
      <c r="BR517" s="77"/>
      <c r="BS517" s="77"/>
      <c r="BT517" s="77"/>
      <c r="BU517" s="77"/>
      <c r="BV517" s="77"/>
      <c r="BW517" s="77"/>
      <c r="BX517" s="77"/>
      <c r="BY517" s="77"/>
    </row>
    <row r="518" customFormat="false" ht="78.75" hidden="false" customHeight="true" outlineLevel="0" collapsed="false">
      <c r="A518" s="71" t="s">
        <v>1611</v>
      </c>
      <c r="B518" s="73" t="s">
        <v>1694</v>
      </c>
      <c r="C518" s="73" t="s">
        <v>1695</v>
      </c>
      <c r="D518" s="73" t="n">
        <v>119</v>
      </c>
      <c r="E518" s="73" t="n">
        <v>15</v>
      </c>
      <c r="F518" s="73" t="n">
        <v>6</v>
      </c>
      <c r="G518" s="73" t="s">
        <v>98</v>
      </c>
      <c r="H518" s="73" t="s">
        <v>1627</v>
      </c>
      <c r="I518" s="73" t="s">
        <v>76</v>
      </c>
      <c r="J518" s="73" t="s">
        <v>380</v>
      </c>
      <c r="K518" s="73" t="s">
        <v>42</v>
      </c>
      <c r="L518" s="73" t="s">
        <v>1620</v>
      </c>
      <c r="M518" s="73" t="s">
        <v>1621</v>
      </c>
      <c r="N518" s="73" t="s">
        <v>1696</v>
      </c>
      <c r="O518" s="73" t="s">
        <v>276</v>
      </c>
      <c r="P518" s="72" t="s">
        <v>78</v>
      </c>
      <c r="Q518" s="73" t="s">
        <v>1629</v>
      </c>
      <c r="R518" s="73" t="n">
        <v>6</v>
      </c>
      <c r="S518" s="72"/>
      <c r="T518" s="72"/>
      <c r="U518" s="72"/>
      <c r="V518" s="73" t="s">
        <v>51</v>
      </c>
      <c r="W518" s="73" t="s">
        <v>1697</v>
      </c>
      <c r="X518" s="237" t="s">
        <v>1698</v>
      </c>
      <c r="Y518" s="76" t="n">
        <f aca="false">F518-(AA518+AC518+AE518+AG518+AI518+AK518+AM518+AO518+AQ518+AS518+AU518+AW518+AY518+BA518+BC518+BE518+BG518+BI518+BK518+BM518+BO518+BQ518+BS518+BU518+BW518+BY518)</f>
        <v>0</v>
      </c>
      <c r="Z518" s="77" t="s">
        <v>334</v>
      </c>
      <c r="AA518" s="77" t="n">
        <v>6</v>
      </c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7"/>
      <c r="AW518" s="77"/>
      <c r="AX518" s="77"/>
      <c r="AY518" s="77"/>
      <c r="AZ518" s="77"/>
      <c r="BA518" s="77"/>
      <c r="BB518" s="77"/>
      <c r="BC518" s="77"/>
      <c r="BD518" s="77"/>
      <c r="BE518" s="77"/>
      <c r="BF518" s="77"/>
      <c r="BG518" s="77"/>
      <c r="BH518" s="77"/>
      <c r="BI518" s="77"/>
      <c r="BJ518" s="77"/>
      <c r="BK518" s="77"/>
      <c r="BL518" s="77"/>
      <c r="BM518" s="77"/>
      <c r="BN518" s="77"/>
      <c r="BO518" s="77"/>
      <c r="BP518" s="77"/>
      <c r="BQ518" s="77"/>
      <c r="BR518" s="77"/>
      <c r="BS518" s="77"/>
      <c r="BT518" s="77"/>
      <c r="BU518" s="77"/>
      <c r="BV518" s="77"/>
      <c r="BW518" s="77"/>
      <c r="BX518" s="77"/>
      <c r="BY518" s="77"/>
    </row>
    <row r="519" customFormat="false" ht="78.75" hidden="false" customHeight="true" outlineLevel="0" collapsed="false">
      <c r="A519" s="88" t="s">
        <v>1611</v>
      </c>
      <c r="B519" s="90" t="s">
        <v>1694</v>
      </c>
      <c r="C519" s="90" t="s">
        <v>1695</v>
      </c>
      <c r="D519" s="90" t="n">
        <v>119</v>
      </c>
      <c r="E519" s="90" t="n">
        <v>22</v>
      </c>
      <c r="F519" s="90" t="n">
        <v>9.2</v>
      </c>
      <c r="G519" s="90" t="s">
        <v>98</v>
      </c>
      <c r="H519" s="90" t="s">
        <v>1627</v>
      </c>
      <c r="I519" s="90" t="s">
        <v>76</v>
      </c>
      <c r="J519" s="90" t="s">
        <v>380</v>
      </c>
      <c r="K519" s="90" t="s">
        <v>42</v>
      </c>
      <c r="L519" s="90" t="s">
        <v>1620</v>
      </c>
      <c r="M519" s="90" t="s">
        <v>1621</v>
      </c>
      <c r="N519" s="90" t="s">
        <v>1699</v>
      </c>
      <c r="O519" s="90" t="s">
        <v>276</v>
      </c>
      <c r="P519" s="89" t="s">
        <v>78</v>
      </c>
      <c r="Q519" s="90" t="s">
        <v>1629</v>
      </c>
      <c r="R519" s="90" t="n">
        <v>9.2</v>
      </c>
      <c r="S519" s="89"/>
      <c r="T519" s="89"/>
      <c r="U519" s="89"/>
      <c r="V519" s="90" t="s">
        <v>51</v>
      </c>
      <c r="W519" s="90" t="s">
        <v>1700</v>
      </c>
      <c r="X519" s="363" t="s">
        <v>1701</v>
      </c>
      <c r="Y519" s="194" t="n">
        <f aca="false">F519-(AA519+AC519+AE519+AG519+AI519+AK519+AM519+AO519+AQ519+AS519+AU519+AW519+AY519+BA519+BC519+BE519+BG519+BI519+BK519+BM519+BO519+BQ519+BS519+BU519+BW519+BY519)</f>
        <v>0</v>
      </c>
      <c r="Z519" s="94" t="s">
        <v>334</v>
      </c>
      <c r="AA519" s="94" t="n">
        <v>2.4458</v>
      </c>
      <c r="AB519" s="94" t="s">
        <v>1702</v>
      </c>
      <c r="AC519" s="94" t="n">
        <v>6.7542</v>
      </c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  <c r="AW519" s="94"/>
      <c r="AX519" s="94"/>
      <c r="AY519" s="94"/>
      <c r="AZ519" s="94"/>
      <c r="BA519" s="94"/>
      <c r="BB519" s="94"/>
      <c r="BC519" s="94"/>
      <c r="BD519" s="94"/>
      <c r="BE519" s="94"/>
      <c r="BF519" s="94"/>
      <c r="BG519" s="94"/>
      <c r="BH519" s="94"/>
      <c r="BI519" s="94"/>
      <c r="BJ519" s="94"/>
      <c r="BK519" s="94"/>
      <c r="BL519" s="94"/>
      <c r="BM519" s="94"/>
      <c r="BN519" s="94"/>
      <c r="BO519" s="94"/>
      <c r="BP519" s="94"/>
      <c r="BQ519" s="94"/>
      <c r="BR519" s="94"/>
      <c r="BS519" s="94"/>
      <c r="BT519" s="94"/>
      <c r="BU519" s="94"/>
      <c r="BV519" s="94"/>
      <c r="BW519" s="94"/>
      <c r="BX519" s="94"/>
      <c r="BY519" s="94"/>
    </row>
    <row r="520" customFormat="false" ht="45.75" hidden="false" customHeight="true" outlineLevel="0" collapsed="false">
      <c r="A520" s="71" t="s">
        <v>1611</v>
      </c>
      <c r="B520" s="73" t="s">
        <v>1694</v>
      </c>
      <c r="C520" s="73" t="s">
        <v>1695</v>
      </c>
      <c r="D520" s="73" t="n">
        <v>119</v>
      </c>
      <c r="E520" s="73" t="n">
        <v>21</v>
      </c>
      <c r="F520" s="73" t="n">
        <v>3.5</v>
      </c>
      <c r="G520" s="73" t="s">
        <v>98</v>
      </c>
      <c r="H520" s="73" t="s">
        <v>1627</v>
      </c>
      <c r="I520" s="73" t="s">
        <v>76</v>
      </c>
      <c r="J520" s="73" t="s">
        <v>380</v>
      </c>
      <c r="K520" s="73" t="s">
        <v>42</v>
      </c>
      <c r="L520" s="73" t="s">
        <v>1620</v>
      </c>
      <c r="M520" s="73" t="s">
        <v>1621</v>
      </c>
      <c r="N520" s="73" t="s">
        <v>1703</v>
      </c>
      <c r="O520" s="73" t="s">
        <v>276</v>
      </c>
      <c r="P520" s="72" t="s">
        <v>78</v>
      </c>
      <c r="Q520" s="73" t="s">
        <v>1629</v>
      </c>
      <c r="R520" s="73" t="n">
        <v>3.5</v>
      </c>
      <c r="S520" s="72"/>
      <c r="T520" s="72"/>
      <c r="U520" s="72"/>
      <c r="V520" s="73" t="s">
        <v>51</v>
      </c>
      <c r="W520" s="73" t="s">
        <v>1704</v>
      </c>
      <c r="X520" s="237" t="s">
        <v>1705</v>
      </c>
      <c r="Y520" s="76" t="n">
        <f aca="false">F520-(AA520+AC520+AE520+AG520+AI520+AK520+AM520+AO520+AQ520+AS520+AU520+AW520+AY520+BA520+BC520+BE520+BG520+BI520+BK520+BM520+BO520+BQ520+BS520+BU520+BW520+BY520)</f>
        <v>0</v>
      </c>
      <c r="Z520" s="77" t="s">
        <v>1522</v>
      </c>
      <c r="AA520" s="77" t="n">
        <v>3.5</v>
      </c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7"/>
      <c r="AW520" s="77"/>
      <c r="AX520" s="77"/>
      <c r="AY520" s="77"/>
      <c r="AZ520" s="77"/>
      <c r="BA520" s="77"/>
      <c r="BB520" s="77"/>
      <c r="BC520" s="77"/>
      <c r="BD520" s="77"/>
      <c r="BE520" s="77"/>
      <c r="BF520" s="77"/>
      <c r="BG520" s="77"/>
      <c r="BH520" s="77"/>
      <c r="BI520" s="77"/>
      <c r="BJ520" s="77"/>
      <c r="BK520" s="77"/>
      <c r="BL520" s="77"/>
      <c r="BM520" s="77"/>
      <c r="BN520" s="77"/>
      <c r="BO520" s="77"/>
      <c r="BP520" s="77"/>
      <c r="BQ520" s="77"/>
      <c r="BR520" s="77"/>
      <c r="BS520" s="77"/>
      <c r="BT520" s="77"/>
      <c r="BU520" s="77"/>
      <c r="BV520" s="77"/>
      <c r="BW520" s="77"/>
      <c r="BX520" s="77"/>
      <c r="BY520" s="77"/>
    </row>
    <row r="521" customFormat="false" ht="78.75" hidden="false" customHeight="true" outlineLevel="0" collapsed="false">
      <c r="A521" s="71" t="s">
        <v>1611</v>
      </c>
      <c r="B521" s="72" t="s">
        <v>1633</v>
      </c>
      <c r="C521" s="72" t="s">
        <v>1644</v>
      </c>
      <c r="D521" s="72" t="n">
        <v>63</v>
      </c>
      <c r="E521" s="72" t="n">
        <v>77</v>
      </c>
      <c r="F521" s="72" t="n">
        <v>3.8</v>
      </c>
      <c r="G521" s="73" t="s">
        <v>209</v>
      </c>
      <c r="H521" s="72" t="s">
        <v>1614</v>
      </c>
      <c r="I521" s="73" t="s">
        <v>76</v>
      </c>
      <c r="J521" s="80" t="s">
        <v>1197</v>
      </c>
      <c r="K521" s="80" t="s">
        <v>1645</v>
      </c>
      <c r="L521" s="73" t="s">
        <v>236</v>
      </c>
      <c r="M521" s="73" t="s">
        <v>576</v>
      </c>
      <c r="N521" s="71" t="str">
        <f aca="false">$N$520</f>
        <v>к-во пней 250шт/га захламленность средняя</v>
      </c>
      <c r="O521" s="73" t="s">
        <v>1646</v>
      </c>
      <c r="P521" s="72" t="s">
        <v>268</v>
      </c>
      <c r="Q521" s="72" t="s">
        <v>48</v>
      </c>
      <c r="R521" s="72"/>
      <c r="S521" s="72"/>
      <c r="T521" s="72" t="s">
        <v>49</v>
      </c>
      <c r="U521" s="72" t="s">
        <v>50</v>
      </c>
      <c r="V521" s="72" t="s">
        <v>51</v>
      </c>
      <c r="W521" s="73" t="s">
        <v>1706</v>
      </c>
      <c r="X521" s="73" t="s">
        <v>1707</v>
      </c>
      <c r="Y521" s="76" t="n">
        <f aca="false">F521-(AA521+AC521+AE521+AG521+AI521+AK521+AM521+AO521+AQ521+AS521+AU521+AW521+AY521+BA521+BC521+BE521+BG521+BI521+BK521+BM521+BO521+BQ521+BS521+BU521+BW521+BY521)</f>
        <v>0</v>
      </c>
      <c r="Z521" s="77" t="s">
        <v>868</v>
      </c>
      <c r="AA521" s="289" t="n">
        <v>3.8</v>
      </c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7"/>
      <c r="AW521" s="77"/>
      <c r="AX521" s="77"/>
      <c r="AY521" s="77"/>
      <c r="AZ521" s="77"/>
      <c r="BA521" s="77"/>
      <c r="BB521" s="77"/>
      <c r="BC521" s="77"/>
      <c r="BD521" s="77"/>
      <c r="BE521" s="77"/>
      <c r="BF521" s="77"/>
      <c r="BG521" s="77"/>
      <c r="BH521" s="77"/>
      <c r="BI521" s="77"/>
      <c r="BJ521" s="77"/>
      <c r="BK521" s="77"/>
      <c r="BL521" s="77"/>
      <c r="BM521" s="77"/>
      <c r="BN521" s="77"/>
      <c r="BO521" s="77"/>
      <c r="BP521" s="77"/>
      <c r="BQ521" s="77"/>
      <c r="BR521" s="77"/>
      <c r="BS521" s="77"/>
      <c r="BT521" s="77"/>
      <c r="BU521" s="77"/>
      <c r="BV521" s="77"/>
      <c r="BW521" s="77"/>
      <c r="BX521" s="77"/>
      <c r="BY521" s="77"/>
    </row>
    <row r="522" customFormat="false" ht="78.75" hidden="false" customHeight="true" outlineLevel="0" collapsed="false">
      <c r="A522" s="71" t="s">
        <v>1611</v>
      </c>
      <c r="B522" s="72" t="s">
        <v>1633</v>
      </c>
      <c r="C522" s="72" t="s">
        <v>1644</v>
      </c>
      <c r="D522" s="72" t="n">
        <v>63</v>
      </c>
      <c r="E522" s="72" t="n">
        <v>29</v>
      </c>
      <c r="F522" s="72" t="n">
        <v>9.8</v>
      </c>
      <c r="G522" s="73" t="s">
        <v>209</v>
      </c>
      <c r="H522" s="71" t="s">
        <v>850</v>
      </c>
      <c r="I522" s="72" t="s">
        <v>76</v>
      </c>
      <c r="J522" s="80" t="s">
        <v>1197</v>
      </c>
      <c r="K522" s="80" t="s">
        <v>1650</v>
      </c>
      <c r="L522" s="73" t="s">
        <v>236</v>
      </c>
      <c r="M522" s="73" t="s">
        <v>576</v>
      </c>
      <c r="N522" s="71" t="e">
        <f aca="false">NA()</f>
        <v>#N/A</v>
      </c>
      <c r="O522" s="73" t="s">
        <v>1646</v>
      </c>
      <c r="P522" s="72" t="s">
        <v>268</v>
      </c>
      <c r="Q522" s="72" t="s">
        <v>48</v>
      </c>
      <c r="R522" s="72"/>
      <c r="S522" s="72"/>
      <c r="T522" s="72"/>
      <c r="U522" s="72" t="s">
        <v>50</v>
      </c>
      <c r="V522" s="72" t="s">
        <v>51</v>
      </c>
      <c r="W522" s="239" t="s">
        <v>1708</v>
      </c>
      <c r="X522" s="239" t="s">
        <v>1709</v>
      </c>
      <c r="Y522" s="76" t="n">
        <f aca="false">F522-(AA522+AC522+AE522+AG522+AI522+AK522+AM522+AO522+AQ522+AS522+AU522+AW522+AY522+BA522+BC522+BE522+BG522+BI522+BK522+BM522+BO522+BQ522+BS522+BU522+BW522+BY522)</f>
        <v>0</v>
      </c>
      <c r="Z522" s="77" t="s">
        <v>868</v>
      </c>
      <c r="AA522" s="289" t="n">
        <v>9.8</v>
      </c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7"/>
      <c r="AW522" s="77"/>
      <c r="AX522" s="77"/>
      <c r="AY522" s="77"/>
      <c r="AZ522" s="77"/>
      <c r="BA522" s="77"/>
      <c r="BB522" s="77"/>
      <c r="BC522" s="77"/>
      <c r="BD522" s="77"/>
      <c r="BE522" s="77"/>
      <c r="BF522" s="77"/>
      <c r="BG522" s="77"/>
      <c r="BH522" s="77"/>
      <c r="BI522" s="77"/>
      <c r="BJ522" s="77"/>
      <c r="BK522" s="77"/>
      <c r="BL522" s="77"/>
      <c r="BM522" s="77"/>
      <c r="BN522" s="77"/>
      <c r="BO522" s="77"/>
      <c r="BP522" s="77"/>
      <c r="BQ522" s="77"/>
      <c r="BR522" s="77"/>
      <c r="BS522" s="77"/>
      <c r="BT522" s="77"/>
      <c r="BU522" s="77"/>
      <c r="BV522" s="77"/>
      <c r="BW522" s="77"/>
      <c r="BX522" s="77"/>
      <c r="BY522" s="77"/>
    </row>
    <row r="523" customFormat="false" ht="78.75" hidden="false" customHeight="true" outlineLevel="0" collapsed="false">
      <c r="A523" s="63" t="s">
        <v>1611</v>
      </c>
      <c r="B523" s="65" t="s">
        <v>1633</v>
      </c>
      <c r="C523" s="65" t="s">
        <v>1644</v>
      </c>
      <c r="D523" s="65" t="n">
        <v>58</v>
      </c>
      <c r="E523" s="65" t="n">
        <v>35</v>
      </c>
      <c r="F523" s="65" t="n">
        <v>0.8</v>
      </c>
      <c r="G523" s="65" t="s">
        <v>209</v>
      </c>
      <c r="H523" s="64" t="s">
        <v>1614</v>
      </c>
      <c r="I523" s="430" t="s">
        <v>76</v>
      </c>
      <c r="J523" s="80" t="s">
        <v>1197</v>
      </c>
      <c r="K523" s="80" t="s">
        <v>1650</v>
      </c>
      <c r="L523" s="65" t="s">
        <v>236</v>
      </c>
      <c r="M523" s="430" t="s">
        <v>1651</v>
      </c>
      <c r="N523" s="63" t="e">
        <f aca="false">NA()</f>
        <v>#N/A</v>
      </c>
      <c r="O523" s="65" t="s">
        <v>1646</v>
      </c>
      <c r="P523" s="63" t="s">
        <v>268</v>
      </c>
      <c r="Q523" s="64" t="s">
        <v>48</v>
      </c>
      <c r="R523" s="65"/>
      <c r="S523" s="65"/>
      <c r="T523" s="65"/>
      <c r="U523" s="428" t="s">
        <v>50</v>
      </c>
      <c r="V523" s="428" t="s">
        <v>51</v>
      </c>
      <c r="W523" s="422" t="s">
        <v>1710</v>
      </c>
      <c r="X523" s="422" t="s">
        <v>1711</v>
      </c>
      <c r="Y523" s="68" t="n">
        <f aca="false">F523-(AA523+AC523+AE523+AG523+AI523+AK523+AM523+AO523+AQ523+AS523+AU523+AW523+AY523+BA523+BC523+BE523+BG523+BI523+BK523+BM523+BO523+BQ523+BS523+BU523+BW523+BY523)</f>
        <v>0.1845</v>
      </c>
      <c r="Z523" s="69" t="s">
        <v>1712</v>
      </c>
      <c r="AA523" s="431" t="n">
        <v>0.6155</v>
      </c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  <c r="AN523" s="69"/>
      <c r="AO523" s="69"/>
      <c r="AP523" s="69"/>
      <c r="AQ523" s="69"/>
      <c r="AR523" s="69"/>
      <c r="AS523" s="69"/>
      <c r="AT523" s="69"/>
      <c r="AU523" s="69"/>
      <c r="AV523" s="69"/>
      <c r="AW523" s="69"/>
      <c r="AX523" s="69"/>
      <c r="AY523" s="69"/>
      <c r="AZ523" s="69"/>
      <c r="BA523" s="69"/>
      <c r="BB523" s="69"/>
      <c r="BC523" s="69"/>
      <c r="BD523" s="69"/>
      <c r="BE523" s="69"/>
      <c r="BF523" s="69"/>
      <c r="BG523" s="69"/>
      <c r="BH523" s="69"/>
      <c r="BI523" s="69"/>
      <c r="BJ523" s="69"/>
      <c r="BK523" s="69"/>
      <c r="BL523" s="69"/>
      <c r="BM523" s="69"/>
      <c r="BN523" s="69"/>
      <c r="BO523" s="69"/>
      <c r="BP523" s="69"/>
      <c r="BQ523" s="69"/>
      <c r="BR523" s="69"/>
      <c r="BS523" s="69"/>
      <c r="BT523" s="69"/>
      <c r="BU523" s="69"/>
      <c r="BV523" s="69"/>
      <c r="BW523" s="69"/>
      <c r="BX523" s="69"/>
      <c r="BY523" s="69"/>
    </row>
    <row r="524" customFormat="false" ht="78.75" hidden="false" customHeight="true" outlineLevel="0" collapsed="false">
      <c r="A524" s="63" t="s">
        <v>1611</v>
      </c>
      <c r="B524" s="64" t="s">
        <v>1633</v>
      </c>
      <c r="C524" s="64" t="s">
        <v>1612</v>
      </c>
      <c r="D524" s="144" t="n">
        <v>2</v>
      </c>
      <c r="E524" s="144" t="n">
        <v>21</v>
      </c>
      <c r="F524" s="144" t="n">
        <v>5.2</v>
      </c>
      <c r="G524" s="65" t="s">
        <v>1713</v>
      </c>
      <c r="H524" s="64" t="s">
        <v>1614</v>
      </c>
      <c r="I524" s="64" t="s">
        <v>76</v>
      </c>
      <c r="J524" s="65" t="s">
        <v>1197</v>
      </c>
      <c r="K524" s="65" t="s">
        <v>731</v>
      </c>
      <c r="L524" s="64" t="s">
        <v>236</v>
      </c>
      <c r="M524" s="65" t="s">
        <v>576</v>
      </c>
      <c r="N524" s="63" t="s">
        <v>1634</v>
      </c>
      <c r="O524" s="65" t="s">
        <v>1646</v>
      </c>
      <c r="P524" s="64" t="s">
        <v>1635</v>
      </c>
      <c r="Q524" s="64" t="s">
        <v>1714</v>
      </c>
      <c r="R524" s="64" t="n">
        <v>5.2</v>
      </c>
      <c r="S524" s="422"/>
      <c r="T524" s="64" t="s">
        <v>49</v>
      </c>
      <c r="U524" s="64" t="s">
        <v>50</v>
      </c>
      <c r="V524" s="64" t="s">
        <v>51</v>
      </c>
      <c r="W524" s="422" t="s">
        <v>1715</v>
      </c>
      <c r="X524" s="422" t="s">
        <v>1716</v>
      </c>
      <c r="Y524" s="86" t="n">
        <f aca="false">F524-(AA524+AC524+AE524+AG524+AI524+AK524+AM524+AO524+AQ524+AS524+AU524+AW524+AY524+BA524+BC524+BE524+BG524+BI524+BK524+BM524+BO524+BQ524+BS524+BU524+BW524+BY524)</f>
        <v>0.7249</v>
      </c>
      <c r="Z524" s="432" t="s">
        <v>397</v>
      </c>
      <c r="AA524" s="431" t="n">
        <v>4.4751</v>
      </c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  <c r="AN524" s="69"/>
      <c r="AO524" s="69"/>
      <c r="AP524" s="69"/>
      <c r="AQ524" s="69"/>
      <c r="AR524" s="69"/>
      <c r="AS524" s="69"/>
      <c r="AT524" s="69"/>
      <c r="AU524" s="69"/>
      <c r="AV524" s="69"/>
      <c r="AW524" s="69"/>
      <c r="AX524" s="69"/>
      <c r="AY524" s="69"/>
      <c r="AZ524" s="69"/>
      <c r="BA524" s="69"/>
      <c r="BB524" s="69"/>
      <c r="BC524" s="69"/>
      <c r="BD524" s="69"/>
      <c r="BE524" s="69"/>
      <c r="BF524" s="69"/>
      <c r="BG524" s="69"/>
      <c r="BH524" s="69"/>
      <c r="BI524" s="69"/>
      <c r="BJ524" s="69"/>
      <c r="BK524" s="69"/>
      <c r="BL524" s="69"/>
      <c r="BM524" s="69"/>
      <c r="BN524" s="69"/>
      <c r="BO524" s="69"/>
      <c r="BP524" s="69"/>
      <c r="BQ524" s="69"/>
      <c r="BR524" s="69"/>
      <c r="BS524" s="69"/>
      <c r="BT524" s="69"/>
      <c r="BU524" s="69"/>
      <c r="BV524" s="69"/>
      <c r="BW524" s="69"/>
      <c r="BX524" s="69"/>
      <c r="BY524" s="69"/>
    </row>
    <row r="525" customFormat="false" ht="78.75" hidden="false" customHeight="true" outlineLevel="0" collapsed="false">
      <c r="A525" s="88" t="s">
        <v>1611</v>
      </c>
      <c r="B525" s="89" t="s">
        <v>1633</v>
      </c>
      <c r="C525" s="89" t="s">
        <v>1612</v>
      </c>
      <c r="D525" s="89" t="n">
        <v>2</v>
      </c>
      <c r="E525" s="89" t="n">
        <v>48</v>
      </c>
      <c r="F525" s="89" t="n">
        <v>3.3</v>
      </c>
      <c r="G525" s="90" t="s">
        <v>1713</v>
      </c>
      <c r="H525" s="89" t="s">
        <v>1614</v>
      </c>
      <c r="I525" s="90" t="s">
        <v>76</v>
      </c>
      <c r="J525" s="90" t="s">
        <v>1197</v>
      </c>
      <c r="K525" s="90" t="s">
        <v>731</v>
      </c>
      <c r="L525" s="90" t="s">
        <v>1620</v>
      </c>
      <c r="M525" s="90" t="s">
        <v>576</v>
      </c>
      <c r="N525" s="88" t="s">
        <v>1634</v>
      </c>
      <c r="O525" s="90" t="s">
        <v>1646</v>
      </c>
      <c r="P525" s="89" t="s">
        <v>1635</v>
      </c>
      <c r="Q525" s="89" t="s">
        <v>1623</v>
      </c>
      <c r="R525" s="89" t="n">
        <v>3.3</v>
      </c>
      <c r="S525" s="89" t="s">
        <v>49</v>
      </c>
      <c r="T525" s="89" t="s">
        <v>49</v>
      </c>
      <c r="U525" s="89" t="s">
        <v>50</v>
      </c>
      <c r="V525" s="89" t="s">
        <v>51</v>
      </c>
      <c r="W525" s="90" t="s">
        <v>1717</v>
      </c>
      <c r="X525" s="90" t="s">
        <v>1718</v>
      </c>
      <c r="Y525" s="93" t="n">
        <f aca="false">F525-(AA525+AC525+AE525+AG525+AI525+AK525+AM525+AO525+AQ525+AS525+AU525+AW525+AY525+BA525+BC525+BE525+BG525+BI525+BK525+BM525+BO525+BQ525+BS525+BU525+BW525+BY525)</f>
        <v>0</v>
      </c>
      <c r="Z525" s="94" t="s">
        <v>1719</v>
      </c>
      <c r="AA525" s="433" t="n">
        <v>3.3</v>
      </c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  <c r="AW525" s="94"/>
      <c r="AX525" s="94"/>
      <c r="AY525" s="94"/>
      <c r="AZ525" s="94"/>
      <c r="BA525" s="94"/>
      <c r="BB525" s="94"/>
      <c r="BC525" s="94"/>
      <c r="BD525" s="94"/>
      <c r="BE525" s="94"/>
      <c r="BF525" s="94"/>
      <c r="BG525" s="94"/>
      <c r="BH525" s="94"/>
      <c r="BI525" s="94"/>
      <c r="BJ525" s="94"/>
      <c r="BK525" s="94"/>
      <c r="BL525" s="94"/>
      <c r="BM525" s="94"/>
      <c r="BN525" s="94"/>
      <c r="BO525" s="94"/>
      <c r="BP525" s="94"/>
      <c r="BQ525" s="94"/>
      <c r="BR525" s="94"/>
      <c r="BS525" s="94"/>
      <c r="BT525" s="94"/>
      <c r="BU525" s="94"/>
      <c r="BV525" s="94"/>
      <c r="BW525" s="94"/>
      <c r="BX525" s="94"/>
      <c r="BY525" s="94"/>
    </row>
    <row r="526" customFormat="false" ht="78.75" hidden="false" customHeight="true" outlineLevel="0" collapsed="false">
      <c r="A526" s="88" t="s">
        <v>1611</v>
      </c>
      <c r="B526" s="89" t="s">
        <v>1633</v>
      </c>
      <c r="C526" s="89" t="s">
        <v>1612</v>
      </c>
      <c r="D526" s="90" t="n">
        <v>2</v>
      </c>
      <c r="E526" s="90" t="s">
        <v>1720</v>
      </c>
      <c r="F526" s="90" t="n">
        <v>30</v>
      </c>
      <c r="G526" s="90" t="s">
        <v>1713</v>
      </c>
      <c r="H526" s="89" t="s">
        <v>1614</v>
      </c>
      <c r="I526" s="90" t="s">
        <v>76</v>
      </c>
      <c r="J526" s="90" t="s">
        <v>1197</v>
      </c>
      <c r="K526" s="90" t="s">
        <v>731</v>
      </c>
      <c r="L526" s="90" t="s">
        <v>1620</v>
      </c>
      <c r="M526" s="90" t="s">
        <v>576</v>
      </c>
      <c r="N526" s="88" t="s">
        <v>1634</v>
      </c>
      <c r="O526" s="90" t="s">
        <v>1646</v>
      </c>
      <c r="P526" s="89" t="s">
        <v>1635</v>
      </c>
      <c r="Q526" s="89" t="s">
        <v>1629</v>
      </c>
      <c r="R526" s="89" t="n">
        <v>30</v>
      </c>
      <c r="S526" s="89" t="s">
        <v>49</v>
      </c>
      <c r="T526" s="89" t="s">
        <v>49</v>
      </c>
      <c r="U526" s="89" t="s">
        <v>50</v>
      </c>
      <c r="V526" s="90" t="s">
        <v>51</v>
      </c>
      <c r="W526" s="434" t="s">
        <v>1721</v>
      </c>
      <c r="X526" s="434" t="s">
        <v>1722</v>
      </c>
      <c r="Y526" s="93" t="n">
        <f aca="false">F526-(AA526+AC526+AE526+AG526+AI526+AK526+AM526+AO526+AQ526+AS526+AU526+AW526+AY526+BA526+BC526+BE526+BG526+BI526+BK526+BM526+BO526+BQ526+BS526+BU526+BW526+BY526)</f>
        <v>0</v>
      </c>
      <c r="Z526" s="94" t="s">
        <v>1723</v>
      </c>
      <c r="AA526" s="433" t="n">
        <v>24.98</v>
      </c>
      <c r="AB526" s="94" t="s">
        <v>1724</v>
      </c>
      <c r="AC526" s="94" t="n">
        <v>5.02</v>
      </c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  <c r="AW526" s="94"/>
      <c r="AX526" s="94"/>
      <c r="AY526" s="94"/>
      <c r="AZ526" s="94"/>
      <c r="BA526" s="94"/>
      <c r="BB526" s="94"/>
      <c r="BC526" s="94"/>
      <c r="BD526" s="94"/>
      <c r="BE526" s="94"/>
      <c r="BF526" s="94"/>
      <c r="BG526" s="94"/>
      <c r="BH526" s="94"/>
      <c r="BI526" s="94"/>
      <c r="BJ526" s="94"/>
      <c r="BK526" s="94"/>
      <c r="BL526" s="94"/>
      <c r="BM526" s="94"/>
      <c r="BN526" s="94"/>
      <c r="BO526" s="94"/>
      <c r="BP526" s="94"/>
      <c r="BQ526" s="94"/>
      <c r="BR526" s="94"/>
      <c r="BS526" s="94"/>
      <c r="BT526" s="94"/>
      <c r="BU526" s="94"/>
      <c r="BV526" s="94"/>
      <c r="BW526" s="94"/>
      <c r="BX526" s="94"/>
      <c r="BY526" s="94"/>
    </row>
    <row r="527" customFormat="false" ht="78.75" hidden="false" customHeight="true" outlineLevel="0" collapsed="false">
      <c r="A527" s="88" t="s">
        <v>1611</v>
      </c>
      <c r="B527" s="90" t="s">
        <v>1633</v>
      </c>
      <c r="C527" s="90" t="s">
        <v>1612</v>
      </c>
      <c r="D527" s="90" t="n">
        <v>4</v>
      </c>
      <c r="E527" s="90" t="s">
        <v>1725</v>
      </c>
      <c r="F527" s="90" t="n">
        <v>46.7</v>
      </c>
      <c r="G527" s="90" t="s">
        <v>1713</v>
      </c>
      <c r="H527" s="89" t="s">
        <v>1614</v>
      </c>
      <c r="I527" s="90" t="s">
        <v>41</v>
      </c>
      <c r="J527" s="88" t="s">
        <v>721</v>
      </c>
      <c r="K527" s="90" t="s">
        <v>731</v>
      </c>
      <c r="L527" s="90" t="s">
        <v>1620</v>
      </c>
      <c r="M527" s="90" t="s">
        <v>576</v>
      </c>
      <c r="N527" s="88" t="s">
        <v>1634</v>
      </c>
      <c r="O527" s="90" t="s">
        <v>1646</v>
      </c>
      <c r="P527" s="89" t="s">
        <v>1726</v>
      </c>
      <c r="Q527" s="90" t="s">
        <v>1629</v>
      </c>
      <c r="R527" s="90" t="n">
        <v>46.7</v>
      </c>
      <c r="S527" s="89" t="s">
        <v>49</v>
      </c>
      <c r="T527" s="89" t="s">
        <v>49</v>
      </c>
      <c r="U527" s="89" t="s">
        <v>50</v>
      </c>
      <c r="V527" s="90" t="s">
        <v>51</v>
      </c>
      <c r="W527" s="90" t="s">
        <v>1727</v>
      </c>
      <c r="X527" s="90" t="s">
        <v>1728</v>
      </c>
      <c r="Y527" s="93" t="n">
        <f aca="false">F527-(AA527+AC527+AE527+AG527+AI527+AK527+AM527+AO527+AQ527+AS527+AU527+AW527+AY527+BA527+BC527+BE527+BG527+BI527+BK527+BM527+BO527+BQ527+BS527+BU527+BW527+BY527)</f>
        <v>0</v>
      </c>
      <c r="Z527" s="94" t="s">
        <v>1724</v>
      </c>
      <c r="AA527" s="433" t="n">
        <v>46.7</v>
      </c>
      <c r="AB527" s="94"/>
      <c r="AC527" s="94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  <c r="AW527" s="94"/>
      <c r="AX527" s="94"/>
      <c r="AY527" s="94"/>
      <c r="AZ527" s="94"/>
      <c r="BA527" s="94"/>
      <c r="BB527" s="94"/>
      <c r="BC527" s="94"/>
      <c r="BD527" s="94"/>
      <c r="BE527" s="94"/>
      <c r="BF527" s="94"/>
      <c r="BG527" s="94"/>
      <c r="BH527" s="94"/>
      <c r="BI527" s="94"/>
      <c r="BJ527" s="94"/>
      <c r="BK527" s="94"/>
      <c r="BL527" s="94"/>
      <c r="BM527" s="94"/>
      <c r="BN527" s="94"/>
      <c r="BO527" s="94"/>
      <c r="BP527" s="94"/>
      <c r="BQ527" s="94"/>
      <c r="BR527" s="94"/>
      <c r="BS527" s="94"/>
      <c r="BT527" s="94"/>
      <c r="BU527" s="94"/>
      <c r="BV527" s="94"/>
      <c r="BW527" s="94"/>
      <c r="BX527" s="94"/>
      <c r="BY527" s="94"/>
    </row>
    <row r="528" customFormat="false" ht="78.75" hidden="false" customHeight="true" outlineLevel="0" collapsed="false">
      <c r="A528" s="63" t="s">
        <v>1611</v>
      </c>
      <c r="B528" s="64" t="s">
        <v>1633</v>
      </c>
      <c r="C528" s="65" t="s">
        <v>1612</v>
      </c>
      <c r="D528" s="64" t="n">
        <v>4</v>
      </c>
      <c r="E528" s="64" t="n">
        <v>14</v>
      </c>
      <c r="F528" s="64" t="n">
        <v>2.5</v>
      </c>
      <c r="G528" s="65" t="s">
        <v>1713</v>
      </c>
      <c r="H528" s="64" t="s">
        <v>1614</v>
      </c>
      <c r="I528" s="65" t="s">
        <v>76</v>
      </c>
      <c r="J528" s="65" t="s">
        <v>1197</v>
      </c>
      <c r="K528" s="65" t="s">
        <v>731</v>
      </c>
      <c r="L528" s="65" t="s">
        <v>236</v>
      </c>
      <c r="M528" s="65" t="s">
        <v>1651</v>
      </c>
      <c r="N528" s="63" t="s">
        <v>1634</v>
      </c>
      <c r="O528" s="65" t="s">
        <v>1646</v>
      </c>
      <c r="P528" s="64" t="s">
        <v>1635</v>
      </c>
      <c r="Q528" s="64" t="s">
        <v>277</v>
      </c>
      <c r="R528" s="64" t="n">
        <v>2.5</v>
      </c>
      <c r="S528" s="64" t="s">
        <v>49</v>
      </c>
      <c r="T528" s="64" t="s">
        <v>49</v>
      </c>
      <c r="U528" s="64" t="s">
        <v>50</v>
      </c>
      <c r="V528" s="64" t="s">
        <v>51</v>
      </c>
      <c r="W528" s="422" t="s">
        <v>1729</v>
      </c>
      <c r="X528" s="422" t="s">
        <v>1730</v>
      </c>
      <c r="Y528" s="86" t="n">
        <f aca="false">F528-(AA528+AC528+AE528+AG528+AI528+AK528+AM528+AO528+AQ528+AS528+AU528+AW528+AY528+BA528+BC528+BE528+BG528+BI528+BK528+BM528+BO528+BQ528+BS528+BU528+BW528+BY528)</f>
        <v>0.4</v>
      </c>
      <c r="Z528" s="69" t="s">
        <v>1719</v>
      </c>
      <c r="AA528" s="431" t="n">
        <v>2.1</v>
      </c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  <c r="AN528" s="69"/>
      <c r="AO528" s="69"/>
      <c r="AP528" s="69"/>
      <c r="AQ528" s="69"/>
      <c r="AR528" s="69"/>
      <c r="AS528" s="69"/>
      <c r="AT528" s="69"/>
      <c r="AU528" s="69"/>
      <c r="AV528" s="69"/>
      <c r="AW528" s="69"/>
      <c r="AX528" s="69"/>
      <c r="AY528" s="69"/>
      <c r="AZ528" s="69"/>
      <c r="BA528" s="69"/>
      <c r="BB528" s="69"/>
      <c r="BC528" s="69"/>
      <c r="BD528" s="69"/>
      <c r="BE528" s="69"/>
      <c r="BF528" s="69"/>
      <c r="BG528" s="69"/>
      <c r="BH528" s="69"/>
      <c r="BI528" s="69"/>
      <c r="BJ528" s="69"/>
      <c r="BK528" s="69"/>
      <c r="BL528" s="69"/>
      <c r="BM528" s="69"/>
      <c r="BN528" s="69"/>
      <c r="BO528" s="69"/>
      <c r="BP528" s="69"/>
      <c r="BQ528" s="69"/>
      <c r="BR528" s="69"/>
      <c r="BS528" s="69"/>
      <c r="BT528" s="69"/>
      <c r="BU528" s="69"/>
      <c r="BV528" s="69"/>
      <c r="BW528" s="69"/>
      <c r="BX528" s="69"/>
      <c r="BY528" s="69"/>
    </row>
    <row r="529" customFormat="false" ht="78.75" hidden="false" customHeight="true" outlineLevel="0" collapsed="false">
      <c r="A529" s="247" t="s">
        <v>1611</v>
      </c>
      <c r="B529" s="250" t="s">
        <v>1633</v>
      </c>
      <c r="C529" s="250" t="s">
        <v>1612</v>
      </c>
      <c r="D529" s="250" t="n">
        <v>1</v>
      </c>
      <c r="E529" s="250" t="s">
        <v>1731</v>
      </c>
      <c r="F529" s="250" t="n">
        <v>46.3</v>
      </c>
      <c r="G529" s="250" t="s">
        <v>1655</v>
      </c>
      <c r="H529" s="248" t="s">
        <v>1614</v>
      </c>
      <c r="I529" s="250" t="s">
        <v>76</v>
      </c>
      <c r="J529" s="250" t="s">
        <v>1197</v>
      </c>
      <c r="K529" s="250" t="s">
        <v>731</v>
      </c>
      <c r="L529" s="250" t="s">
        <v>236</v>
      </c>
      <c r="M529" s="250" t="s">
        <v>1651</v>
      </c>
      <c r="N529" s="247" t="s">
        <v>1634</v>
      </c>
      <c r="O529" s="250" t="s">
        <v>1646</v>
      </c>
      <c r="P529" s="248" t="s">
        <v>1635</v>
      </c>
      <c r="Q529" s="250" t="s">
        <v>1732</v>
      </c>
      <c r="R529" s="250" t="n">
        <v>46.3</v>
      </c>
      <c r="S529" s="250"/>
      <c r="T529" s="250"/>
      <c r="U529" s="248" t="s">
        <v>50</v>
      </c>
      <c r="V529" s="248" t="s">
        <v>51</v>
      </c>
      <c r="W529" s="425" t="s">
        <v>1733</v>
      </c>
      <c r="X529" s="425" t="s">
        <v>1734</v>
      </c>
      <c r="Y529" s="252" t="n">
        <f aca="false">F529-(AA529+AC529+AE529+AG529+AI529+AK529+AM529+AO529+AQ529+AS529+AU529+AW529+AY529+BA529+BC529+BE529+BG529+BI529+BK529+BM529+BO529+BQ529+BS529+BU529+BW529+BY529)</f>
        <v>5.19629999999999</v>
      </c>
      <c r="Z529" s="251" t="s">
        <v>1724</v>
      </c>
      <c r="AA529" s="435" t="n">
        <v>19.0867</v>
      </c>
      <c r="AB529" s="251" t="s">
        <v>1735</v>
      </c>
      <c r="AC529" s="251" t="n">
        <v>22.017</v>
      </c>
      <c r="AD529" s="251"/>
      <c r="AE529" s="251"/>
      <c r="AF529" s="251"/>
      <c r="AG529" s="251"/>
      <c r="AH529" s="251"/>
      <c r="AI529" s="251"/>
      <c r="AJ529" s="251"/>
      <c r="AK529" s="251"/>
      <c r="AL529" s="251"/>
      <c r="AM529" s="251"/>
      <c r="AN529" s="251"/>
      <c r="AO529" s="251"/>
      <c r="AP529" s="251"/>
      <c r="AQ529" s="251"/>
      <c r="AR529" s="251"/>
      <c r="AS529" s="251"/>
      <c r="AT529" s="251"/>
      <c r="AU529" s="251"/>
      <c r="AV529" s="251"/>
      <c r="AW529" s="251"/>
      <c r="AX529" s="251"/>
      <c r="AY529" s="251"/>
      <c r="AZ529" s="251"/>
      <c r="BA529" s="251"/>
      <c r="BB529" s="251"/>
      <c r="BC529" s="251"/>
      <c r="BD529" s="251"/>
      <c r="BE529" s="251"/>
      <c r="BF529" s="251"/>
      <c r="BG529" s="251"/>
      <c r="BH529" s="251"/>
      <c r="BI529" s="251"/>
      <c r="BJ529" s="251"/>
      <c r="BK529" s="251"/>
      <c r="BL529" s="251"/>
      <c r="BM529" s="251"/>
      <c r="BN529" s="251"/>
      <c r="BO529" s="251"/>
      <c r="BP529" s="251"/>
      <c r="BQ529" s="251"/>
      <c r="BR529" s="251"/>
      <c r="BS529" s="251"/>
      <c r="BT529" s="251"/>
      <c r="BU529" s="251"/>
      <c r="BV529" s="251"/>
      <c r="BW529" s="251"/>
      <c r="BX529" s="251"/>
      <c r="BY529" s="251"/>
    </row>
    <row r="530" customFormat="false" ht="78.75" hidden="false" customHeight="true" outlineLevel="0" collapsed="false">
      <c r="A530" s="71" t="s">
        <v>1611</v>
      </c>
      <c r="B530" s="436" t="s">
        <v>1612</v>
      </c>
      <c r="C530" s="437" t="s">
        <v>1613</v>
      </c>
      <c r="D530" s="134" t="n">
        <v>85</v>
      </c>
      <c r="E530" s="405" t="n">
        <v>10</v>
      </c>
      <c r="F530" s="72" t="n">
        <v>17.7</v>
      </c>
      <c r="G530" s="72" t="s">
        <v>1126</v>
      </c>
      <c r="H530" s="72" t="s">
        <v>1736</v>
      </c>
      <c r="I530" s="98" t="s">
        <v>76</v>
      </c>
      <c r="J530" s="72" t="s">
        <v>380</v>
      </c>
      <c r="K530" s="73" t="s">
        <v>42</v>
      </c>
      <c r="L530" s="72" t="s">
        <v>236</v>
      </c>
      <c r="M530" s="73" t="s">
        <v>1737</v>
      </c>
      <c r="N530" s="73" t="s">
        <v>923</v>
      </c>
      <c r="O530" s="73" t="s">
        <v>276</v>
      </c>
      <c r="P530" s="72" t="s">
        <v>1635</v>
      </c>
      <c r="Q530" s="72" t="s">
        <v>1629</v>
      </c>
      <c r="R530" s="73" t="n">
        <v>17.7</v>
      </c>
      <c r="S530" s="72"/>
      <c r="T530" s="72"/>
      <c r="U530" s="72" t="s">
        <v>50</v>
      </c>
      <c r="V530" s="72" t="s">
        <v>51</v>
      </c>
      <c r="W530" s="74" t="s">
        <v>1738</v>
      </c>
      <c r="X530" s="74" t="s">
        <v>1739</v>
      </c>
      <c r="Y530" s="83" t="n">
        <f aca="false">F530-(AA530+AC530+AE530+AG530+AI530+AK530+AM530+AO530+AQ530+AS530+AU530+AW530+AY530+BA530+BC530+BE530+BG530+BI530+BK530+BM530+BO530+BQ530+BS530+BU530+BW530+BY530)</f>
        <v>0</v>
      </c>
      <c r="Z530" s="77" t="s">
        <v>1740</v>
      </c>
      <c r="AA530" s="289" t="n">
        <v>17.7</v>
      </c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7"/>
      <c r="AW530" s="77"/>
      <c r="AX530" s="77"/>
      <c r="AY530" s="77"/>
      <c r="AZ530" s="77"/>
      <c r="BA530" s="77"/>
      <c r="BB530" s="77"/>
      <c r="BC530" s="77"/>
      <c r="BD530" s="77"/>
      <c r="BE530" s="77"/>
      <c r="BF530" s="77"/>
      <c r="BG530" s="77"/>
      <c r="BH530" s="77"/>
      <c r="BI530" s="77"/>
      <c r="BJ530" s="77"/>
      <c r="BK530" s="77"/>
      <c r="BL530" s="77"/>
      <c r="BM530" s="77"/>
      <c r="BN530" s="77"/>
      <c r="BO530" s="77"/>
      <c r="BP530" s="77"/>
      <c r="BQ530" s="77"/>
      <c r="BR530" s="77"/>
      <c r="BS530" s="77"/>
      <c r="BT530" s="77"/>
      <c r="BU530" s="77"/>
      <c r="BV530" s="77"/>
      <c r="BW530" s="77"/>
      <c r="BX530" s="77"/>
      <c r="BY530" s="77"/>
    </row>
    <row r="531" customFormat="false" ht="78.75" hidden="false" customHeight="true" outlineLevel="0" collapsed="false">
      <c r="A531" s="71" t="s">
        <v>1611</v>
      </c>
      <c r="B531" s="438" t="s">
        <v>1612</v>
      </c>
      <c r="C531" s="133" t="s">
        <v>1613</v>
      </c>
      <c r="D531" s="134" t="n">
        <v>84</v>
      </c>
      <c r="E531" s="405" t="n">
        <v>13</v>
      </c>
      <c r="F531" s="135" t="n">
        <v>8</v>
      </c>
      <c r="G531" s="72" t="s">
        <v>169</v>
      </c>
      <c r="H531" s="72" t="s">
        <v>1736</v>
      </c>
      <c r="I531" s="98" t="s">
        <v>76</v>
      </c>
      <c r="J531" s="72" t="s">
        <v>380</v>
      </c>
      <c r="K531" s="73" t="s">
        <v>42</v>
      </c>
      <c r="L531" s="72" t="s">
        <v>236</v>
      </c>
      <c r="M531" s="73" t="s">
        <v>1737</v>
      </c>
      <c r="N531" s="73" t="s">
        <v>923</v>
      </c>
      <c r="O531" s="73" t="s">
        <v>276</v>
      </c>
      <c r="P531" s="72" t="s">
        <v>1635</v>
      </c>
      <c r="Q531" s="72" t="s">
        <v>1629</v>
      </c>
      <c r="R531" s="135" t="n">
        <v>8</v>
      </c>
      <c r="S531" s="72"/>
      <c r="T531" s="72"/>
      <c r="U531" s="72" t="s">
        <v>50</v>
      </c>
      <c r="V531" s="72" t="s">
        <v>51</v>
      </c>
      <c r="W531" s="74" t="s">
        <v>1741</v>
      </c>
      <c r="X531" s="74" t="s">
        <v>1742</v>
      </c>
      <c r="Y531" s="83" t="n">
        <f aca="false">F531-(AA531+AC531+AE531+AG531+AI531+AK531+AM531+AO531+AQ531+AS531+AU531+AW531+AY531+BA531+BC531+BE531+BG531+BI531+BK531+BM531+BO531+BQ531+BS531+BU531+BW531+BY531)</f>
        <v>0</v>
      </c>
      <c r="Z531" s="77" t="s">
        <v>1743</v>
      </c>
      <c r="AA531" s="289" t="n">
        <v>8</v>
      </c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7"/>
      <c r="AW531" s="77"/>
      <c r="AX531" s="77"/>
      <c r="AY531" s="77"/>
      <c r="AZ531" s="77"/>
      <c r="BA531" s="77"/>
      <c r="BB531" s="77"/>
      <c r="BC531" s="77"/>
      <c r="BD531" s="77"/>
      <c r="BE531" s="77"/>
      <c r="BF531" s="77"/>
      <c r="BG531" s="77"/>
      <c r="BH531" s="77"/>
      <c r="BI531" s="77"/>
      <c r="BJ531" s="77"/>
      <c r="BK531" s="77"/>
      <c r="BL531" s="77"/>
      <c r="BM531" s="77"/>
      <c r="BN531" s="77"/>
      <c r="BO531" s="77"/>
      <c r="BP531" s="77"/>
      <c r="BQ531" s="77"/>
      <c r="BR531" s="77"/>
      <c r="BS531" s="77"/>
      <c r="BT531" s="77"/>
      <c r="BU531" s="77"/>
      <c r="BV531" s="77"/>
      <c r="BW531" s="77"/>
      <c r="BX531" s="77"/>
      <c r="BY531" s="77"/>
    </row>
    <row r="532" customFormat="false" ht="78.75" hidden="false" customHeight="true" outlineLevel="0" collapsed="false">
      <c r="A532" s="71" t="s">
        <v>1611</v>
      </c>
      <c r="B532" s="78" t="s">
        <v>1611</v>
      </c>
      <c r="C532" s="72" t="s">
        <v>1654</v>
      </c>
      <c r="D532" s="72" t="n">
        <v>21</v>
      </c>
      <c r="E532" s="73" t="n">
        <v>4</v>
      </c>
      <c r="F532" s="427" t="n">
        <v>4</v>
      </c>
      <c r="G532" s="72" t="s">
        <v>1744</v>
      </c>
      <c r="H532" s="73" t="s">
        <v>1627</v>
      </c>
      <c r="I532" s="72" t="s">
        <v>76</v>
      </c>
      <c r="J532" s="80" t="s">
        <v>1197</v>
      </c>
      <c r="K532" s="80" t="s">
        <v>42</v>
      </c>
      <c r="L532" s="73" t="s">
        <v>1745</v>
      </c>
      <c r="M532" s="73" t="s">
        <v>1746</v>
      </c>
      <c r="N532" s="73" t="s">
        <v>895</v>
      </c>
      <c r="O532" s="73" t="s">
        <v>276</v>
      </c>
      <c r="P532" s="72" t="s">
        <v>1635</v>
      </c>
      <c r="Q532" s="72" t="s">
        <v>1629</v>
      </c>
      <c r="R532" s="427" t="n">
        <v>4</v>
      </c>
      <c r="S532" s="72"/>
      <c r="T532" s="72"/>
      <c r="U532" s="72" t="s">
        <v>50</v>
      </c>
      <c r="V532" s="73" t="s">
        <v>51</v>
      </c>
      <c r="W532" s="74" t="s">
        <v>1747</v>
      </c>
      <c r="X532" s="74" t="s">
        <v>1748</v>
      </c>
      <c r="Y532" s="83" t="n">
        <f aca="false">F532-(AA532+AC532+AE532+AG532+AI532+AK532+AM532+AO532+AQ532+AS532+AU532+AW532+AY532+BA532+BC532+BE532+BG532+BI532+BK532+BM532+BO532+BQ532+BS532+BU532+BW532+BY532)</f>
        <v>0</v>
      </c>
      <c r="Z532" s="77" t="s">
        <v>1740</v>
      </c>
      <c r="AA532" s="289" t="n">
        <v>4</v>
      </c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77"/>
      <c r="AX532" s="77"/>
      <c r="AY532" s="77"/>
      <c r="AZ532" s="77"/>
      <c r="BA532" s="77"/>
      <c r="BB532" s="77"/>
      <c r="BC532" s="77"/>
      <c r="BD532" s="77"/>
      <c r="BE532" s="77"/>
      <c r="BF532" s="77"/>
      <c r="BG532" s="77"/>
      <c r="BH532" s="77"/>
      <c r="BI532" s="77"/>
      <c r="BJ532" s="77"/>
      <c r="BK532" s="77"/>
      <c r="BL532" s="77"/>
      <c r="BM532" s="77"/>
      <c r="BN532" s="77"/>
      <c r="BO532" s="77"/>
      <c r="BP532" s="77"/>
      <c r="BQ532" s="77"/>
      <c r="BR532" s="77"/>
      <c r="BS532" s="77"/>
      <c r="BT532" s="77"/>
      <c r="BU532" s="77"/>
      <c r="BV532" s="77"/>
      <c r="BW532" s="77"/>
      <c r="BX532" s="77"/>
      <c r="BY532" s="77"/>
    </row>
    <row r="533" customFormat="false" ht="78.75" hidden="false" customHeight="true" outlineLevel="0" collapsed="false">
      <c r="A533" s="71" t="s">
        <v>1611</v>
      </c>
      <c r="B533" s="78" t="s">
        <v>1611</v>
      </c>
      <c r="C533" s="72" t="s">
        <v>1654</v>
      </c>
      <c r="D533" s="72" t="n">
        <v>18</v>
      </c>
      <c r="E533" s="73" t="n">
        <v>7</v>
      </c>
      <c r="F533" s="427" t="n">
        <v>5</v>
      </c>
      <c r="G533" s="72" t="s">
        <v>1744</v>
      </c>
      <c r="H533" s="73" t="s">
        <v>1627</v>
      </c>
      <c r="I533" s="98" t="s">
        <v>76</v>
      </c>
      <c r="J533" s="80" t="s">
        <v>1197</v>
      </c>
      <c r="K533" s="80" t="s">
        <v>42</v>
      </c>
      <c r="L533" s="73" t="s">
        <v>1745</v>
      </c>
      <c r="M533" s="73" t="s">
        <v>1746</v>
      </c>
      <c r="N533" s="73" t="s">
        <v>895</v>
      </c>
      <c r="O533" s="73" t="s">
        <v>276</v>
      </c>
      <c r="P533" s="72" t="s">
        <v>1635</v>
      </c>
      <c r="Q533" s="72" t="s">
        <v>1629</v>
      </c>
      <c r="R533" s="427" t="n">
        <v>5</v>
      </c>
      <c r="S533" s="72"/>
      <c r="T533" s="72"/>
      <c r="U533" s="72" t="s">
        <v>50</v>
      </c>
      <c r="V533" s="73" t="s">
        <v>51</v>
      </c>
      <c r="W533" s="74" t="s">
        <v>1749</v>
      </c>
      <c r="X533" s="74" t="s">
        <v>1750</v>
      </c>
      <c r="Y533" s="83" t="n">
        <f aca="false">F533-(AA533+AC533+AE533+AG533+AI533+AK533+AM533+AO533+AQ533+AS533+AU533+AW533+AY533+BA533+BC533+BE533+BG533+BI533+BK533+BM533+BO533+BQ533+BS533+BU533+BW533+BY533)</f>
        <v>0</v>
      </c>
      <c r="Z533" s="77" t="s">
        <v>1740</v>
      </c>
      <c r="AA533" s="289" t="n">
        <v>5</v>
      </c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7"/>
      <c r="AY533" s="77"/>
      <c r="AZ533" s="77"/>
      <c r="BA533" s="77"/>
      <c r="BB533" s="77"/>
      <c r="BC533" s="77"/>
      <c r="BD533" s="77"/>
      <c r="BE533" s="77"/>
      <c r="BF533" s="77"/>
      <c r="BG533" s="77"/>
      <c r="BH533" s="77"/>
      <c r="BI533" s="77"/>
      <c r="BJ533" s="77"/>
      <c r="BK533" s="77"/>
      <c r="BL533" s="77"/>
      <c r="BM533" s="77"/>
      <c r="BN533" s="77"/>
      <c r="BO533" s="77"/>
      <c r="BP533" s="77"/>
      <c r="BQ533" s="77"/>
      <c r="BR533" s="77"/>
      <c r="BS533" s="77"/>
      <c r="BT533" s="77"/>
      <c r="BU533" s="77"/>
      <c r="BV533" s="77"/>
      <c r="BW533" s="77"/>
      <c r="BX533" s="77"/>
      <c r="BY533" s="77"/>
    </row>
    <row r="534" customFormat="false" ht="78.75" hidden="false" customHeight="true" outlineLevel="0" collapsed="false">
      <c r="A534" s="71" t="s">
        <v>1611</v>
      </c>
      <c r="B534" s="78" t="s">
        <v>1611</v>
      </c>
      <c r="C534" s="72" t="s">
        <v>1654</v>
      </c>
      <c r="D534" s="72" t="n">
        <v>20</v>
      </c>
      <c r="E534" s="73" t="n">
        <v>10</v>
      </c>
      <c r="F534" s="427" t="n">
        <v>8.5</v>
      </c>
      <c r="G534" s="72" t="s">
        <v>1744</v>
      </c>
      <c r="H534" s="73" t="s">
        <v>1627</v>
      </c>
      <c r="I534" s="98" t="s">
        <v>76</v>
      </c>
      <c r="J534" s="80" t="s">
        <v>1197</v>
      </c>
      <c r="K534" s="80" t="s">
        <v>42</v>
      </c>
      <c r="L534" s="73" t="s">
        <v>1745</v>
      </c>
      <c r="M534" s="73" t="s">
        <v>1746</v>
      </c>
      <c r="N534" s="73" t="s">
        <v>895</v>
      </c>
      <c r="O534" s="73" t="s">
        <v>276</v>
      </c>
      <c r="P534" s="72" t="s">
        <v>1635</v>
      </c>
      <c r="Q534" s="72" t="s">
        <v>1629</v>
      </c>
      <c r="R534" s="427" t="n">
        <v>8.5</v>
      </c>
      <c r="S534" s="72"/>
      <c r="T534" s="72"/>
      <c r="U534" s="72" t="s">
        <v>50</v>
      </c>
      <c r="V534" s="73" t="s">
        <v>51</v>
      </c>
      <c r="W534" s="74" t="s">
        <v>1751</v>
      </c>
      <c r="X534" s="74" t="s">
        <v>1752</v>
      </c>
      <c r="Y534" s="83" t="n">
        <f aca="false">F534-(AA534+AC534+AE534+AG534+AI534+AK534+AM534+AO534+AQ534+AS534+AU534+AW534+AY534+BA534+BC534+BE534+BG534+BI534+BK534+BM534+BO534+BQ534+BS534+BU534+BW534+BY534)</f>
        <v>0</v>
      </c>
      <c r="Z534" s="77" t="s">
        <v>1740</v>
      </c>
      <c r="AA534" s="289" t="n">
        <v>8.5</v>
      </c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7"/>
      <c r="AW534" s="77"/>
      <c r="AX534" s="77"/>
      <c r="AY534" s="77"/>
      <c r="AZ534" s="77"/>
      <c r="BA534" s="77"/>
      <c r="BB534" s="77"/>
      <c r="BC534" s="77"/>
      <c r="BD534" s="77"/>
      <c r="BE534" s="77"/>
      <c r="BF534" s="77"/>
      <c r="BG534" s="77"/>
      <c r="BH534" s="77"/>
      <c r="BI534" s="77"/>
      <c r="BJ534" s="77"/>
      <c r="BK534" s="77"/>
      <c r="BL534" s="77"/>
      <c r="BM534" s="77"/>
      <c r="BN534" s="77"/>
      <c r="BO534" s="77"/>
      <c r="BP534" s="77"/>
      <c r="BQ534" s="77"/>
      <c r="BR534" s="77"/>
      <c r="BS534" s="77"/>
      <c r="BT534" s="77"/>
      <c r="BU534" s="77"/>
      <c r="BV534" s="77"/>
      <c r="BW534" s="77"/>
      <c r="BX534" s="77"/>
      <c r="BY534" s="77"/>
    </row>
    <row r="535" customFormat="false" ht="78.75" hidden="false" customHeight="true" outlineLevel="0" collapsed="false">
      <c r="A535" s="71" t="s">
        <v>1611</v>
      </c>
      <c r="B535" s="78" t="s">
        <v>1611</v>
      </c>
      <c r="C535" s="72" t="s">
        <v>1654</v>
      </c>
      <c r="D535" s="72" t="n">
        <v>14</v>
      </c>
      <c r="E535" s="73" t="n">
        <v>19</v>
      </c>
      <c r="F535" s="427" t="n">
        <v>6</v>
      </c>
      <c r="G535" s="72" t="s">
        <v>1744</v>
      </c>
      <c r="H535" s="73" t="s">
        <v>1627</v>
      </c>
      <c r="I535" s="98" t="s">
        <v>76</v>
      </c>
      <c r="J535" s="80" t="s">
        <v>1197</v>
      </c>
      <c r="K535" s="80" t="s">
        <v>42</v>
      </c>
      <c r="L535" s="73" t="s">
        <v>1745</v>
      </c>
      <c r="M535" s="73" t="s">
        <v>1746</v>
      </c>
      <c r="N535" s="73" t="s">
        <v>895</v>
      </c>
      <c r="O535" s="73" t="s">
        <v>276</v>
      </c>
      <c r="P535" s="72" t="s">
        <v>1635</v>
      </c>
      <c r="Q535" s="72" t="s">
        <v>1629</v>
      </c>
      <c r="R535" s="427" t="n">
        <v>6</v>
      </c>
      <c r="S535" s="72"/>
      <c r="T535" s="72"/>
      <c r="U535" s="72" t="s">
        <v>50</v>
      </c>
      <c r="V535" s="73" t="s">
        <v>51</v>
      </c>
      <c r="W535" s="74" t="s">
        <v>1753</v>
      </c>
      <c r="X535" s="74" t="s">
        <v>1754</v>
      </c>
      <c r="Y535" s="83" t="n">
        <f aca="false">F535-(AA535+AC535+AE535+AG535+AI535+AK535+AM535+AO535+AQ535+AS535+AU535+AW535+AY535+BA535+BC535+BE535+BG535+BI535+BK535+BM535+BO535+BQ535+BS535+BU535+BW535+BY535)</f>
        <v>0</v>
      </c>
      <c r="Z535" s="77" t="s">
        <v>1740</v>
      </c>
      <c r="AA535" s="289" t="n">
        <v>6</v>
      </c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7"/>
      <c r="AW535" s="77"/>
      <c r="AX535" s="77"/>
      <c r="AY535" s="77"/>
      <c r="AZ535" s="77"/>
      <c r="BA535" s="77"/>
      <c r="BB535" s="77"/>
      <c r="BC535" s="77"/>
      <c r="BD535" s="77"/>
      <c r="BE535" s="77"/>
      <c r="BF535" s="77"/>
      <c r="BG535" s="77"/>
      <c r="BH535" s="77"/>
      <c r="BI535" s="77"/>
      <c r="BJ535" s="77"/>
      <c r="BK535" s="77"/>
      <c r="BL535" s="77"/>
      <c r="BM535" s="77"/>
      <c r="BN535" s="77"/>
      <c r="BO535" s="77"/>
      <c r="BP535" s="77"/>
      <c r="BQ535" s="77"/>
      <c r="BR535" s="77"/>
      <c r="BS535" s="77"/>
      <c r="BT535" s="77"/>
      <c r="BU535" s="77"/>
      <c r="BV535" s="77"/>
      <c r="BW535" s="77"/>
      <c r="BX535" s="77"/>
      <c r="BY535" s="77"/>
    </row>
    <row r="536" customFormat="false" ht="78.75" hidden="false" customHeight="true" outlineLevel="0" collapsed="false">
      <c r="A536" s="71" t="s">
        <v>1611</v>
      </c>
      <c r="B536" s="78" t="s">
        <v>1611</v>
      </c>
      <c r="C536" s="72" t="s">
        <v>1755</v>
      </c>
      <c r="D536" s="72" t="n">
        <v>28</v>
      </c>
      <c r="E536" s="73" t="n">
        <v>17</v>
      </c>
      <c r="F536" s="427" t="n">
        <v>20.4</v>
      </c>
      <c r="G536" s="72" t="s">
        <v>1744</v>
      </c>
      <c r="H536" s="73" t="s">
        <v>1627</v>
      </c>
      <c r="I536" s="72" t="s">
        <v>76</v>
      </c>
      <c r="J536" s="80" t="s">
        <v>1197</v>
      </c>
      <c r="K536" s="80" t="s">
        <v>42</v>
      </c>
      <c r="L536" s="73" t="s">
        <v>1745</v>
      </c>
      <c r="M536" s="73" t="s">
        <v>1746</v>
      </c>
      <c r="N536" s="73" t="s">
        <v>895</v>
      </c>
      <c r="O536" s="73" t="s">
        <v>276</v>
      </c>
      <c r="P536" s="72" t="s">
        <v>1635</v>
      </c>
      <c r="Q536" s="72" t="s">
        <v>1629</v>
      </c>
      <c r="R536" s="427" t="n">
        <v>20.4</v>
      </c>
      <c r="S536" s="72"/>
      <c r="T536" s="72"/>
      <c r="U536" s="72" t="s">
        <v>50</v>
      </c>
      <c r="V536" s="73" t="s">
        <v>51</v>
      </c>
      <c r="W536" s="74" t="s">
        <v>1756</v>
      </c>
      <c r="X536" s="74" t="s">
        <v>1757</v>
      </c>
      <c r="Y536" s="83" t="n">
        <f aca="false">F536-(AA536+AC536+AE536+AG536+AI536+AK536+AM536+AO536+AQ536+AS536+AU536+AW536+AY536+BA536+BC536+BE536+BG536+BI536+BK536+BM536+BO536+BQ536+BS536+BU536+BW536+BY536)</f>
        <v>0</v>
      </c>
      <c r="Z536" s="77" t="s">
        <v>1740</v>
      </c>
      <c r="AA536" s="289" t="n">
        <v>20.4</v>
      </c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7"/>
      <c r="AW536" s="77"/>
      <c r="AX536" s="77"/>
      <c r="AY536" s="77"/>
      <c r="AZ536" s="77"/>
      <c r="BA536" s="77"/>
      <c r="BB536" s="77"/>
      <c r="BC536" s="77"/>
      <c r="BD536" s="77"/>
      <c r="BE536" s="77"/>
      <c r="BF536" s="77"/>
      <c r="BG536" s="77"/>
      <c r="BH536" s="77"/>
      <c r="BI536" s="77"/>
      <c r="BJ536" s="77"/>
      <c r="BK536" s="77"/>
      <c r="BL536" s="77"/>
      <c r="BM536" s="77"/>
      <c r="BN536" s="77"/>
      <c r="BO536" s="77"/>
      <c r="BP536" s="77"/>
      <c r="BQ536" s="77"/>
      <c r="BR536" s="77"/>
      <c r="BS536" s="77"/>
      <c r="BT536" s="77"/>
      <c r="BU536" s="77"/>
      <c r="BV536" s="77"/>
      <c r="BW536" s="77"/>
      <c r="BX536" s="77"/>
      <c r="BY536" s="77"/>
    </row>
    <row r="537" customFormat="false" ht="78.75" hidden="false" customHeight="true" outlineLevel="0" collapsed="false">
      <c r="A537" s="71" t="s">
        <v>1611</v>
      </c>
      <c r="B537" s="78" t="s">
        <v>1611</v>
      </c>
      <c r="C537" s="72" t="s">
        <v>1755</v>
      </c>
      <c r="D537" s="72" t="n">
        <v>32</v>
      </c>
      <c r="E537" s="73" t="n">
        <v>13</v>
      </c>
      <c r="F537" s="73" t="n">
        <v>12.3</v>
      </c>
      <c r="G537" s="72" t="s">
        <v>1744</v>
      </c>
      <c r="H537" s="73" t="s">
        <v>1627</v>
      </c>
      <c r="I537" s="72" t="s">
        <v>76</v>
      </c>
      <c r="J537" s="80" t="s">
        <v>1197</v>
      </c>
      <c r="K537" s="80" t="s">
        <v>42</v>
      </c>
      <c r="L537" s="73" t="s">
        <v>1745</v>
      </c>
      <c r="M537" s="73" t="s">
        <v>1746</v>
      </c>
      <c r="N537" s="73" t="s">
        <v>895</v>
      </c>
      <c r="O537" s="73" t="s">
        <v>276</v>
      </c>
      <c r="P537" s="72" t="s">
        <v>1635</v>
      </c>
      <c r="Q537" s="72" t="s">
        <v>1629</v>
      </c>
      <c r="R537" s="73" t="n">
        <v>12.3</v>
      </c>
      <c r="S537" s="72"/>
      <c r="T537" s="72"/>
      <c r="U537" s="72" t="s">
        <v>50</v>
      </c>
      <c r="V537" s="73" t="s">
        <v>51</v>
      </c>
      <c r="W537" s="74" t="s">
        <v>1758</v>
      </c>
      <c r="X537" s="74" t="s">
        <v>1759</v>
      </c>
      <c r="Y537" s="83" t="n">
        <f aca="false">F537-(AA537+AC537+AE537+AG537+AI537+AK537+AM537+AO537+AQ537+AS537+AU537+AW537+AY537+BA537+BC537+BE537+BG537+BI537+BK537+BM537+BO537+BQ537+BS537+BU537+BW537+BY537)</f>
        <v>0</v>
      </c>
      <c r="Z537" s="77" t="s">
        <v>1740</v>
      </c>
      <c r="AA537" s="289" t="n">
        <v>2.97</v>
      </c>
      <c r="AB537" s="77" t="s">
        <v>334</v>
      </c>
      <c r="AC537" s="77" t="n">
        <v>9.33</v>
      </c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7"/>
      <c r="AW537" s="77"/>
      <c r="AX537" s="77"/>
      <c r="AY537" s="77"/>
      <c r="AZ537" s="77"/>
      <c r="BA537" s="77"/>
      <c r="BB537" s="77"/>
      <c r="BC537" s="77"/>
      <c r="BD537" s="77"/>
      <c r="BE537" s="77"/>
      <c r="BF537" s="77"/>
      <c r="BG537" s="77"/>
      <c r="BH537" s="77"/>
      <c r="BI537" s="77"/>
      <c r="BJ537" s="77"/>
      <c r="BK537" s="77"/>
      <c r="BL537" s="77"/>
      <c r="BM537" s="77"/>
      <c r="BN537" s="77"/>
      <c r="BO537" s="77"/>
      <c r="BP537" s="77"/>
      <c r="BQ537" s="77"/>
      <c r="BR537" s="77"/>
      <c r="BS537" s="77"/>
      <c r="BT537" s="77"/>
      <c r="BU537" s="77"/>
      <c r="BV537" s="77"/>
      <c r="BW537" s="77"/>
      <c r="BX537" s="77"/>
      <c r="BY537" s="77"/>
    </row>
    <row r="538" customFormat="false" ht="78.75" hidden="false" customHeight="true" outlineLevel="0" collapsed="false">
      <c r="A538" s="71" t="s">
        <v>1611</v>
      </c>
      <c r="B538" s="72" t="s">
        <v>1611</v>
      </c>
      <c r="C538" s="72" t="s">
        <v>1760</v>
      </c>
      <c r="D538" s="72" t="n">
        <v>10</v>
      </c>
      <c r="E538" s="73" t="n">
        <v>13</v>
      </c>
      <c r="F538" s="73" t="n">
        <v>1.4</v>
      </c>
      <c r="G538" s="73" t="s">
        <v>913</v>
      </c>
      <c r="H538" s="72" t="s">
        <v>1761</v>
      </c>
      <c r="I538" s="73"/>
      <c r="J538" s="73"/>
      <c r="K538" s="73" t="s">
        <v>42</v>
      </c>
      <c r="L538" s="73" t="s">
        <v>1745</v>
      </c>
      <c r="M538" s="73" t="s">
        <v>1762</v>
      </c>
      <c r="N538" s="73" t="s">
        <v>895</v>
      </c>
      <c r="O538" s="73" t="s">
        <v>1298</v>
      </c>
      <c r="P538" s="72" t="s">
        <v>268</v>
      </c>
      <c r="Q538" s="73" t="e">
        <f aca="false">NA()</f>
        <v>#N/A</v>
      </c>
      <c r="R538" s="73"/>
      <c r="S538" s="72" t="s">
        <v>49</v>
      </c>
      <c r="T538" s="72" t="s">
        <v>49</v>
      </c>
      <c r="U538" s="72" t="s">
        <v>50</v>
      </c>
      <c r="V538" s="73" t="s">
        <v>51</v>
      </c>
      <c r="W538" s="239" t="s">
        <v>1763</v>
      </c>
      <c r="X538" s="239" t="s">
        <v>1764</v>
      </c>
      <c r="Y538" s="76" t="n">
        <f aca="false">F538-(AA538+AC538+AE538+AG538+AI538+AK538+AM538+AO538+AQ538+AS538+AU538+AW538+AY538+BA538+BC538+BE538+BG538+BI538+BK538+BM538+BO538+BQ538+BS538+BU538+BW538+BY538)</f>
        <v>0</v>
      </c>
      <c r="Z538" s="77" t="s">
        <v>1677</v>
      </c>
      <c r="AA538" s="128" t="n">
        <v>1.4</v>
      </c>
      <c r="AB538" s="77"/>
      <c r="AC538" s="77"/>
      <c r="AD538" s="77"/>
      <c r="AE538" s="77"/>
      <c r="AF538" s="77"/>
      <c r="AG538" s="77"/>
    </row>
    <row r="539" customFormat="false" ht="78.75" hidden="false" customHeight="true" outlineLevel="0" collapsed="false">
      <c r="A539" s="71" t="s">
        <v>1611</v>
      </c>
      <c r="B539" s="72" t="s">
        <v>1611</v>
      </c>
      <c r="C539" s="72" t="s">
        <v>1760</v>
      </c>
      <c r="D539" s="72" t="n">
        <v>9</v>
      </c>
      <c r="E539" s="73" t="n">
        <v>15</v>
      </c>
      <c r="F539" s="73" t="n">
        <v>13</v>
      </c>
      <c r="G539" s="73" t="s">
        <v>209</v>
      </c>
      <c r="H539" s="72" t="s">
        <v>1761</v>
      </c>
      <c r="I539" s="73"/>
      <c r="J539" s="73"/>
      <c r="K539" s="73" t="s">
        <v>42</v>
      </c>
      <c r="L539" s="73" t="s">
        <v>1745</v>
      </c>
      <c r="M539" s="73" t="s">
        <v>1765</v>
      </c>
      <c r="N539" s="73" t="s">
        <v>895</v>
      </c>
      <c r="O539" s="73" t="s">
        <v>1298</v>
      </c>
      <c r="P539" s="72" t="s">
        <v>268</v>
      </c>
      <c r="Q539" s="73" t="e">
        <f aca="false">NA()</f>
        <v>#N/A</v>
      </c>
      <c r="R539" s="73"/>
      <c r="S539" s="72" t="s">
        <v>49</v>
      </c>
      <c r="T539" s="72" t="s">
        <v>49</v>
      </c>
      <c r="U539" s="72" t="s">
        <v>50</v>
      </c>
      <c r="V539" s="73" t="s">
        <v>51</v>
      </c>
      <c r="W539" s="239" t="s">
        <v>1763</v>
      </c>
      <c r="X539" s="239" t="s">
        <v>1764</v>
      </c>
      <c r="Y539" s="76" t="n">
        <f aca="false">F539-(AA539+AC539+AE539+AG539+AI539+AK539+AM539+AO539+AQ539+AS539+AU539+AW539+AY539+BA539+BC539+BE539+BG539+BI539+BK539+BM539+BO539+BQ539+BS539+BU539+BW539+BY539)</f>
        <v>0</v>
      </c>
      <c r="Z539" s="77" t="s">
        <v>1677</v>
      </c>
      <c r="AA539" s="128" t="n">
        <v>13</v>
      </c>
      <c r="AB539" s="77"/>
      <c r="AC539" s="77"/>
      <c r="AD539" s="77"/>
      <c r="AE539" s="77"/>
      <c r="AF539" s="77"/>
      <c r="AG539" s="77"/>
    </row>
    <row r="540" customFormat="false" ht="78.75" hidden="false" customHeight="true" outlineLevel="0" collapsed="false">
      <c r="A540" s="107" t="s">
        <v>1611</v>
      </c>
      <c r="B540" s="436" t="s">
        <v>1633</v>
      </c>
      <c r="C540" s="437" t="s">
        <v>1612</v>
      </c>
      <c r="D540" s="134" t="n">
        <v>52</v>
      </c>
      <c r="E540" s="405" t="n">
        <v>46</v>
      </c>
      <c r="F540" s="72" t="n">
        <v>6.7</v>
      </c>
      <c r="G540" s="72" t="s">
        <v>1766</v>
      </c>
      <c r="H540" s="72" t="s">
        <v>1736</v>
      </c>
      <c r="I540" s="98" t="s">
        <v>76</v>
      </c>
      <c r="J540" s="72" t="s">
        <v>380</v>
      </c>
      <c r="K540" s="73" t="s">
        <v>1650</v>
      </c>
      <c r="L540" s="72" t="s">
        <v>236</v>
      </c>
      <c r="M540" s="73" t="str">
        <f aca="false">$M$520</f>
        <v>Серые лесные суглинки</v>
      </c>
      <c r="N540" s="73" t="e">
        <f aca="false">$N$523</f>
        <v>#N/A</v>
      </c>
      <c r="O540" s="73" t="s">
        <v>211</v>
      </c>
      <c r="P540" s="72" t="s">
        <v>268</v>
      </c>
      <c r="Q540" s="72" t="s">
        <v>1629</v>
      </c>
      <c r="R540" s="73" t="n">
        <v>6.7</v>
      </c>
      <c r="S540" s="72"/>
      <c r="T540" s="72"/>
      <c r="U540" s="72" t="s">
        <v>50</v>
      </c>
      <c r="V540" s="72" t="s">
        <v>51</v>
      </c>
      <c r="W540" s="74"/>
      <c r="X540" s="74"/>
      <c r="Y540" s="76" t="n">
        <f aca="false">F540-(AA540+AC540+AE540+AG540+AI540+AK540+AM540+AO540+AQ540+AS540+AU540+AW540+AY540+BA540+BC540+BE540+BG540+BI540+BK540+BM540+BO540+BQ540+BS540+BU540+BW540+BY540)</f>
        <v>0</v>
      </c>
      <c r="Z540" s="77" t="s">
        <v>1767</v>
      </c>
      <c r="AA540" s="131" t="n">
        <v>6.7</v>
      </c>
      <c r="AB540" s="77"/>
      <c r="AC540" s="77"/>
      <c r="AD540" s="77"/>
      <c r="AE540" s="77"/>
      <c r="AF540" s="77"/>
      <c r="AG540" s="77"/>
    </row>
    <row r="541" customFormat="false" ht="78.75" hidden="false" customHeight="true" outlineLevel="0" collapsed="false">
      <c r="A541" s="107" t="s">
        <v>1611</v>
      </c>
      <c r="B541" s="436" t="s">
        <v>1633</v>
      </c>
      <c r="C541" s="437" t="s">
        <v>1612</v>
      </c>
      <c r="D541" s="134" t="n">
        <v>52</v>
      </c>
      <c r="E541" s="405" t="n">
        <v>5</v>
      </c>
      <c r="F541" s="135" t="n">
        <v>2.1</v>
      </c>
      <c r="G541" s="72" t="s">
        <v>209</v>
      </c>
      <c r="H541" s="72" t="s">
        <v>1736</v>
      </c>
      <c r="I541" s="98" t="s">
        <v>76</v>
      </c>
      <c r="J541" s="72" t="s">
        <v>380</v>
      </c>
      <c r="K541" s="73" t="s">
        <v>1650</v>
      </c>
      <c r="L541" s="72" t="s">
        <v>236</v>
      </c>
      <c r="M541" s="73" t="str">
        <f aca="false">$M$520</f>
        <v>Серые лесные суглинки</v>
      </c>
      <c r="N541" s="73" t="e">
        <f aca="false">$N$523</f>
        <v>#N/A</v>
      </c>
      <c r="O541" s="73" t="s">
        <v>211</v>
      </c>
      <c r="P541" s="72" t="s">
        <v>268</v>
      </c>
      <c r="Q541" s="72" t="s">
        <v>1629</v>
      </c>
      <c r="R541" s="135" t="n">
        <v>2.1</v>
      </c>
      <c r="S541" s="72"/>
      <c r="T541" s="72"/>
      <c r="U541" s="72" t="s">
        <v>50</v>
      </c>
      <c r="V541" s="72" t="s">
        <v>51</v>
      </c>
      <c r="W541" s="74"/>
      <c r="X541" s="74"/>
      <c r="Y541" s="76" t="n">
        <f aca="false">F541-(AA541+AC541+AE541+AG541+AI541+AK541+AM541+AO541+AQ541+AS541+AU541+AW541+AY541+BA541+BC541+BE541+BG541+BI541+BK541+BM541+BO541+BQ541+BS541+BU541+BW541+BY541)</f>
        <v>0</v>
      </c>
      <c r="Z541" s="77" t="s">
        <v>1767</v>
      </c>
      <c r="AA541" s="131" t="n">
        <v>2.1</v>
      </c>
      <c r="AB541" s="77"/>
      <c r="AC541" s="77"/>
      <c r="AD541" s="77"/>
      <c r="AE541" s="77"/>
      <c r="AF541" s="77"/>
      <c r="AG541" s="77"/>
    </row>
    <row r="542" customFormat="false" ht="78.75" hidden="false" customHeight="true" outlineLevel="0" collapsed="false">
      <c r="A542" s="107" t="s">
        <v>1611</v>
      </c>
      <c r="B542" s="436" t="s">
        <v>1633</v>
      </c>
      <c r="C542" s="437" t="s">
        <v>1612</v>
      </c>
      <c r="D542" s="134" t="n">
        <v>52</v>
      </c>
      <c r="E542" s="73" t="n">
        <v>9</v>
      </c>
      <c r="F542" s="427" t="n">
        <v>4.9</v>
      </c>
      <c r="G542" s="72" t="s">
        <v>209</v>
      </c>
      <c r="H542" s="72" t="s">
        <v>1736</v>
      </c>
      <c r="I542" s="98" t="s">
        <v>76</v>
      </c>
      <c r="J542" s="80" t="s">
        <v>1197</v>
      </c>
      <c r="K542" s="80" t="s">
        <v>1650</v>
      </c>
      <c r="L542" s="72" t="s">
        <v>236</v>
      </c>
      <c r="M542" s="73" t="str">
        <f aca="false">$M$520</f>
        <v>Серые лесные суглинки</v>
      </c>
      <c r="N542" s="73" t="e">
        <f aca="false">$N$523</f>
        <v>#N/A</v>
      </c>
      <c r="O542" s="73" t="s">
        <v>211</v>
      </c>
      <c r="P542" s="72" t="s">
        <v>268</v>
      </c>
      <c r="Q542" s="72" t="s">
        <v>1629</v>
      </c>
      <c r="R542" s="427" t="n">
        <v>4.9</v>
      </c>
      <c r="S542" s="72"/>
      <c r="T542" s="72"/>
      <c r="U542" s="72" t="s">
        <v>50</v>
      </c>
      <c r="V542" s="73" t="s">
        <v>51</v>
      </c>
      <c r="W542" s="74"/>
      <c r="X542" s="74"/>
      <c r="Y542" s="76" t="n">
        <f aca="false">F542-(AA542+AC542+AE542+AG542+AI542+AK542+AM542+AO542+AQ542+AS542+AU542+AW542+AY542+BA542+BC542+BE542+BG542+BI542+BK542+BM542+BO542+BQ542+BS542+BU542+BW542+BY542)</f>
        <v>0</v>
      </c>
      <c r="Z542" s="77" t="s">
        <v>1767</v>
      </c>
      <c r="AA542" s="131" t="n">
        <v>4.9</v>
      </c>
      <c r="AB542" s="77"/>
      <c r="AC542" s="77"/>
      <c r="AD542" s="77"/>
      <c r="AE542" s="77"/>
      <c r="AF542" s="77"/>
      <c r="AG542" s="77"/>
    </row>
    <row r="543" customFormat="false" ht="78.75" hidden="false" customHeight="true" outlineLevel="0" collapsed="false">
      <c r="A543" s="107" t="s">
        <v>1611</v>
      </c>
      <c r="B543" s="436" t="s">
        <v>1633</v>
      </c>
      <c r="C543" s="437" t="s">
        <v>1612</v>
      </c>
      <c r="D543" s="72" t="n">
        <v>45</v>
      </c>
      <c r="E543" s="73" t="n">
        <v>13</v>
      </c>
      <c r="F543" s="427" t="n">
        <v>2.8</v>
      </c>
      <c r="G543" s="72" t="s">
        <v>1766</v>
      </c>
      <c r="H543" s="72" t="s">
        <v>1736</v>
      </c>
      <c r="I543" s="98" t="s">
        <v>76</v>
      </c>
      <c r="J543" s="80" t="s">
        <v>1197</v>
      </c>
      <c r="K543" s="80" t="s">
        <v>1650</v>
      </c>
      <c r="L543" s="72" t="s">
        <v>236</v>
      </c>
      <c r="M543" s="73" t="str">
        <f aca="false">$M$520</f>
        <v>Серые лесные суглинки</v>
      </c>
      <c r="N543" s="73" t="e">
        <f aca="false">$N$523</f>
        <v>#N/A</v>
      </c>
      <c r="O543" s="73" t="s">
        <v>211</v>
      </c>
      <c r="P543" s="72" t="s">
        <v>1768</v>
      </c>
      <c r="Q543" s="72" t="s">
        <v>1629</v>
      </c>
      <c r="R543" s="427" t="n">
        <v>2.8</v>
      </c>
      <c r="S543" s="72"/>
      <c r="T543" s="72"/>
      <c r="U543" s="72" t="s">
        <v>50</v>
      </c>
      <c r="V543" s="73" t="s">
        <v>51</v>
      </c>
      <c r="W543" s="74"/>
      <c r="X543" s="74"/>
      <c r="Y543" s="76" t="n">
        <f aca="false">F543-(AA543+AC543+AE543+AG543+AI543+AK543+AM543+AO543+AQ543+AS543+AU543+AW543+AY543+BA543+BC543+BE543+BG543+BI543+BK543+BM543+BO543+BQ543+BS543+BU543+BW543+BY543)</f>
        <v>0</v>
      </c>
      <c r="Z543" s="77" t="s">
        <v>1767</v>
      </c>
      <c r="AA543" s="131" t="n">
        <v>2.8</v>
      </c>
      <c r="AB543" s="77"/>
      <c r="AC543" s="77"/>
      <c r="AD543" s="77"/>
      <c r="AE543" s="77"/>
      <c r="AF543" s="77"/>
      <c r="AG543" s="77"/>
    </row>
    <row r="544" customFormat="false" ht="78.75" hidden="false" customHeight="true" outlineLevel="0" collapsed="false">
      <c r="A544" s="107" t="s">
        <v>1611</v>
      </c>
      <c r="B544" s="436" t="s">
        <v>1633</v>
      </c>
      <c r="C544" s="437" t="s">
        <v>1612</v>
      </c>
      <c r="D544" s="72" t="n">
        <v>45</v>
      </c>
      <c r="E544" s="73" t="n">
        <v>16</v>
      </c>
      <c r="F544" s="427" t="n">
        <v>5.1</v>
      </c>
      <c r="G544" s="72" t="s">
        <v>1766</v>
      </c>
      <c r="H544" s="72" t="s">
        <v>1736</v>
      </c>
      <c r="I544" s="98" t="s">
        <v>76</v>
      </c>
      <c r="J544" s="80" t="s">
        <v>1197</v>
      </c>
      <c r="K544" s="80" t="s">
        <v>1650</v>
      </c>
      <c r="L544" s="72" t="s">
        <v>236</v>
      </c>
      <c r="M544" s="73" t="str">
        <f aca="false">$M$520</f>
        <v>Серые лесные суглинки</v>
      </c>
      <c r="N544" s="73" t="e">
        <f aca="false">$N$523</f>
        <v>#N/A</v>
      </c>
      <c r="O544" s="73" t="s">
        <v>211</v>
      </c>
      <c r="P544" s="72" t="s">
        <v>1768</v>
      </c>
      <c r="Q544" s="72" t="s">
        <v>1629</v>
      </c>
      <c r="R544" s="427" t="n">
        <v>5.1</v>
      </c>
      <c r="S544" s="72"/>
      <c r="T544" s="72"/>
      <c r="U544" s="72" t="s">
        <v>50</v>
      </c>
      <c r="V544" s="73" t="s">
        <v>51</v>
      </c>
      <c r="W544" s="74"/>
      <c r="X544" s="74"/>
      <c r="Y544" s="76" t="n">
        <f aca="false">F544-(AA544+AC544+AE544+AG544+AI544+AK544+AM544+AO544+AQ544+AS544+AU544+AW544+AY544+BA544+BC544+BE544+BG544+BI544+BK544+BM544+BO544+BQ544+BS544+BU544+BW544+BY544)</f>
        <v>0</v>
      </c>
      <c r="Z544" s="77" t="s">
        <v>1767</v>
      </c>
      <c r="AA544" s="131" t="n">
        <v>5.1</v>
      </c>
      <c r="AB544" s="77"/>
      <c r="AC544" s="77"/>
      <c r="AD544" s="77"/>
      <c r="AE544" s="77"/>
      <c r="AF544" s="77"/>
      <c r="AG544" s="77"/>
    </row>
    <row r="545" customFormat="false" ht="78.75" hidden="false" customHeight="true" outlineLevel="0" collapsed="false">
      <c r="A545" s="107" t="s">
        <v>1611</v>
      </c>
      <c r="B545" s="436" t="s">
        <v>1633</v>
      </c>
      <c r="C545" s="437" t="s">
        <v>1612</v>
      </c>
      <c r="D545" s="72" t="n">
        <v>45</v>
      </c>
      <c r="E545" s="73" t="n">
        <v>29</v>
      </c>
      <c r="F545" s="427" t="n">
        <v>1.4</v>
      </c>
      <c r="G545" s="72" t="str">
        <f aca="false">$G$555</f>
        <v>вырубка</v>
      </c>
      <c r="H545" s="72" t="s">
        <v>1736</v>
      </c>
      <c r="I545" s="98" t="s">
        <v>76</v>
      </c>
      <c r="J545" s="80" t="s">
        <v>1197</v>
      </c>
      <c r="K545" s="80" t="s">
        <v>1650</v>
      </c>
      <c r="L545" s="72" t="s">
        <v>236</v>
      </c>
      <c r="M545" s="73" t="str">
        <f aca="false">$M$520</f>
        <v>Серые лесные суглинки</v>
      </c>
      <c r="N545" s="73" t="e">
        <f aca="false">$N$523</f>
        <v>#N/A</v>
      </c>
      <c r="O545" s="73" t="s">
        <v>211</v>
      </c>
      <c r="P545" s="72" t="s">
        <v>1768</v>
      </c>
      <c r="Q545" s="72" t="s">
        <v>1629</v>
      </c>
      <c r="R545" s="427" t="n">
        <v>1.4</v>
      </c>
      <c r="S545" s="72"/>
      <c r="T545" s="72"/>
      <c r="U545" s="72" t="s">
        <v>50</v>
      </c>
      <c r="V545" s="73" t="s">
        <v>51</v>
      </c>
      <c r="W545" s="74"/>
      <c r="X545" s="74"/>
      <c r="Y545" s="76" t="n">
        <f aca="false">F545-(AA545+AC545+AE545+AG545+AI545+AK545+AM545+AO545+AQ545+AS545+AU545+AW545+AY545+BA545+BC545+BE545+BG545+BI545+BK545+BM545+BO545+BQ545+BS545+BU545+BW545+BY545)</f>
        <v>0</v>
      </c>
      <c r="Z545" s="77" t="s">
        <v>1767</v>
      </c>
      <c r="AA545" s="131" t="n">
        <v>1.4</v>
      </c>
      <c r="AB545" s="77"/>
      <c r="AC545" s="77"/>
      <c r="AD545" s="77"/>
      <c r="AE545" s="77"/>
      <c r="AF545" s="77"/>
      <c r="AG545" s="77"/>
    </row>
    <row r="546" customFormat="false" ht="78.75" hidden="false" customHeight="true" outlineLevel="0" collapsed="false">
      <c r="A546" s="107" t="s">
        <v>1611</v>
      </c>
      <c r="B546" s="436" t="s">
        <v>1633</v>
      </c>
      <c r="C546" s="437" t="s">
        <v>1612</v>
      </c>
      <c r="D546" s="72" t="n">
        <v>44</v>
      </c>
      <c r="E546" s="73" t="n">
        <v>16</v>
      </c>
      <c r="F546" s="427" t="n">
        <v>2.8</v>
      </c>
      <c r="G546" s="72" t="str">
        <f aca="false">$G$555</f>
        <v>вырубка</v>
      </c>
      <c r="H546" s="72" t="s">
        <v>1736</v>
      </c>
      <c r="I546" s="98" t="s">
        <v>76</v>
      </c>
      <c r="J546" s="80" t="s">
        <v>1197</v>
      </c>
      <c r="K546" s="80" t="s">
        <v>1650</v>
      </c>
      <c r="L546" s="72" t="s">
        <v>236</v>
      </c>
      <c r="M546" s="73" t="str">
        <f aca="false">$M$520</f>
        <v>Серые лесные суглинки</v>
      </c>
      <c r="N546" s="73" t="e">
        <f aca="false">$N$523</f>
        <v>#N/A</v>
      </c>
      <c r="O546" s="73" t="s">
        <v>211</v>
      </c>
      <c r="P546" s="72" t="s">
        <v>1768</v>
      </c>
      <c r="Q546" s="72" t="s">
        <v>1629</v>
      </c>
      <c r="R546" s="427" t="n">
        <v>2.8</v>
      </c>
      <c r="S546" s="72"/>
      <c r="T546" s="72"/>
      <c r="U546" s="72" t="s">
        <v>50</v>
      </c>
      <c r="V546" s="73" t="s">
        <v>51</v>
      </c>
      <c r="W546" s="74"/>
      <c r="X546" s="74"/>
      <c r="Y546" s="76" t="n">
        <f aca="false">F546-(AA546+AC546+AE546+AG546+AI546+AK546+AM546+AO546+AQ546+AS546+AU546+AW546+AY546+BA546+BC546+BE546+BG546+BI546+BK546+BM546+BO546+BQ546+BS546+BU546+BW546+BY546)</f>
        <v>0</v>
      </c>
      <c r="Z546" s="77" t="s">
        <v>1767</v>
      </c>
      <c r="AA546" s="131" t="n">
        <v>2.8</v>
      </c>
      <c r="AB546" s="77"/>
      <c r="AC546" s="77"/>
      <c r="AD546" s="77"/>
      <c r="AE546" s="77"/>
      <c r="AF546" s="77"/>
      <c r="AG546" s="77"/>
    </row>
    <row r="547" customFormat="false" ht="78.75" hidden="false" customHeight="true" outlineLevel="0" collapsed="false">
      <c r="A547" s="107" t="s">
        <v>1611</v>
      </c>
      <c r="B547" s="436" t="s">
        <v>1633</v>
      </c>
      <c r="C547" s="437" t="s">
        <v>1612</v>
      </c>
      <c r="D547" s="72" t="n">
        <v>44</v>
      </c>
      <c r="E547" s="73" t="n">
        <v>19</v>
      </c>
      <c r="F547" s="427" t="n">
        <v>8.9</v>
      </c>
      <c r="G547" s="72" t="str">
        <f aca="false">$G$555</f>
        <v>вырубка</v>
      </c>
      <c r="H547" s="72" t="s">
        <v>1736</v>
      </c>
      <c r="I547" s="98" t="s">
        <v>76</v>
      </c>
      <c r="J547" s="80" t="s">
        <v>1197</v>
      </c>
      <c r="K547" s="80" t="s">
        <v>1650</v>
      </c>
      <c r="L547" s="72" t="s">
        <v>236</v>
      </c>
      <c r="M547" s="73" t="str">
        <f aca="false">$M$520</f>
        <v>Серые лесные суглинки</v>
      </c>
      <c r="N547" s="73" t="e">
        <f aca="false">$N$523</f>
        <v>#N/A</v>
      </c>
      <c r="O547" s="73" t="s">
        <v>211</v>
      </c>
      <c r="P547" s="72" t="s">
        <v>1768</v>
      </c>
      <c r="Q547" s="72" t="s">
        <v>1629</v>
      </c>
      <c r="R547" s="427" t="n">
        <v>8.9</v>
      </c>
      <c r="S547" s="72"/>
      <c r="T547" s="72"/>
      <c r="U547" s="72"/>
      <c r="V547" s="73"/>
      <c r="W547" s="74"/>
      <c r="X547" s="74"/>
      <c r="Y547" s="76" t="n">
        <f aca="false">F547-(AA547+AC547+AE547+AG547+AI547+AK547+AM547+AO547+AQ547+AS547+AU547+AW547+AY547+BA547+BC547+BE547+BG547+BI547+BK547+BM547+BO547+BQ547+BS547+BU547+BW547+BY547)</f>
        <v>0</v>
      </c>
      <c r="Z547" s="77" t="s">
        <v>1767</v>
      </c>
      <c r="AA547" s="131" t="n">
        <v>8.9</v>
      </c>
      <c r="AB547" s="77"/>
      <c r="AC547" s="77"/>
      <c r="AD547" s="77"/>
      <c r="AE547" s="77"/>
      <c r="AF547" s="77"/>
      <c r="AG547" s="77"/>
    </row>
    <row r="548" customFormat="false" ht="78.75" hidden="false" customHeight="true" outlineLevel="0" collapsed="false">
      <c r="A548" s="148" t="s">
        <v>1611</v>
      </c>
      <c r="B548" s="439" t="s">
        <v>1633</v>
      </c>
      <c r="C548" s="440" t="s">
        <v>1612</v>
      </c>
      <c r="D548" s="64" t="n">
        <v>44</v>
      </c>
      <c r="E548" s="65" t="n">
        <v>21</v>
      </c>
      <c r="F548" s="65" t="n">
        <v>3.3</v>
      </c>
      <c r="G548" s="64" t="str">
        <f aca="false">$G$555</f>
        <v>вырубка</v>
      </c>
      <c r="H548" s="64" t="s">
        <v>1736</v>
      </c>
      <c r="I548" s="64" t="s">
        <v>76</v>
      </c>
      <c r="J548" s="80" t="s">
        <v>1197</v>
      </c>
      <c r="K548" s="80" t="s">
        <v>1650</v>
      </c>
      <c r="L548" s="64" t="s">
        <v>236</v>
      </c>
      <c r="M548" s="65" t="str">
        <f aca="false">$M$520</f>
        <v>Серые лесные суглинки</v>
      </c>
      <c r="N548" s="65" t="e">
        <f aca="false">$N$523</f>
        <v>#N/A</v>
      </c>
      <c r="O548" s="65" t="s">
        <v>211</v>
      </c>
      <c r="P548" s="64" t="s">
        <v>1768</v>
      </c>
      <c r="Q548" s="64" t="s">
        <v>1629</v>
      </c>
      <c r="R548" s="65" t="n">
        <v>3.3</v>
      </c>
      <c r="S548" s="64"/>
      <c r="T548" s="64"/>
      <c r="U548" s="64" t="s">
        <v>50</v>
      </c>
      <c r="V548" s="65" t="s">
        <v>51</v>
      </c>
      <c r="W548" s="66"/>
      <c r="X548" s="66"/>
      <c r="Y548" s="68" t="n">
        <f aca="false">F548-(AA548+AC548+AE548+AG548+AI548+AK548+AM548+AO548+AQ548+AS548+AU548+AW548+AY548+BA548+BC548+BE548+BG548+BI548+BK548+BM548+BO548+BQ548+BS548+BU548+BW548+BY548)</f>
        <v>0.0966999999999998</v>
      </c>
      <c r="Z548" s="69" t="s">
        <v>1767</v>
      </c>
      <c r="AA548" s="441" t="n">
        <v>3.2033</v>
      </c>
      <c r="AB548" s="69"/>
      <c r="AC548" s="69"/>
      <c r="AD548" s="69"/>
      <c r="AE548" s="69"/>
      <c r="AF548" s="69"/>
      <c r="AG548" s="69"/>
    </row>
    <row r="549" customFormat="false" ht="75" hidden="false" customHeight="true" outlineLevel="0" collapsed="false">
      <c r="A549" s="63" t="s">
        <v>1769</v>
      </c>
      <c r="B549" s="65" t="s">
        <v>1770</v>
      </c>
      <c r="C549" s="65" t="s">
        <v>1771</v>
      </c>
      <c r="D549" s="65" t="n">
        <v>3</v>
      </c>
      <c r="E549" s="65" t="n">
        <v>48</v>
      </c>
      <c r="F549" s="65" t="n">
        <v>6.7</v>
      </c>
      <c r="G549" s="65" t="s">
        <v>98</v>
      </c>
      <c r="H549" s="65" t="s">
        <v>1772</v>
      </c>
      <c r="I549" s="65" t="s">
        <v>768</v>
      </c>
      <c r="J549" s="65" t="s">
        <v>563</v>
      </c>
      <c r="K549" s="65" t="s">
        <v>42</v>
      </c>
      <c r="L549" s="65" t="s">
        <v>1773</v>
      </c>
      <c r="M549" s="65" t="s">
        <v>1765</v>
      </c>
      <c r="N549" s="65" t="s">
        <v>1774</v>
      </c>
      <c r="O549" s="65" t="s">
        <v>276</v>
      </c>
      <c r="P549" s="65" t="s">
        <v>1775</v>
      </c>
      <c r="Q549" s="65" t="s">
        <v>1776</v>
      </c>
      <c r="R549" s="65" t="n">
        <v>6.7</v>
      </c>
      <c r="S549" s="65"/>
      <c r="T549" s="65"/>
      <c r="U549" s="65" t="s">
        <v>50</v>
      </c>
      <c r="V549" s="65" t="s">
        <v>51</v>
      </c>
      <c r="W549" s="65" t="s">
        <v>1777</v>
      </c>
      <c r="X549" s="287" t="s">
        <v>1778</v>
      </c>
      <c r="Y549" s="68" t="n">
        <f aca="false">F549-(AA549+AC549+AE549+AG549+AI549+AK549+AM549+AO549+AQ549+AS549+AU549+AW549+AY549+BA549+BC549+BE549+BG549+BI549+BK549+BM549+BO549+BQ549+BS549+BU549+BW549+BY549)</f>
        <v>0.0728999999999997</v>
      </c>
      <c r="Z549" s="69" t="s">
        <v>1779</v>
      </c>
      <c r="AA549" s="69" t="n">
        <v>0.688</v>
      </c>
      <c r="AB549" s="69" t="s">
        <v>1780</v>
      </c>
      <c r="AC549" s="69" t="n">
        <v>2.054</v>
      </c>
      <c r="AD549" s="69" t="s">
        <v>1781</v>
      </c>
      <c r="AE549" s="69" t="n">
        <v>0.0059</v>
      </c>
      <c r="AF549" s="69" t="s">
        <v>1702</v>
      </c>
      <c r="AG549" s="69" t="n">
        <v>3.8792</v>
      </c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69"/>
      <c r="BG549" s="69"/>
      <c r="BH549" s="69"/>
      <c r="BI549" s="69"/>
      <c r="BJ549" s="69"/>
      <c r="BK549" s="69"/>
      <c r="BL549" s="69"/>
      <c r="BM549" s="69"/>
      <c r="BN549" s="69"/>
      <c r="BO549" s="69"/>
      <c r="BP549" s="69"/>
      <c r="BQ549" s="69"/>
      <c r="BR549" s="69"/>
      <c r="BS549" s="69"/>
      <c r="BT549" s="69"/>
      <c r="BU549" s="69"/>
      <c r="BV549" s="69"/>
      <c r="BW549" s="69"/>
      <c r="BX549" s="69"/>
      <c r="BY549" s="69"/>
    </row>
    <row r="550" customFormat="false" ht="75" hidden="false" customHeight="true" outlineLevel="0" collapsed="false">
      <c r="A550" s="88" t="s">
        <v>1769</v>
      </c>
      <c r="B550" s="90" t="s">
        <v>1770</v>
      </c>
      <c r="C550" s="90" t="s">
        <v>1782</v>
      </c>
      <c r="D550" s="90" t="n">
        <v>1</v>
      </c>
      <c r="E550" s="90" t="n">
        <v>63</v>
      </c>
      <c r="F550" s="90" t="n">
        <v>3.7</v>
      </c>
      <c r="G550" s="90" t="s">
        <v>98</v>
      </c>
      <c r="H550" s="90" t="s">
        <v>1772</v>
      </c>
      <c r="I550" s="90" t="s">
        <v>768</v>
      </c>
      <c r="J550" s="90" t="s">
        <v>563</v>
      </c>
      <c r="K550" s="90" t="s">
        <v>42</v>
      </c>
      <c r="L550" s="90" t="s">
        <v>236</v>
      </c>
      <c r="M550" s="90" t="s">
        <v>1765</v>
      </c>
      <c r="N550" s="90" t="s">
        <v>1783</v>
      </c>
      <c r="O550" s="90" t="s">
        <v>276</v>
      </c>
      <c r="P550" s="90" t="s">
        <v>1775</v>
      </c>
      <c r="Q550" s="90" t="s">
        <v>1776</v>
      </c>
      <c r="R550" s="90" t="n">
        <v>3.7</v>
      </c>
      <c r="S550" s="90"/>
      <c r="T550" s="90"/>
      <c r="U550" s="90" t="s">
        <v>50</v>
      </c>
      <c r="V550" s="90" t="s">
        <v>51</v>
      </c>
      <c r="W550" s="90" t="s">
        <v>1784</v>
      </c>
      <c r="X550" s="363" t="s">
        <v>1785</v>
      </c>
      <c r="Y550" s="194" t="n">
        <f aca="false">F550-(AA550+AC550+AE550+AG550+AI550+AK550+AM550+AO550+AQ550+AS550+AU550+AW550+AY550+BA550+BC550+BE550+BG550+BI550+BK550+BM550+BO550+BQ550+BS550+BU550+BW550+BY550)</f>
        <v>0</v>
      </c>
      <c r="Z550" s="88" t="s">
        <v>1227</v>
      </c>
      <c r="AA550" s="94" t="n">
        <v>3.7</v>
      </c>
      <c r="AB550" s="94"/>
      <c r="AC550" s="94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94"/>
      <c r="BB550" s="94"/>
      <c r="BC550" s="94"/>
      <c r="BD550" s="94"/>
      <c r="BE550" s="94"/>
      <c r="BF550" s="94"/>
      <c r="BG550" s="94"/>
      <c r="BH550" s="94"/>
      <c r="BI550" s="94"/>
      <c r="BJ550" s="94"/>
      <c r="BK550" s="94"/>
      <c r="BL550" s="94"/>
      <c r="BM550" s="94"/>
      <c r="BN550" s="94"/>
      <c r="BO550" s="94"/>
      <c r="BP550" s="94"/>
      <c r="BQ550" s="94"/>
      <c r="BR550" s="94"/>
      <c r="BS550" s="94"/>
      <c r="BT550" s="94"/>
      <c r="BU550" s="94"/>
      <c r="BV550" s="94"/>
      <c r="BW550" s="94"/>
      <c r="BX550" s="94"/>
      <c r="BY550" s="94"/>
    </row>
    <row r="551" customFormat="false" ht="81" hidden="false" customHeight="true" outlineLevel="0" collapsed="false">
      <c r="A551" s="71" t="s">
        <v>1769</v>
      </c>
      <c r="B551" s="72" t="s">
        <v>1786</v>
      </c>
      <c r="C551" s="72" t="s">
        <v>1787</v>
      </c>
      <c r="D551" s="72" t="n">
        <v>10</v>
      </c>
      <c r="E551" s="72" t="n">
        <v>52</v>
      </c>
      <c r="F551" s="72" t="n">
        <v>7.8</v>
      </c>
      <c r="G551" s="72" t="s">
        <v>98</v>
      </c>
      <c r="H551" s="72" t="s">
        <v>1772</v>
      </c>
      <c r="I551" s="72" t="s">
        <v>768</v>
      </c>
      <c r="J551" s="72" t="s">
        <v>563</v>
      </c>
      <c r="K551" s="73" t="s">
        <v>42</v>
      </c>
      <c r="L551" s="72" t="s">
        <v>236</v>
      </c>
      <c r="M551" s="72" t="s">
        <v>1788</v>
      </c>
      <c r="N551" s="72" t="s">
        <v>1789</v>
      </c>
      <c r="O551" s="72" t="s">
        <v>276</v>
      </c>
      <c r="P551" s="72" t="s">
        <v>1775</v>
      </c>
      <c r="Q551" s="72" t="s">
        <v>1776</v>
      </c>
      <c r="R551" s="135" t="n">
        <v>7.8</v>
      </c>
      <c r="S551" s="72"/>
      <c r="T551" s="72"/>
      <c r="U551" s="72" t="s">
        <v>50</v>
      </c>
      <c r="V551" s="72" t="s">
        <v>51</v>
      </c>
      <c r="W551" s="72" t="n">
        <v>85.284558</v>
      </c>
      <c r="X551" s="72" t="n">
        <v>55.19479</v>
      </c>
      <c r="Y551" s="76" t="n">
        <f aca="false">F551-(AA551+AC551+AE551+AG551+AI551+AK551+AM551+AO551+AQ551+AS551+AU551+AW551+AY551+BA551+BC551+BE551+BG551+BI551+BK551+BM551+BO551+BQ551+BS551+BU551+BW551+BY551)</f>
        <v>0</v>
      </c>
      <c r="Z551" s="75" t="s">
        <v>1790</v>
      </c>
      <c r="AA551" s="72" t="n">
        <v>7.8</v>
      </c>
      <c r="AB551" s="72"/>
      <c r="AC551" s="72"/>
      <c r="AD551" s="72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71"/>
      <c r="BB551" s="71"/>
      <c r="BC551" s="71"/>
      <c r="BD551" s="71"/>
      <c r="BE551" s="71"/>
      <c r="BF551" s="71"/>
      <c r="BG551" s="71"/>
      <c r="BH551" s="71"/>
      <c r="BI551" s="71"/>
      <c r="BJ551" s="71"/>
      <c r="BK551" s="71"/>
      <c r="BL551" s="71"/>
      <c r="BM551" s="71"/>
      <c r="BN551" s="71"/>
      <c r="BO551" s="71"/>
      <c r="BP551" s="71"/>
      <c r="BQ551" s="71"/>
      <c r="BR551" s="71"/>
      <c r="BS551" s="71"/>
      <c r="BT551" s="71"/>
      <c r="BU551" s="71"/>
      <c r="BV551" s="71"/>
      <c r="BW551" s="71"/>
      <c r="BX551" s="71"/>
      <c r="BY551" s="71"/>
      <c r="BZ551" s="71"/>
      <c r="CA551" s="71"/>
      <c r="CB551" s="71"/>
      <c r="CC551" s="71"/>
      <c r="CD551" s="71"/>
      <c r="CE551" s="71"/>
      <c r="CF551" s="71"/>
      <c r="CG551" s="71"/>
      <c r="CH551" s="71"/>
      <c r="CI551" s="71"/>
      <c r="CJ551" s="71"/>
      <c r="CK551" s="71"/>
      <c r="CL551" s="71"/>
      <c r="CM551" s="71"/>
      <c r="CN551" s="71"/>
      <c r="CO551" s="71"/>
      <c r="CP551" s="71"/>
      <c r="CQ551" s="71"/>
      <c r="CR551" s="71"/>
      <c r="CS551" s="71"/>
      <c r="CT551" s="71"/>
    </row>
    <row r="552" customFormat="false" ht="81" hidden="false" customHeight="true" outlineLevel="0" collapsed="false">
      <c r="A552" s="71" t="s">
        <v>1769</v>
      </c>
      <c r="B552" s="72" t="s">
        <v>1786</v>
      </c>
      <c r="C552" s="72" t="s">
        <v>1787</v>
      </c>
      <c r="D552" s="72" t="n">
        <v>12</v>
      </c>
      <c r="E552" s="72" t="n">
        <v>24</v>
      </c>
      <c r="F552" s="72" t="n">
        <v>4.3</v>
      </c>
      <c r="G552" s="72" t="s">
        <v>98</v>
      </c>
      <c r="H552" s="72" t="s">
        <v>1772</v>
      </c>
      <c r="I552" s="72" t="s">
        <v>768</v>
      </c>
      <c r="J552" s="72" t="s">
        <v>575</v>
      </c>
      <c r="K552" s="73" t="s">
        <v>42</v>
      </c>
      <c r="L552" s="72" t="s">
        <v>236</v>
      </c>
      <c r="M552" s="72" t="s">
        <v>1788</v>
      </c>
      <c r="N552" s="72" t="s">
        <v>1789</v>
      </c>
      <c r="O552" s="72" t="s">
        <v>276</v>
      </c>
      <c r="P552" s="72" t="s">
        <v>1775</v>
      </c>
      <c r="Q552" s="72" t="s">
        <v>1776</v>
      </c>
      <c r="R552" s="135" t="n">
        <v>4.3</v>
      </c>
      <c r="S552" s="72"/>
      <c r="T552" s="72"/>
      <c r="U552" s="72" t="s">
        <v>50</v>
      </c>
      <c r="V552" s="72" t="s">
        <v>51</v>
      </c>
      <c r="W552" s="72" t="n">
        <v>85.325165</v>
      </c>
      <c r="X552" s="72" t="n">
        <v>55.19424</v>
      </c>
      <c r="Y552" s="76" t="n">
        <f aca="false">F552-(AA552+AC552+AE552+AG552+AI552+AK552+AM552+AO552+AQ552+AS552+AU552+AW552+AY552+BA552+BC552+BE552+BG552+BI552+BK552+BM552+BO552+BQ552+BS552+BU552+BW552+BY552)</f>
        <v>0</v>
      </c>
      <c r="Z552" s="75" t="s">
        <v>1790</v>
      </c>
      <c r="AA552" s="72" t="n">
        <v>4.3</v>
      </c>
      <c r="AB552" s="72"/>
      <c r="AC552" s="72"/>
      <c r="AD552" s="72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71"/>
      <c r="BB552" s="71"/>
      <c r="BC552" s="71"/>
      <c r="BD552" s="71"/>
      <c r="BE552" s="71"/>
      <c r="BF552" s="71"/>
      <c r="BG552" s="71"/>
      <c r="BH552" s="71"/>
      <c r="BI552" s="71"/>
      <c r="BJ552" s="71"/>
      <c r="BK552" s="71"/>
      <c r="BL552" s="71"/>
      <c r="BM552" s="71"/>
      <c r="BN552" s="71"/>
      <c r="BO552" s="71"/>
      <c r="BP552" s="71"/>
      <c r="BQ552" s="71"/>
      <c r="BR552" s="71"/>
      <c r="BS552" s="71"/>
      <c r="BT552" s="71"/>
      <c r="BU552" s="71"/>
      <c r="BV552" s="71"/>
      <c r="BW552" s="71"/>
      <c r="BX552" s="71"/>
      <c r="BY552" s="71"/>
      <c r="BZ552" s="71"/>
      <c r="CA552" s="71"/>
      <c r="CB552" s="71"/>
      <c r="CC552" s="71"/>
      <c r="CD552" s="71"/>
      <c r="CE552" s="71"/>
      <c r="CF552" s="71"/>
      <c r="CG552" s="71"/>
      <c r="CH552" s="71"/>
      <c r="CI552" s="71"/>
      <c r="CJ552" s="71"/>
      <c r="CK552" s="71"/>
      <c r="CL552" s="71"/>
      <c r="CM552" s="71"/>
      <c r="CN552" s="71"/>
      <c r="CO552" s="71"/>
      <c r="CP552" s="71"/>
      <c r="CQ552" s="71"/>
      <c r="CR552" s="71"/>
      <c r="CS552" s="71"/>
      <c r="CT552" s="71"/>
    </row>
    <row r="553" customFormat="false" ht="81" hidden="false" customHeight="true" outlineLevel="0" collapsed="false">
      <c r="A553" s="63" t="s">
        <v>1769</v>
      </c>
      <c r="B553" s="64" t="s">
        <v>1786</v>
      </c>
      <c r="C553" s="64" t="s">
        <v>1787</v>
      </c>
      <c r="D553" s="64" t="n">
        <v>13</v>
      </c>
      <c r="E553" s="64" t="n">
        <v>14</v>
      </c>
      <c r="F553" s="64" t="n">
        <v>2.6</v>
      </c>
      <c r="G553" s="64" t="s">
        <v>98</v>
      </c>
      <c r="H553" s="64" t="s">
        <v>1772</v>
      </c>
      <c r="I553" s="64" t="s">
        <v>768</v>
      </c>
      <c r="J553" s="64" t="s">
        <v>563</v>
      </c>
      <c r="K553" s="65" t="s">
        <v>42</v>
      </c>
      <c r="L553" s="64" t="s">
        <v>236</v>
      </c>
      <c r="M553" s="64" t="s">
        <v>1788</v>
      </c>
      <c r="N553" s="64" t="s">
        <v>1789</v>
      </c>
      <c r="O553" s="64" t="s">
        <v>276</v>
      </c>
      <c r="P553" s="64" t="s">
        <v>1775</v>
      </c>
      <c r="Q553" s="64" t="s">
        <v>1776</v>
      </c>
      <c r="R553" s="141" t="n">
        <v>2.6</v>
      </c>
      <c r="S553" s="64"/>
      <c r="T553" s="64"/>
      <c r="U553" s="64" t="s">
        <v>50</v>
      </c>
      <c r="V553" s="64" t="s">
        <v>51</v>
      </c>
      <c r="W553" s="64" t="n">
        <v>85.323344</v>
      </c>
      <c r="X553" s="64" t="n">
        <v>55.166401</v>
      </c>
      <c r="Y553" s="68" t="n">
        <f aca="false">F553-(AA553+AC553+AE553+AG553+AI553+AK553+AM553+AO553+AQ553+AS553+AU553+AW553+AY553+BA553+BC553+BE553+BG553+BI553+BK553+BM553+BO553+BQ553+BS553+BU553+BW553+BY553)</f>
        <v>0.0884000000000005</v>
      </c>
      <c r="Z553" s="67" t="s">
        <v>1791</v>
      </c>
      <c r="AA553" s="64" t="n">
        <v>1.1419</v>
      </c>
      <c r="AB553" s="64" t="s">
        <v>1790</v>
      </c>
      <c r="AC553" s="64" t="n">
        <v>1.3697</v>
      </c>
      <c r="AD553" s="64"/>
      <c r="AE553" s="63"/>
      <c r="AF553" s="63"/>
      <c r="AG553" s="63"/>
      <c r="AH553" s="63"/>
      <c r="AI553" s="63"/>
      <c r="AJ553" s="63"/>
      <c r="AK553" s="63"/>
      <c r="AL553" s="63"/>
      <c r="AM553" s="63"/>
      <c r="AN553" s="63"/>
      <c r="AO553" s="63"/>
      <c r="AP553" s="63"/>
      <c r="AQ553" s="63"/>
      <c r="AR553" s="63"/>
      <c r="AS553" s="63"/>
      <c r="AT553" s="63"/>
      <c r="AU553" s="63"/>
      <c r="AV553" s="63"/>
      <c r="AW553" s="63"/>
      <c r="AX553" s="63"/>
      <c r="AY553" s="63"/>
      <c r="AZ553" s="63"/>
      <c r="BA553" s="63"/>
      <c r="BB553" s="63"/>
      <c r="BC553" s="63"/>
      <c r="BD553" s="63"/>
      <c r="BE553" s="63"/>
      <c r="BF553" s="63"/>
      <c r="BG553" s="63"/>
      <c r="BH553" s="63"/>
      <c r="BI553" s="63"/>
      <c r="BJ553" s="63"/>
      <c r="BK553" s="63"/>
      <c r="BL553" s="63"/>
      <c r="BM553" s="63"/>
      <c r="BN553" s="63"/>
      <c r="BO553" s="63"/>
      <c r="BP553" s="63"/>
      <c r="BQ553" s="63"/>
      <c r="BR553" s="63"/>
      <c r="BS553" s="63"/>
      <c r="BT553" s="63"/>
      <c r="BU553" s="63"/>
      <c r="BV553" s="63"/>
      <c r="BW553" s="63"/>
      <c r="BX553" s="63"/>
      <c r="BY553" s="63"/>
      <c r="BZ553" s="63"/>
      <c r="CA553" s="63"/>
      <c r="CB553" s="63"/>
      <c r="CC553" s="63"/>
      <c r="CD553" s="63"/>
      <c r="CE553" s="63"/>
      <c r="CF553" s="63"/>
      <c r="CG553" s="63"/>
      <c r="CH553" s="63"/>
      <c r="CI553" s="63"/>
      <c r="CJ553" s="63"/>
      <c r="CK553" s="63"/>
      <c r="CL553" s="63"/>
      <c r="CM553" s="63"/>
      <c r="CN553" s="63"/>
      <c r="CO553" s="63"/>
      <c r="CP553" s="63"/>
      <c r="CQ553" s="63"/>
      <c r="CR553" s="63"/>
      <c r="CS553" s="63"/>
      <c r="CT553" s="63"/>
    </row>
    <row r="554" customFormat="false" ht="81" hidden="false" customHeight="true" outlineLevel="0" collapsed="false">
      <c r="A554" s="71" t="s">
        <v>1769</v>
      </c>
      <c r="B554" s="72" t="s">
        <v>1792</v>
      </c>
      <c r="C554" s="72" t="s">
        <v>1792</v>
      </c>
      <c r="D554" s="72" t="n">
        <v>58</v>
      </c>
      <c r="E554" s="72" t="n">
        <v>6</v>
      </c>
      <c r="F554" s="135" t="n">
        <v>6</v>
      </c>
      <c r="G554" s="72" t="s">
        <v>98</v>
      </c>
      <c r="H554" s="72" t="s">
        <v>1772</v>
      </c>
      <c r="I554" s="72" t="s">
        <v>768</v>
      </c>
      <c r="J554" s="72" t="s">
        <v>563</v>
      </c>
      <c r="K554" s="73" t="s">
        <v>42</v>
      </c>
      <c r="L554" s="72" t="s">
        <v>236</v>
      </c>
      <c r="M554" s="72" t="s">
        <v>1788</v>
      </c>
      <c r="N554" s="72" t="s">
        <v>1789</v>
      </c>
      <c r="O554" s="72" t="s">
        <v>276</v>
      </c>
      <c r="P554" s="72" t="s">
        <v>1775</v>
      </c>
      <c r="Q554" s="72" t="s">
        <v>1776</v>
      </c>
      <c r="R554" s="135" t="n">
        <v>6</v>
      </c>
      <c r="S554" s="72"/>
      <c r="T554" s="72"/>
      <c r="U554" s="72" t="s">
        <v>50</v>
      </c>
      <c r="V554" s="72" t="s">
        <v>51</v>
      </c>
      <c r="W554" s="72"/>
      <c r="X554" s="72"/>
      <c r="Y554" s="76" t="n">
        <f aca="false">F554-(AA554+AC554+AE554+AG554+AI554+AK554+AM554+AO554+AQ554+AS554+AU554+AW554+AY554+BA554+BC554+BE554+BG554+BI554+BK554+BM554+BO554+BQ554+BS554+BU554+BW554+BY554)</f>
        <v>0</v>
      </c>
      <c r="Z554" s="75" t="s">
        <v>1793</v>
      </c>
      <c r="AA554" s="72" t="n">
        <v>6</v>
      </c>
      <c r="AB554" s="72"/>
      <c r="AC554" s="72"/>
      <c r="AD554" s="72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71"/>
      <c r="BB554" s="71"/>
      <c r="BC554" s="71"/>
      <c r="BD554" s="71"/>
      <c r="BE554" s="71"/>
      <c r="BF554" s="71"/>
      <c r="BG554" s="71"/>
      <c r="BH554" s="71"/>
      <c r="BI554" s="71"/>
      <c r="BJ554" s="71"/>
      <c r="BK554" s="71"/>
      <c r="BL554" s="71"/>
      <c r="BM554" s="71"/>
      <c r="BN554" s="71"/>
      <c r="BO554" s="71"/>
      <c r="BP554" s="71"/>
      <c r="BQ554" s="71"/>
      <c r="BR554" s="71"/>
      <c r="BS554" s="71"/>
      <c r="BT554" s="71"/>
      <c r="BU554" s="71"/>
      <c r="BV554" s="71"/>
      <c r="BW554" s="71"/>
      <c r="BX554" s="71"/>
      <c r="BY554" s="71"/>
      <c r="BZ554" s="71"/>
      <c r="CA554" s="71"/>
      <c r="CB554" s="71"/>
      <c r="CC554" s="71"/>
      <c r="CD554" s="71"/>
      <c r="CE554" s="71"/>
      <c r="CF554" s="71"/>
      <c r="CG554" s="71"/>
      <c r="CH554" s="71"/>
      <c r="CI554" s="71"/>
      <c r="CJ554" s="71"/>
      <c r="CK554" s="71"/>
      <c r="CL554" s="71"/>
      <c r="CM554" s="71"/>
      <c r="CN554" s="71"/>
      <c r="CO554" s="71"/>
      <c r="CP554" s="71"/>
      <c r="CQ554" s="71"/>
      <c r="CR554" s="71"/>
      <c r="CS554" s="71"/>
      <c r="CT554" s="71"/>
    </row>
    <row r="555" customFormat="false" ht="81" hidden="false" customHeight="true" outlineLevel="0" collapsed="false">
      <c r="A555" s="71" t="s">
        <v>1769</v>
      </c>
      <c r="B555" s="72" t="s">
        <v>1792</v>
      </c>
      <c r="C555" s="72" t="s">
        <v>1794</v>
      </c>
      <c r="D555" s="72" t="n">
        <v>26</v>
      </c>
      <c r="E555" s="72" t="n">
        <v>3</v>
      </c>
      <c r="F555" s="72" t="n">
        <v>6.4</v>
      </c>
      <c r="G555" s="72" t="s">
        <v>98</v>
      </c>
      <c r="H555" s="72" t="s">
        <v>1772</v>
      </c>
      <c r="I555" s="72" t="s">
        <v>768</v>
      </c>
      <c r="J555" s="72" t="s">
        <v>563</v>
      </c>
      <c r="K555" s="73" t="s">
        <v>42</v>
      </c>
      <c r="L555" s="72" t="s">
        <v>236</v>
      </c>
      <c r="M555" s="72" t="s">
        <v>1795</v>
      </c>
      <c r="N555" s="72" t="s">
        <v>1789</v>
      </c>
      <c r="O555" s="72" t="s">
        <v>276</v>
      </c>
      <c r="P555" s="72" t="s">
        <v>1775</v>
      </c>
      <c r="Q555" s="72" t="s">
        <v>1776</v>
      </c>
      <c r="R555" s="135" t="n">
        <v>6.4</v>
      </c>
      <c r="S555" s="72"/>
      <c r="T555" s="72"/>
      <c r="U555" s="72" t="s">
        <v>50</v>
      </c>
      <c r="V555" s="72" t="s">
        <v>51</v>
      </c>
      <c r="W555" s="72" t="n">
        <v>85.489213</v>
      </c>
      <c r="X555" s="72" t="n">
        <v>55.328027</v>
      </c>
      <c r="Y555" s="76" t="n">
        <f aca="false">F555-(AA555+AC555+AE555+AG555+AI555+AK555+AM555+AO555+AQ555+AS555+AU555+AW555+AY555+BA555+BC555+BE555+BG555+BI555+BK555+BM555+BO555+BQ555+BS555+BU555+BW555+BY555)</f>
        <v>0</v>
      </c>
      <c r="Z555" s="75" t="s">
        <v>1793</v>
      </c>
      <c r="AA555" s="72" t="n">
        <v>6.4</v>
      </c>
      <c r="AB555" s="72"/>
      <c r="AC555" s="72"/>
      <c r="AD555" s="72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71"/>
      <c r="BB555" s="71"/>
      <c r="BC555" s="71"/>
      <c r="BD555" s="71"/>
      <c r="BE555" s="71"/>
      <c r="BF555" s="71"/>
      <c r="BG555" s="71"/>
      <c r="BH555" s="71"/>
      <c r="BI555" s="71"/>
      <c r="BJ555" s="71"/>
      <c r="BK555" s="71"/>
      <c r="BL555" s="71"/>
      <c r="BM555" s="71"/>
      <c r="BN555" s="71"/>
      <c r="BO555" s="71"/>
      <c r="BP555" s="71"/>
      <c r="BQ555" s="71"/>
      <c r="BR555" s="71"/>
      <c r="BS555" s="71"/>
      <c r="BT555" s="71"/>
      <c r="BU555" s="71"/>
      <c r="BV555" s="71"/>
      <c r="BW555" s="71"/>
      <c r="BX555" s="71"/>
      <c r="BY555" s="71"/>
      <c r="BZ555" s="71"/>
      <c r="CA555" s="71"/>
      <c r="CB555" s="71"/>
      <c r="CC555" s="71"/>
      <c r="CD555" s="71"/>
      <c r="CE555" s="71"/>
      <c r="CF555" s="71"/>
      <c r="CG555" s="71"/>
      <c r="CH555" s="71"/>
      <c r="CI555" s="71"/>
      <c r="CJ555" s="71"/>
      <c r="CK555" s="71"/>
      <c r="CL555" s="71"/>
      <c r="CM555" s="71"/>
      <c r="CN555" s="71"/>
      <c r="CO555" s="71"/>
      <c r="CP555" s="71"/>
      <c r="CQ555" s="71"/>
      <c r="CR555" s="71"/>
      <c r="CS555" s="71"/>
      <c r="CT555" s="71"/>
    </row>
    <row r="556" customFormat="false" ht="81" hidden="false" customHeight="true" outlineLevel="0" collapsed="false">
      <c r="A556" s="71" t="s">
        <v>1769</v>
      </c>
      <c r="B556" s="72" t="s">
        <v>1792</v>
      </c>
      <c r="C556" s="72" t="s">
        <v>1794</v>
      </c>
      <c r="D556" s="72" t="n">
        <v>32</v>
      </c>
      <c r="E556" s="72" t="n">
        <v>11</v>
      </c>
      <c r="F556" s="72" t="n">
        <v>2.9</v>
      </c>
      <c r="G556" s="72" t="s">
        <v>98</v>
      </c>
      <c r="H556" s="72" t="s">
        <v>1772</v>
      </c>
      <c r="I556" s="72" t="s">
        <v>768</v>
      </c>
      <c r="J556" s="72" t="s">
        <v>575</v>
      </c>
      <c r="K556" s="73" t="s">
        <v>42</v>
      </c>
      <c r="L556" s="72" t="s">
        <v>236</v>
      </c>
      <c r="M556" s="72" t="s">
        <v>1795</v>
      </c>
      <c r="N556" s="72" t="s">
        <v>1789</v>
      </c>
      <c r="O556" s="72" t="s">
        <v>276</v>
      </c>
      <c r="P556" s="72" t="s">
        <v>1775</v>
      </c>
      <c r="Q556" s="72" t="s">
        <v>1776</v>
      </c>
      <c r="R556" s="135" t="n">
        <v>2.9</v>
      </c>
      <c r="S556" s="72"/>
      <c r="T556" s="72"/>
      <c r="U556" s="72" t="s">
        <v>50</v>
      </c>
      <c r="V556" s="72" t="s">
        <v>51</v>
      </c>
      <c r="W556" s="72" t="n">
        <v>85.48827</v>
      </c>
      <c r="X556" s="72" t="n">
        <v>55.307949</v>
      </c>
      <c r="Y556" s="76" t="n">
        <f aca="false">F556-(AA556+AC556+AE556+AG556+AI556+AK556+AM556+AO556+AQ556+AS556+AU556+AW556+AY556+BA556+BC556+BE556+BG556+BI556+BK556+BM556+BO556+BQ556+BS556+BU556+BW556+BY556)</f>
        <v>0</v>
      </c>
      <c r="Z556" s="75" t="s">
        <v>1793</v>
      </c>
      <c r="AA556" s="72" t="n">
        <v>2.9</v>
      </c>
      <c r="AB556" s="72"/>
      <c r="AC556" s="72"/>
      <c r="AD556" s="72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71"/>
      <c r="BB556" s="71"/>
      <c r="BC556" s="71"/>
      <c r="BD556" s="71"/>
      <c r="BE556" s="71"/>
      <c r="BF556" s="71"/>
      <c r="BG556" s="71"/>
      <c r="BH556" s="71"/>
      <c r="BI556" s="71"/>
      <c r="BJ556" s="71"/>
      <c r="BK556" s="71"/>
      <c r="BL556" s="71"/>
      <c r="BM556" s="71"/>
      <c r="BN556" s="71"/>
      <c r="BO556" s="71"/>
      <c r="BP556" s="71"/>
      <c r="BQ556" s="71"/>
      <c r="BR556" s="71"/>
      <c r="BS556" s="71"/>
      <c r="BT556" s="71"/>
      <c r="BU556" s="71"/>
      <c r="BV556" s="71"/>
      <c r="BW556" s="71"/>
      <c r="BX556" s="71"/>
      <c r="BY556" s="71"/>
      <c r="BZ556" s="71"/>
      <c r="CA556" s="71"/>
      <c r="CB556" s="71"/>
      <c r="CC556" s="71"/>
      <c r="CD556" s="71"/>
      <c r="CE556" s="71"/>
      <c r="CF556" s="71"/>
      <c r="CG556" s="71"/>
      <c r="CH556" s="71"/>
      <c r="CI556" s="71"/>
      <c r="CJ556" s="71"/>
      <c r="CK556" s="71"/>
      <c r="CL556" s="71"/>
      <c r="CM556" s="71"/>
      <c r="CN556" s="71"/>
      <c r="CO556" s="71"/>
      <c r="CP556" s="71"/>
      <c r="CQ556" s="71"/>
      <c r="CR556" s="71"/>
      <c r="CS556" s="71"/>
      <c r="CT556" s="71"/>
    </row>
    <row r="557" customFormat="false" ht="81" hidden="false" customHeight="true" outlineLevel="0" collapsed="false">
      <c r="A557" s="71" t="s">
        <v>1769</v>
      </c>
      <c r="B557" s="72" t="s">
        <v>1792</v>
      </c>
      <c r="C557" s="72" t="s">
        <v>1786</v>
      </c>
      <c r="D557" s="72" t="n">
        <v>3</v>
      </c>
      <c r="E557" s="72" t="n">
        <v>4</v>
      </c>
      <c r="F557" s="135" t="n">
        <v>5</v>
      </c>
      <c r="G557" s="72" t="s">
        <v>98</v>
      </c>
      <c r="H557" s="72" t="s">
        <v>1772</v>
      </c>
      <c r="I557" s="72" t="s">
        <v>768</v>
      </c>
      <c r="J557" s="72" t="s">
        <v>563</v>
      </c>
      <c r="K557" s="73" t="s">
        <v>42</v>
      </c>
      <c r="L557" s="72" t="s">
        <v>236</v>
      </c>
      <c r="M557" s="72" t="s">
        <v>1795</v>
      </c>
      <c r="N557" s="72" t="s">
        <v>1789</v>
      </c>
      <c r="O557" s="72" t="s">
        <v>276</v>
      </c>
      <c r="P557" s="72" t="s">
        <v>1775</v>
      </c>
      <c r="Q557" s="72" t="s">
        <v>1776</v>
      </c>
      <c r="R557" s="135" t="n">
        <v>5</v>
      </c>
      <c r="S557" s="72"/>
      <c r="T557" s="72"/>
      <c r="U557" s="72" t="s">
        <v>50</v>
      </c>
      <c r="V557" s="72" t="s">
        <v>51</v>
      </c>
      <c r="W557" s="72" t="n">
        <v>85.490427</v>
      </c>
      <c r="X557" s="72" t="n">
        <v>55.469077</v>
      </c>
      <c r="Y557" s="76" t="n">
        <f aca="false">F557-(AA557+AC557+AE557+AG557+AI557+AK557+AM557+AO557+AQ557+AS557+AU557+AW557+AY557+BA557+BC557+BE557+BG557+BI557+BK557+BM557+BO557+BQ557+BS557+BU557+BW557+BY557)</f>
        <v>0</v>
      </c>
      <c r="Z557" s="75" t="s">
        <v>1793</v>
      </c>
      <c r="AA557" s="72" t="n">
        <v>5</v>
      </c>
      <c r="AB557" s="72"/>
      <c r="AC557" s="72"/>
      <c r="AD557" s="72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71"/>
      <c r="BB557" s="71"/>
      <c r="BC557" s="71"/>
      <c r="BD557" s="71"/>
      <c r="BE557" s="71"/>
      <c r="BF557" s="71"/>
      <c r="BG557" s="71"/>
      <c r="BH557" s="71"/>
      <c r="BI557" s="71"/>
      <c r="BJ557" s="71"/>
      <c r="BK557" s="71"/>
      <c r="BL557" s="71"/>
      <c r="BM557" s="71"/>
      <c r="BN557" s="71"/>
      <c r="BO557" s="71"/>
      <c r="BP557" s="71"/>
      <c r="BQ557" s="71"/>
      <c r="BR557" s="71"/>
      <c r="BS557" s="71"/>
      <c r="BT557" s="71"/>
      <c r="BU557" s="71"/>
      <c r="BV557" s="71"/>
      <c r="BW557" s="71"/>
      <c r="BX557" s="71"/>
      <c r="BY557" s="71"/>
      <c r="BZ557" s="71"/>
      <c r="CA557" s="71"/>
      <c r="CB557" s="71"/>
      <c r="CC557" s="71"/>
      <c r="CD557" s="71"/>
      <c r="CE557" s="71"/>
      <c r="CF557" s="71"/>
      <c r="CG557" s="71"/>
      <c r="CH557" s="71"/>
      <c r="CI557" s="71"/>
      <c r="CJ557" s="71"/>
      <c r="CK557" s="71"/>
      <c r="CL557" s="71"/>
      <c r="CM557" s="71"/>
      <c r="CN557" s="71"/>
      <c r="CO557" s="71"/>
      <c r="CP557" s="71"/>
      <c r="CQ557" s="71"/>
      <c r="CR557" s="71"/>
      <c r="CS557" s="71"/>
      <c r="CT557" s="71"/>
    </row>
    <row r="558" customFormat="false" ht="81" hidden="false" customHeight="true" outlineLevel="0" collapsed="false">
      <c r="A558" s="71" t="s">
        <v>1769</v>
      </c>
      <c r="B558" s="72" t="s">
        <v>1792</v>
      </c>
      <c r="C558" s="72" t="s">
        <v>1786</v>
      </c>
      <c r="D558" s="72" t="n">
        <v>20</v>
      </c>
      <c r="E558" s="72" t="n">
        <v>9</v>
      </c>
      <c r="F558" s="135" t="n">
        <v>6</v>
      </c>
      <c r="G558" s="72" t="s">
        <v>98</v>
      </c>
      <c r="H558" s="72" t="s">
        <v>1772</v>
      </c>
      <c r="I558" s="72" t="s">
        <v>768</v>
      </c>
      <c r="J558" s="72" t="s">
        <v>563</v>
      </c>
      <c r="K558" s="73" t="s">
        <v>42</v>
      </c>
      <c r="L558" s="72" t="s">
        <v>236</v>
      </c>
      <c r="M558" s="72" t="s">
        <v>1795</v>
      </c>
      <c r="N558" s="72" t="s">
        <v>1789</v>
      </c>
      <c r="O558" s="72" t="s">
        <v>276</v>
      </c>
      <c r="P558" s="72" t="s">
        <v>1775</v>
      </c>
      <c r="Q558" s="72" t="s">
        <v>1776</v>
      </c>
      <c r="R558" s="135" t="n">
        <v>6</v>
      </c>
      <c r="S558" s="72"/>
      <c r="T558" s="72"/>
      <c r="U558" s="72" t="s">
        <v>50</v>
      </c>
      <c r="V558" s="72" t="s">
        <v>51</v>
      </c>
      <c r="W558" s="72" t="n">
        <v>85.460831</v>
      </c>
      <c r="X558" s="72" t="n">
        <v>55.416705</v>
      </c>
      <c r="Y558" s="76" t="n">
        <f aca="false">F558-(AA558+AC558+AE558+AG558+AI558+AK558+AM558+AO558+AQ558+AS558+AU558+AW558+AY558+BA558+BC558+BE558+BG558+BI558+BK558+BM558+BO558+BQ558+BS558+BU558+BW558+BY558)</f>
        <v>0</v>
      </c>
      <c r="Z558" s="75" t="s">
        <v>1791</v>
      </c>
      <c r="AA558" s="72" t="n">
        <v>6</v>
      </c>
      <c r="AB558" s="72"/>
      <c r="AC558" s="72"/>
      <c r="AD558" s="72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71"/>
      <c r="BB558" s="71"/>
      <c r="BC558" s="71"/>
      <c r="BD558" s="71"/>
      <c r="BE558" s="71"/>
      <c r="BF558" s="71"/>
      <c r="BG558" s="71"/>
      <c r="BH558" s="71"/>
      <c r="BI558" s="71"/>
      <c r="BJ558" s="71"/>
      <c r="BK558" s="71"/>
      <c r="BL558" s="71"/>
      <c r="BM558" s="71"/>
      <c r="BN558" s="71"/>
      <c r="BO558" s="71"/>
      <c r="BP558" s="71"/>
      <c r="BQ558" s="71"/>
      <c r="BR558" s="71"/>
      <c r="BS558" s="71"/>
      <c r="BT558" s="71"/>
      <c r="BU558" s="71"/>
      <c r="BV558" s="71"/>
      <c r="BW558" s="71"/>
      <c r="BX558" s="71"/>
      <c r="BY558" s="71"/>
      <c r="BZ558" s="71"/>
      <c r="CA558" s="71"/>
      <c r="CB558" s="71"/>
      <c r="CC558" s="71"/>
      <c r="CD558" s="71"/>
      <c r="CE558" s="71"/>
      <c r="CF558" s="71"/>
      <c r="CG558" s="71"/>
      <c r="CH558" s="71"/>
      <c r="CI558" s="71"/>
      <c r="CJ558" s="71"/>
      <c r="CK558" s="71"/>
      <c r="CL558" s="71"/>
      <c r="CM558" s="71"/>
      <c r="CN558" s="71"/>
      <c r="CO558" s="71"/>
      <c r="CP558" s="71"/>
      <c r="CQ558" s="71"/>
      <c r="CR558" s="71"/>
      <c r="CS558" s="71"/>
      <c r="CT558" s="71"/>
    </row>
    <row r="559" customFormat="false" ht="81" hidden="false" customHeight="true" outlineLevel="0" collapsed="false">
      <c r="A559" s="71" t="s">
        <v>1769</v>
      </c>
      <c r="B559" s="72" t="s">
        <v>1796</v>
      </c>
      <c r="C559" s="72" t="s">
        <v>1797</v>
      </c>
      <c r="D559" s="72" t="n">
        <v>5</v>
      </c>
      <c r="E559" s="72" t="n">
        <v>10</v>
      </c>
      <c r="F559" s="135" t="n">
        <v>10.2</v>
      </c>
      <c r="G559" s="72" t="s">
        <v>98</v>
      </c>
      <c r="H559" s="72" t="s">
        <v>1772</v>
      </c>
      <c r="I559" s="72" t="s">
        <v>768</v>
      </c>
      <c r="J559" s="72" t="s">
        <v>563</v>
      </c>
      <c r="K559" s="73" t="s">
        <v>42</v>
      </c>
      <c r="L559" s="72" t="s">
        <v>236</v>
      </c>
      <c r="M559" s="72" t="s">
        <v>1798</v>
      </c>
      <c r="N559" s="72" t="s">
        <v>1789</v>
      </c>
      <c r="O559" s="72" t="s">
        <v>276</v>
      </c>
      <c r="P559" s="72" t="s">
        <v>1775</v>
      </c>
      <c r="Q559" s="72" t="s">
        <v>1776</v>
      </c>
      <c r="R559" s="135" t="n">
        <v>10.2</v>
      </c>
      <c r="S559" s="72"/>
      <c r="T559" s="72"/>
      <c r="U559" s="72" t="s">
        <v>50</v>
      </c>
      <c r="V559" s="72" t="s">
        <v>51</v>
      </c>
      <c r="W559" s="72" t="s">
        <v>1799</v>
      </c>
      <c r="X559" s="72" t="s">
        <v>1800</v>
      </c>
      <c r="Y559" s="76" t="n">
        <f aca="false">F559-(AA559+AC559+AE559+AG559+AI559+AK559+AM559+AO559+AQ559+AS559+AU559+AW559+AY559+BA559+BC559+BE559+BG559+BI559+BK559+BM559+BO559+BQ559+BS559+BU559+BW559+BY559)</f>
        <v>0</v>
      </c>
      <c r="Z559" s="75" t="s">
        <v>1801</v>
      </c>
      <c r="AA559" s="72" t="n">
        <v>10.2</v>
      </c>
      <c r="AB559" s="72"/>
      <c r="AC559" s="72"/>
      <c r="AD559" s="72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71"/>
      <c r="BB559" s="71"/>
      <c r="BC559" s="71"/>
      <c r="BD559" s="71"/>
      <c r="BE559" s="71"/>
      <c r="BF559" s="71"/>
      <c r="BG559" s="71"/>
      <c r="BH559" s="71"/>
      <c r="BI559" s="71"/>
      <c r="BJ559" s="71"/>
      <c r="BK559" s="71"/>
      <c r="BL559" s="71"/>
      <c r="BM559" s="71"/>
      <c r="BN559" s="71"/>
      <c r="BO559" s="71"/>
      <c r="BP559" s="71"/>
      <c r="BQ559" s="71"/>
      <c r="BR559" s="71"/>
      <c r="BS559" s="71"/>
      <c r="BT559" s="71"/>
      <c r="BU559" s="71"/>
      <c r="BV559" s="71"/>
      <c r="BW559" s="71"/>
      <c r="BX559" s="71"/>
      <c r="BY559" s="71"/>
      <c r="BZ559" s="71"/>
      <c r="CA559" s="71"/>
      <c r="CB559" s="71"/>
      <c r="CC559" s="71"/>
      <c r="CD559" s="71"/>
      <c r="CE559" s="71"/>
      <c r="CF559" s="71"/>
      <c r="CG559" s="71"/>
      <c r="CH559" s="71"/>
      <c r="CI559" s="71"/>
      <c r="CJ559" s="71"/>
      <c r="CK559" s="71"/>
      <c r="CL559" s="71"/>
      <c r="CM559" s="71"/>
      <c r="CN559" s="71"/>
      <c r="CO559" s="71"/>
      <c r="CP559" s="71"/>
      <c r="CQ559" s="71"/>
      <c r="CR559" s="71"/>
      <c r="CS559" s="71"/>
      <c r="CT559" s="71"/>
    </row>
    <row r="560" customFormat="false" ht="81" hidden="false" customHeight="true" outlineLevel="0" collapsed="false">
      <c r="A560" s="63" t="s">
        <v>1769</v>
      </c>
      <c r="B560" s="64" t="s">
        <v>1796</v>
      </c>
      <c r="C560" s="64" t="s">
        <v>1797</v>
      </c>
      <c r="D560" s="64" t="n">
        <v>4</v>
      </c>
      <c r="E560" s="64" t="n">
        <v>30</v>
      </c>
      <c r="F560" s="141" t="n">
        <v>7.5</v>
      </c>
      <c r="G560" s="64" t="s">
        <v>98</v>
      </c>
      <c r="H560" s="64" t="s">
        <v>1772</v>
      </c>
      <c r="I560" s="64" t="s">
        <v>768</v>
      </c>
      <c r="J560" s="64" t="s">
        <v>563</v>
      </c>
      <c r="K560" s="65" t="s">
        <v>42</v>
      </c>
      <c r="L560" s="64" t="s">
        <v>236</v>
      </c>
      <c r="M560" s="64" t="s">
        <v>1798</v>
      </c>
      <c r="N560" s="64" t="s">
        <v>1789</v>
      </c>
      <c r="O560" s="64" t="s">
        <v>276</v>
      </c>
      <c r="P560" s="64" t="s">
        <v>1775</v>
      </c>
      <c r="Q560" s="64" t="s">
        <v>1776</v>
      </c>
      <c r="R560" s="141" t="n">
        <v>7.5</v>
      </c>
      <c r="S560" s="64"/>
      <c r="T560" s="64"/>
      <c r="U560" s="64" t="s">
        <v>50</v>
      </c>
      <c r="V560" s="64" t="s">
        <v>51</v>
      </c>
      <c r="W560" s="64" t="s">
        <v>1802</v>
      </c>
      <c r="X560" s="64" t="s">
        <v>1803</v>
      </c>
      <c r="Y560" s="68" t="n">
        <f aca="false">F560-(AA560+AC560+AE560+AG560+AI560+AK560+AM560+AO560+AQ560+AS560+AU560+AW560+AY560+BA560+BC560+BE560+BG560+BI560+BK560+BM560+BO560+BQ560+BS560+BU560+BW560+BY560)</f>
        <v>0.0899999999999999</v>
      </c>
      <c r="Z560" s="67" t="s">
        <v>1801</v>
      </c>
      <c r="AA560" s="64" t="n">
        <v>7.41</v>
      </c>
      <c r="AB560" s="64"/>
      <c r="AC560" s="64"/>
      <c r="AD560" s="64"/>
      <c r="AE560" s="63"/>
      <c r="AF560" s="63"/>
      <c r="AG560" s="63"/>
      <c r="AH560" s="63"/>
      <c r="AI560" s="63"/>
      <c r="AJ560" s="63"/>
      <c r="AK560" s="63"/>
      <c r="AL560" s="63"/>
      <c r="AM560" s="63"/>
      <c r="AN560" s="63"/>
      <c r="AO560" s="63"/>
      <c r="AP560" s="63"/>
      <c r="AQ560" s="63"/>
      <c r="AR560" s="63"/>
      <c r="AS560" s="63"/>
      <c r="AT560" s="63"/>
      <c r="AU560" s="63"/>
      <c r="AV560" s="63"/>
      <c r="AW560" s="63"/>
      <c r="AX560" s="63"/>
      <c r="AY560" s="63"/>
      <c r="AZ560" s="63"/>
      <c r="BA560" s="63"/>
      <c r="BB560" s="63"/>
      <c r="BC560" s="63"/>
      <c r="BD560" s="63"/>
      <c r="BE560" s="63"/>
      <c r="BF560" s="63"/>
      <c r="BG560" s="63"/>
      <c r="BH560" s="63"/>
      <c r="BI560" s="63"/>
      <c r="BJ560" s="63"/>
      <c r="BK560" s="63"/>
      <c r="BL560" s="63"/>
      <c r="BM560" s="63"/>
      <c r="BN560" s="63"/>
      <c r="BO560" s="63"/>
      <c r="BP560" s="63"/>
      <c r="BQ560" s="63"/>
      <c r="BR560" s="63"/>
      <c r="BS560" s="63"/>
      <c r="BT560" s="63"/>
      <c r="BU560" s="63"/>
      <c r="BV560" s="63"/>
      <c r="BW560" s="63"/>
      <c r="BX560" s="63"/>
      <c r="BY560" s="63"/>
      <c r="BZ560" s="63"/>
      <c r="CA560" s="63"/>
      <c r="CB560" s="63"/>
      <c r="CC560" s="63"/>
      <c r="CD560" s="63"/>
      <c r="CE560" s="63"/>
      <c r="CF560" s="63"/>
      <c r="CG560" s="63"/>
      <c r="CH560" s="63"/>
      <c r="CI560" s="63"/>
      <c r="CJ560" s="63"/>
      <c r="CK560" s="63"/>
      <c r="CL560" s="63"/>
      <c r="CM560" s="63"/>
      <c r="CN560" s="63"/>
      <c r="CO560" s="63"/>
      <c r="CP560" s="63"/>
      <c r="CQ560" s="63"/>
      <c r="CR560" s="63"/>
      <c r="CS560" s="63"/>
      <c r="CT560" s="63"/>
    </row>
    <row r="561" customFormat="false" ht="51" hidden="false" customHeight="true" outlineLevel="0" collapsed="false">
      <c r="A561" s="71" t="s">
        <v>1769</v>
      </c>
      <c r="B561" s="71" t="s">
        <v>1770</v>
      </c>
      <c r="C561" s="71" t="s">
        <v>1804</v>
      </c>
      <c r="D561" s="71" t="n">
        <v>9</v>
      </c>
      <c r="E561" s="71" t="n">
        <v>31</v>
      </c>
      <c r="F561" s="442" t="n">
        <v>18.5153</v>
      </c>
      <c r="G561" s="71" t="s">
        <v>98</v>
      </c>
      <c r="H561" s="71" t="s">
        <v>1772</v>
      </c>
      <c r="I561" s="71" t="s">
        <v>768</v>
      </c>
      <c r="J561" s="71" t="s">
        <v>575</v>
      </c>
      <c r="K561" s="73" t="s">
        <v>42</v>
      </c>
      <c r="L561" s="71" t="s">
        <v>236</v>
      </c>
      <c r="M561" s="71" t="s">
        <v>1765</v>
      </c>
      <c r="N561" s="71" t="s">
        <v>1805</v>
      </c>
      <c r="O561" s="71" t="s">
        <v>276</v>
      </c>
      <c r="P561" s="71" t="s">
        <v>1775</v>
      </c>
      <c r="Q561" s="71" t="s">
        <v>1776</v>
      </c>
      <c r="R561" s="282" t="n">
        <v>18.5153</v>
      </c>
      <c r="S561" s="71"/>
      <c r="T561" s="71"/>
      <c r="U561" s="71" t="s">
        <v>50</v>
      </c>
      <c r="V561" s="71" t="s">
        <v>51</v>
      </c>
      <c r="W561" s="71" t="s">
        <v>1806</v>
      </c>
      <c r="X561" s="443" t="s">
        <v>1807</v>
      </c>
      <c r="Y561" s="76" t="n">
        <f aca="false">F561-(AA561+AC561+AE561+AG561+AI561+AK561+AM561+AO561+AQ561+AS561+AU561+AW561+AY561+BA561+BC561+BE561+BG561+BI561+BK561+BM561+BO561+BQ561+BS561+BU561+BW561+BY561)</f>
        <v>0</v>
      </c>
      <c r="Z561" s="128" t="s">
        <v>1808</v>
      </c>
      <c r="AA561" s="128" t="n">
        <v>18.5153</v>
      </c>
      <c r="AB561" s="128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71"/>
      <c r="BB561" s="444"/>
      <c r="BC561" s="118"/>
      <c r="BD561" s="118"/>
      <c r="BE561" s="118"/>
      <c r="BF561" s="118"/>
      <c r="BG561" s="118"/>
      <c r="BH561" s="118"/>
      <c r="BI561" s="118"/>
      <c r="BJ561" s="118"/>
      <c r="BK561" s="118"/>
      <c r="BL561" s="118"/>
      <c r="BM561" s="118"/>
      <c r="BN561" s="118"/>
      <c r="BO561" s="118"/>
      <c r="BP561" s="118"/>
      <c r="BQ561" s="118"/>
      <c r="BR561" s="118"/>
      <c r="BS561" s="118"/>
      <c r="BT561" s="118"/>
      <c r="BU561" s="118"/>
      <c r="BV561" s="118"/>
      <c r="BW561" s="118"/>
      <c r="BX561" s="118"/>
      <c r="BY561" s="118"/>
      <c r="BZ561" s="444"/>
      <c r="CA561" s="444"/>
      <c r="CB561" s="444"/>
      <c r="CC561" s="444"/>
      <c r="CD561" s="444"/>
      <c r="CE561" s="444"/>
      <c r="CF561" s="444"/>
      <c r="CG561" s="444"/>
      <c r="CH561" s="444"/>
      <c r="CI561" s="444"/>
      <c r="CJ561" s="444"/>
      <c r="CK561" s="444"/>
      <c r="CL561" s="444"/>
      <c r="CM561" s="444"/>
      <c r="CN561" s="444"/>
      <c r="CO561" s="444"/>
      <c r="CP561" s="444"/>
      <c r="CQ561" s="444"/>
      <c r="CR561" s="444"/>
      <c r="CS561" s="444"/>
      <c r="CT561" s="444"/>
    </row>
    <row r="562" customFormat="false" ht="51" hidden="false" customHeight="true" outlineLevel="0" collapsed="false">
      <c r="A562" s="71" t="s">
        <v>1769</v>
      </c>
      <c r="B562" s="71" t="s">
        <v>1770</v>
      </c>
      <c r="C562" s="71" t="s">
        <v>1804</v>
      </c>
      <c r="D562" s="71" t="n">
        <v>21</v>
      </c>
      <c r="E562" s="71" t="n">
        <v>43</v>
      </c>
      <c r="F562" s="71" t="n">
        <v>8.3</v>
      </c>
      <c r="G562" s="71" t="s">
        <v>98</v>
      </c>
      <c r="H562" s="71" t="s">
        <v>1772</v>
      </c>
      <c r="I562" s="71" t="s">
        <v>768</v>
      </c>
      <c r="J562" s="71" t="s">
        <v>563</v>
      </c>
      <c r="K562" s="73" t="s">
        <v>42</v>
      </c>
      <c r="L562" s="71" t="s">
        <v>236</v>
      </c>
      <c r="M562" s="71" t="s">
        <v>1765</v>
      </c>
      <c r="N562" s="71" t="s">
        <v>1774</v>
      </c>
      <c r="O562" s="71" t="s">
        <v>276</v>
      </c>
      <c r="P562" s="71" t="s">
        <v>1775</v>
      </c>
      <c r="Q562" s="71" t="s">
        <v>1776</v>
      </c>
      <c r="R562" s="282" t="n">
        <v>8.3</v>
      </c>
      <c r="S562" s="71"/>
      <c r="T562" s="71"/>
      <c r="U562" s="71" t="s">
        <v>50</v>
      </c>
      <c r="V562" s="71" t="s">
        <v>51</v>
      </c>
      <c r="W562" s="71" t="s">
        <v>1809</v>
      </c>
      <c r="X562" s="71" t="s">
        <v>1810</v>
      </c>
      <c r="Y562" s="76" t="n">
        <f aca="false">F562-(AA562+AC562+AE562+AG562+AI562+AK562+AM562+AO562+AQ562+AS562+AU562+AW562+AY562+BA562+BC562+BE562+BG562+BI562+BK562+BM562+BO562+BQ562+BS562+BU562+BW562+BY562)</f>
        <v>0</v>
      </c>
      <c r="Z562" s="128" t="s">
        <v>1808</v>
      </c>
      <c r="AA562" s="128" t="n">
        <v>8.3</v>
      </c>
      <c r="AB562" s="128"/>
      <c r="AC562" s="128"/>
      <c r="AD562" s="128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7"/>
      <c r="AW562" s="77"/>
      <c r="AX562" s="77"/>
      <c r="AY562" s="77"/>
      <c r="AZ562" s="77"/>
      <c r="BA562" s="77"/>
      <c r="BB562" s="118"/>
      <c r="BC562" s="123"/>
      <c r="BD562" s="123"/>
      <c r="BE562" s="123"/>
      <c r="BF562" s="123"/>
      <c r="BG562" s="123"/>
      <c r="BH562" s="123"/>
      <c r="BI562" s="123"/>
      <c r="BJ562" s="123"/>
      <c r="BK562" s="123"/>
      <c r="BL562" s="123"/>
      <c r="BM562" s="123"/>
      <c r="BN562" s="123"/>
      <c r="BO562" s="123"/>
      <c r="BP562" s="123"/>
      <c r="BQ562" s="123"/>
      <c r="BR562" s="123"/>
      <c r="BS562" s="123"/>
      <c r="BT562" s="123"/>
      <c r="BU562" s="123"/>
      <c r="BV562" s="123"/>
      <c r="BW562" s="123"/>
      <c r="BX562" s="123"/>
      <c r="BY562" s="123"/>
      <c r="BZ562" s="445"/>
      <c r="CA562" s="445"/>
      <c r="CB562" s="445"/>
      <c r="CC562" s="445"/>
      <c r="CD562" s="445"/>
      <c r="CE562" s="445"/>
      <c r="CF562" s="445"/>
      <c r="CG562" s="445"/>
      <c r="CH562" s="445"/>
      <c r="CI562" s="445"/>
      <c r="CJ562" s="445"/>
      <c r="CK562" s="445"/>
      <c r="CL562" s="445"/>
      <c r="CM562" s="445"/>
      <c r="CN562" s="445"/>
      <c r="CO562" s="445"/>
      <c r="CP562" s="445"/>
      <c r="CQ562" s="445"/>
      <c r="CR562" s="445"/>
      <c r="CS562" s="445"/>
      <c r="CT562" s="445"/>
    </row>
    <row r="563" customFormat="false" ht="51" hidden="false" customHeight="true" outlineLevel="0" collapsed="false">
      <c r="A563" s="71" t="s">
        <v>1769</v>
      </c>
      <c r="B563" s="71" t="s">
        <v>1770</v>
      </c>
      <c r="C563" s="71" t="s">
        <v>1804</v>
      </c>
      <c r="D563" s="71" t="n">
        <v>21</v>
      </c>
      <c r="E563" s="71" t="n">
        <v>59</v>
      </c>
      <c r="F563" s="71" t="n">
        <v>5.9</v>
      </c>
      <c r="G563" s="71" t="s">
        <v>98</v>
      </c>
      <c r="H563" s="71" t="s">
        <v>1772</v>
      </c>
      <c r="I563" s="71" t="s">
        <v>768</v>
      </c>
      <c r="J563" s="71" t="s">
        <v>563</v>
      </c>
      <c r="K563" s="73" t="s">
        <v>42</v>
      </c>
      <c r="L563" s="71" t="s">
        <v>236</v>
      </c>
      <c r="M563" s="71" t="s">
        <v>1765</v>
      </c>
      <c r="N563" s="71" t="s">
        <v>1811</v>
      </c>
      <c r="O563" s="71" t="s">
        <v>276</v>
      </c>
      <c r="P563" s="71" t="s">
        <v>1775</v>
      </c>
      <c r="Q563" s="71" t="s">
        <v>1776</v>
      </c>
      <c r="R563" s="282" t="n">
        <v>5.9</v>
      </c>
      <c r="S563" s="71"/>
      <c r="T563" s="71"/>
      <c r="U563" s="71" t="s">
        <v>50</v>
      </c>
      <c r="V563" s="71" t="s">
        <v>51</v>
      </c>
      <c r="W563" s="71" t="s">
        <v>1812</v>
      </c>
      <c r="X563" s="443" t="s">
        <v>1813</v>
      </c>
      <c r="Y563" s="76" t="n">
        <f aca="false">F563-(AA563+AC563+AE563+AG563+AI563+AK563+AM563+AO563+AQ563+AS563+AU563+AW563+AY563+BA563+BC563+BE563+BG563+BI563+BK563+BM563+BO563+BQ563+BS563+BU563+BW563+BY563)</f>
        <v>0.9198</v>
      </c>
      <c r="Z563" s="128" t="s">
        <v>1808</v>
      </c>
      <c r="AA563" s="128" t="n">
        <v>4.2764</v>
      </c>
      <c r="AB563" s="128" t="s">
        <v>1814</v>
      </c>
      <c r="AC563" s="128" t="n">
        <v>0.5338</v>
      </c>
      <c r="AD563" s="71" t="s">
        <v>1815</v>
      </c>
      <c r="AE563" s="71" t="n">
        <v>0.17</v>
      </c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71"/>
      <c r="BB563" s="71"/>
      <c r="BC563" s="71"/>
      <c r="BD563" s="71"/>
      <c r="BE563" s="71"/>
      <c r="BF563" s="71"/>
      <c r="BG563" s="71"/>
      <c r="BH563" s="71"/>
      <c r="BI563" s="71"/>
      <c r="BJ563" s="71"/>
      <c r="BK563" s="71"/>
      <c r="BL563" s="71"/>
      <c r="BM563" s="71"/>
      <c r="BN563" s="71"/>
      <c r="BO563" s="71"/>
      <c r="BP563" s="71"/>
      <c r="BQ563" s="71"/>
      <c r="BR563" s="71"/>
      <c r="BS563" s="71"/>
      <c r="BT563" s="71"/>
      <c r="BU563" s="71"/>
      <c r="BV563" s="71"/>
      <c r="BW563" s="71"/>
      <c r="BX563" s="71"/>
      <c r="BY563" s="71"/>
    </row>
    <row r="564" customFormat="false" ht="51" hidden="false" customHeight="true" outlineLevel="0" collapsed="false">
      <c r="A564" s="63" t="s">
        <v>1769</v>
      </c>
      <c r="B564" s="63" t="s">
        <v>1770</v>
      </c>
      <c r="C564" s="63" t="s">
        <v>1804</v>
      </c>
      <c r="D564" s="63" t="n">
        <v>3</v>
      </c>
      <c r="E564" s="63" t="n">
        <v>19</v>
      </c>
      <c r="F564" s="446" t="n">
        <v>9</v>
      </c>
      <c r="G564" s="63" t="s">
        <v>98</v>
      </c>
      <c r="H564" s="63" t="s">
        <v>1772</v>
      </c>
      <c r="I564" s="63" t="s">
        <v>768</v>
      </c>
      <c r="J564" s="63" t="s">
        <v>563</v>
      </c>
      <c r="K564" s="65" t="s">
        <v>42</v>
      </c>
      <c r="L564" s="63" t="s">
        <v>236</v>
      </c>
      <c r="M564" s="63" t="s">
        <v>1765</v>
      </c>
      <c r="N564" s="63" t="s">
        <v>1805</v>
      </c>
      <c r="O564" s="63" t="s">
        <v>276</v>
      </c>
      <c r="P564" s="63" t="s">
        <v>1775</v>
      </c>
      <c r="Q564" s="63" t="s">
        <v>1776</v>
      </c>
      <c r="R564" s="447" t="n">
        <v>9</v>
      </c>
      <c r="S564" s="63"/>
      <c r="T564" s="63"/>
      <c r="U564" s="63" t="s">
        <v>50</v>
      </c>
      <c r="V564" s="63" t="s">
        <v>51</v>
      </c>
      <c r="W564" s="63" t="s">
        <v>1816</v>
      </c>
      <c r="X564" s="448" t="s">
        <v>1817</v>
      </c>
      <c r="Y564" s="68" t="n">
        <f aca="false">F564-(AA564+AC564+AE564+AG564+AI564+AK564+AM564+AO564+AQ564+AS564+AU564+AW564+AY564+BA564+BC564+BE564+BG564+BI564+BK564+BM564+BO564+BQ564+BS564+BU564+BW564+BY564)</f>
        <v>7.5153</v>
      </c>
      <c r="Z564" s="144" t="s">
        <v>1808</v>
      </c>
      <c r="AA564" s="144" t="n">
        <v>1.4847</v>
      </c>
      <c r="AB564" s="63"/>
      <c r="AC564" s="63"/>
      <c r="AD564" s="63"/>
      <c r="AE564" s="63"/>
      <c r="AF564" s="63"/>
      <c r="AG564" s="63"/>
      <c r="AH564" s="63"/>
      <c r="AI564" s="63"/>
      <c r="AJ564" s="63"/>
      <c r="AK564" s="63"/>
      <c r="AL564" s="63"/>
      <c r="AM564" s="63"/>
      <c r="AN564" s="63"/>
      <c r="AO564" s="63"/>
      <c r="AP564" s="63"/>
      <c r="AQ564" s="63"/>
      <c r="AR564" s="63"/>
      <c r="AS564" s="63"/>
      <c r="AT564" s="63"/>
      <c r="AU564" s="63"/>
      <c r="AV564" s="63"/>
      <c r="AW564" s="63"/>
      <c r="AX564" s="63"/>
      <c r="AY564" s="63"/>
      <c r="AZ564" s="63"/>
      <c r="BA564" s="63"/>
      <c r="BB564" s="63"/>
      <c r="BC564" s="63"/>
      <c r="BD564" s="63"/>
      <c r="BE564" s="63"/>
      <c r="BF564" s="63"/>
      <c r="BG564" s="63"/>
      <c r="BH564" s="63"/>
      <c r="BI564" s="63"/>
      <c r="BJ564" s="63"/>
      <c r="BK564" s="63"/>
      <c r="BL564" s="63"/>
      <c r="BM564" s="63"/>
      <c r="BN564" s="63"/>
      <c r="BO564" s="63"/>
      <c r="BP564" s="63"/>
      <c r="BQ564" s="63"/>
      <c r="BR564" s="63"/>
      <c r="BS564" s="63"/>
      <c r="BT564" s="63"/>
      <c r="BU564" s="63"/>
      <c r="BV564" s="63"/>
      <c r="BW564" s="63"/>
      <c r="BX564" s="63"/>
      <c r="BY564" s="63"/>
    </row>
    <row r="565" customFormat="false" ht="51" hidden="false" customHeight="true" outlineLevel="0" collapsed="false">
      <c r="A565" s="88" t="s">
        <v>1769</v>
      </c>
      <c r="B565" s="88" t="s">
        <v>1796</v>
      </c>
      <c r="C565" s="88" t="s">
        <v>1818</v>
      </c>
      <c r="D565" s="88" t="n">
        <v>2</v>
      </c>
      <c r="E565" s="88" t="n">
        <v>26</v>
      </c>
      <c r="F565" s="449" t="n">
        <v>2.72</v>
      </c>
      <c r="G565" s="88" t="s">
        <v>98</v>
      </c>
      <c r="H565" s="88" t="s">
        <v>1772</v>
      </c>
      <c r="I565" s="88" t="s">
        <v>768</v>
      </c>
      <c r="J565" s="88" t="s">
        <v>563</v>
      </c>
      <c r="K565" s="90" t="s">
        <v>42</v>
      </c>
      <c r="L565" s="88" t="s">
        <v>236</v>
      </c>
      <c r="M565" s="88" t="s">
        <v>1798</v>
      </c>
      <c r="N565" s="88" t="s">
        <v>1789</v>
      </c>
      <c r="O565" s="88" t="s">
        <v>276</v>
      </c>
      <c r="P565" s="88" t="s">
        <v>1775</v>
      </c>
      <c r="Q565" s="88" t="s">
        <v>1776</v>
      </c>
      <c r="R565" s="449" t="n">
        <v>2.72</v>
      </c>
      <c r="S565" s="88"/>
      <c r="T565" s="88"/>
      <c r="U565" s="88" t="s">
        <v>50</v>
      </c>
      <c r="V565" s="88" t="s">
        <v>51</v>
      </c>
      <c r="W565" s="88" t="n">
        <v>84.839632</v>
      </c>
      <c r="X565" s="88" t="n">
        <v>55.518886</v>
      </c>
      <c r="Y565" s="194" t="n">
        <f aca="false">F565-(AA565+AC565+AE565+AG565+AI565+AK565+AM565+AO565+AQ565+AS565+AU565+AW565+AY565+BA565+BC565+BE565+BG565+BI565+BK565+BM565+BO565+BQ565+BS565+BU565+BW565+BY565)</f>
        <v>0</v>
      </c>
      <c r="Z565" s="88" t="s">
        <v>1227</v>
      </c>
      <c r="AA565" s="321" t="n">
        <v>2.72</v>
      </c>
      <c r="AB565" s="88"/>
      <c r="AC565" s="88"/>
      <c r="AD565" s="88"/>
      <c r="AE565" s="88"/>
      <c r="AF565" s="88"/>
      <c r="AG565" s="88"/>
      <c r="AH565" s="88"/>
      <c r="AI565" s="88"/>
      <c r="AJ565" s="88"/>
      <c r="AK565" s="88"/>
      <c r="AL565" s="88"/>
      <c r="AM565" s="88"/>
      <c r="AN565" s="88"/>
      <c r="AO565" s="88"/>
      <c r="AP565" s="88"/>
      <c r="AQ565" s="88"/>
      <c r="AR565" s="88"/>
      <c r="AS565" s="88"/>
      <c r="AT565" s="88"/>
      <c r="AU565" s="88"/>
      <c r="AV565" s="88"/>
      <c r="AW565" s="88"/>
      <c r="AX565" s="88"/>
      <c r="AY565" s="88"/>
      <c r="AZ565" s="88"/>
      <c r="BA565" s="88"/>
      <c r="BB565" s="88"/>
      <c r="BC565" s="88"/>
      <c r="BD565" s="88"/>
      <c r="BE565" s="88"/>
      <c r="BF565" s="88"/>
      <c r="BG565" s="88"/>
      <c r="BH565" s="88"/>
      <c r="BI565" s="88"/>
      <c r="BJ565" s="88"/>
      <c r="BK565" s="88"/>
      <c r="BL565" s="88"/>
      <c r="BM565" s="88"/>
      <c r="BN565" s="88"/>
      <c r="BO565" s="88"/>
      <c r="BP565" s="88"/>
      <c r="BQ565" s="88"/>
      <c r="BR565" s="88"/>
      <c r="BS565" s="88"/>
      <c r="BT565" s="88"/>
      <c r="BU565" s="88"/>
      <c r="BV565" s="88"/>
      <c r="BW565" s="88"/>
      <c r="BX565" s="88"/>
      <c r="BY565" s="88"/>
    </row>
    <row r="566" customFormat="false" ht="51" hidden="false" customHeight="true" outlineLevel="0" collapsed="false">
      <c r="A566" s="88" t="s">
        <v>1769</v>
      </c>
      <c r="B566" s="88" t="s">
        <v>1786</v>
      </c>
      <c r="C566" s="88" t="s">
        <v>1786</v>
      </c>
      <c r="D566" s="88" t="n">
        <v>49</v>
      </c>
      <c r="E566" s="88" t="n">
        <v>28</v>
      </c>
      <c r="F566" s="449" t="n">
        <v>7.5</v>
      </c>
      <c r="G566" s="88" t="s">
        <v>98</v>
      </c>
      <c r="H566" s="88" t="s">
        <v>1772</v>
      </c>
      <c r="I566" s="88" t="s">
        <v>768</v>
      </c>
      <c r="J566" s="88" t="s">
        <v>563</v>
      </c>
      <c r="K566" s="90" t="s">
        <v>42</v>
      </c>
      <c r="L566" s="88" t="s">
        <v>236</v>
      </c>
      <c r="M566" s="88" t="s">
        <v>1795</v>
      </c>
      <c r="N566" s="88" t="s">
        <v>1789</v>
      </c>
      <c r="O566" s="88" t="s">
        <v>276</v>
      </c>
      <c r="P566" s="88" t="s">
        <v>1775</v>
      </c>
      <c r="Q566" s="88" t="s">
        <v>1776</v>
      </c>
      <c r="R566" s="449" t="n">
        <v>7.5</v>
      </c>
      <c r="S566" s="88"/>
      <c r="T566" s="88"/>
      <c r="U566" s="88" t="s">
        <v>50</v>
      </c>
      <c r="V566" s="88" t="s">
        <v>51</v>
      </c>
      <c r="W566" s="450" t="s">
        <v>1819</v>
      </c>
      <c r="X566" s="451" t="s">
        <v>1820</v>
      </c>
      <c r="Y566" s="194" t="n">
        <f aca="false">F566-(AA566+AC566+AE566+AG566+AI566+AK566+AM566+AO566+AQ566+AS566+AU566+AW566+AY566+BA566+BC566+BE566+BG566+BI566+BK566+BM566+BO566+BQ566+BS566+BU566+BW566+BY566)</f>
        <v>0</v>
      </c>
      <c r="Z566" s="88" t="s">
        <v>1227</v>
      </c>
      <c r="AA566" s="321" t="n">
        <v>7.5</v>
      </c>
      <c r="AB566" s="88"/>
      <c r="AC566" s="88"/>
      <c r="AD566" s="88"/>
      <c r="AE566" s="88"/>
      <c r="AF566" s="88"/>
      <c r="AG566" s="88"/>
      <c r="AH566" s="88"/>
      <c r="AI566" s="88"/>
      <c r="AJ566" s="88"/>
      <c r="AK566" s="88"/>
      <c r="AL566" s="88"/>
      <c r="AM566" s="88"/>
      <c r="AN566" s="88"/>
      <c r="AO566" s="88"/>
      <c r="AP566" s="88"/>
      <c r="AQ566" s="88"/>
      <c r="AR566" s="88"/>
      <c r="AS566" s="88"/>
      <c r="AT566" s="88"/>
      <c r="AU566" s="88"/>
      <c r="AV566" s="88"/>
      <c r="AW566" s="88"/>
      <c r="AX566" s="88"/>
      <c r="AY566" s="88"/>
      <c r="AZ566" s="88"/>
      <c r="BA566" s="88"/>
      <c r="BB566" s="88"/>
      <c r="BC566" s="88"/>
      <c r="BD566" s="88"/>
      <c r="BE566" s="88"/>
      <c r="BF566" s="88"/>
      <c r="BG566" s="88"/>
      <c r="BH566" s="88"/>
      <c r="BI566" s="88"/>
      <c r="BJ566" s="88"/>
      <c r="BK566" s="88"/>
      <c r="BL566" s="88"/>
      <c r="BM566" s="88"/>
      <c r="BN566" s="88"/>
      <c r="BO566" s="88"/>
      <c r="BP566" s="88"/>
      <c r="BQ566" s="88"/>
      <c r="BR566" s="88"/>
      <c r="BS566" s="88"/>
      <c r="BT566" s="88"/>
      <c r="BU566" s="88"/>
      <c r="BV566" s="88"/>
      <c r="BW566" s="88"/>
      <c r="BX566" s="88"/>
      <c r="BY566" s="88"/>
    </row>
    <row r="567" customFormat="false" ht="51" hidden="false" customHeight="true" outlineLevel="0" collapsed="false">
      <c r="A567" s="88" t="s">
        <v>1769</v>
      </c>
      <c r="B567" s="88" t="s">
        <v>1786</v>
      </c>
      <c r="C567" s="88" t="s">
        <v>1786</v>
      </c>
      <c r="D567" s="88" t="n">
        <v>71</v>
      </c>
      <c r="E567" s="88" t="n">
        <v>5</v>
      </c>
      <c r="F567" s="88" t="n">
        <v>8.3</v>
      </c>
      <c r="G567" s="88" t="s">
        <v>98</v>
      </c>
      <c r="H567" s="88" t="s">
        <v>1772</v>
      </c>
      <c r="I567" s="88" t="s">
        <v>768</v>
      </c>
      <c r="J567" s="88" t="s">
        <v>563</v>
      </c>
      <c r="K567" s="90" t="s">
        <v>42</v>
      </c>
      <c r="L567" s="88" t="s">
        <v>236</v>
      </c>
      <c r="M567" s="88" t="s">
        <v>1795</v>
      </c>
      <c r="N567" s="88" t="s">
        <v>1789</v>
      </c>
      <c r="O567" s="88" t="s">
        <v>276</v>
      </c>
      <c r="P567" s="88" t="s">
        <v>1775</v>
      </c>
      <c r="Q567" s="88" t="s">
        <v>1776</v>
      </c>
      <c r="R567" s="452" t="n">
        <v>8.3</v>
      </c>
      <c r="S567" s="88"/>
      <c r="T567" s="88"/>
      <c r="U567" s="88" t="s">
        <v>50</v>
      </c>
      <c r="V567" s="88" t="s">
        <v>51</v>
      </c>
      <c r="W567" s="88" t="n">
        <v>85.476014</v>
      </c>
      <c r="X567" s="88" t="n">
        <v>55.170595</v>
      </c>
      <c r="Y567" s="194" t="n">
        <f aca="false">F567-(AA567+AC567+AE567+AG567+AI567+AK567+AM567+AO567+AQ567+AS567+AU567+AW567+AY567+BA567+BC567+BE567+BG567+BI567+BK567+BM567+BO567+BQ567+BS567+BU567+BW567+BY567)</f>
        <v>0</v>
      </c>
      <c r="Z567" s="88" t="s">
        <v>1227</v>
      </c>
      <c r="AA567" s="321" t="n">
        <v>8.3</v>
      </c>
      <c r="AB567" s="88"/>
      <c r="AC567" s="88"/>
      <c r="AD567" s="88"/>
      <c r="AE567" s="88"/>
      <c r="AF567" s="88"/>
      <c r="AG567" s="88"/>
      <c r="AH567" s="88"/>
      <c r="AI567" s="88"/>
      <c r="AJ567" s="88"/>
      <c r="AK567" s="88"/>
      <c r="AL567" s="88"/>
      <c r="AM567" s="88"/>
      <c r="AN567" s="88"/>
      <c r="AO567" s="88"/>
      <c r="AP567" s="88"/>
      <c r="AQ567" s="88"/>
      <c r="AR567" s="88"/>
      <c r="AS567" s="88"/>
      <c r="AT567" s="88"/>
      <c r="AU567" s="88"/>
      <c r="AV567" s="88"/>
      <c r="AW567" s="88"/>
      <c r="AX567" s="88"/>
      <c r="AY567" s="88"/>
      <c r="AZ567" s="88"/>
      <c r="BA567" s="88"/>
      <c r="BB567" s="88"/>
      <c r="BC567" s="88"/>
      <c r="BD567" s="88"/>
      <c r="BE567" s="88"/>
      <c r="BF567" s="88"/>
      <c r="BG567" s="88"/>
      <c r="BH567" s="88"/>
      <c r="BI567" s="88"/>
      <c r="BJ567" s="88"/>
      <c r="BK567" s="88"/>
      <c r="BL567" s="88"/>
      <c r="BM567" s="88"/>
      <c r="BN567" s="88"/>
      <c r="BO567" s="88"/>
      <c r="BP567" s="88"/>
      <c r="BQ567" s="88"/>
      <c r="BR567" s="88"/>
      <c r="BS567" s="88"/>
      <c r="BT567" s="88"/>
      <c r="BU567" s="88"/>
      <c r="BV567" s="88"/>
      <c r="BW567" s="88"/>
      <c r="BX567" s="88"/>
      <c r="BY567" s="88"/>
    </row>
    <row r="568" customFormat="false" ht="51" hidden="false" customHeight="true" outlineLevel="0" collapsed="false">
      <c r="A568" s="247" t="s">
        <v>1769</v>
      </c>
      <c r="B568" s="247" t="s">
        <v>1786</v>
      </c>
      <c r="C568" s="247" t="s">
        <v>1786</v>
      </c>
      <c r="D568" s="247" t="n">
        <v>76</v>
      </c>
      <c r="E568" s="247" t="n">
        <v>2</v>
      </c>
      <c r="F568" s="247" t="n">
        <v>6.93</v>
      </c>
      <c r="G568" s="247" t="s">
        <v>98</v>
      </c>
      <c r="H568" s="247" t="s">
        <v>1772</v>
      </c>
      <c r="I568" s="247" t="s">
        <v>768</v>
      </c>
      <c r="J568" s="247" t="s">
        <v>563</v>
      </c>
      <c r="K568" s="250" t="s">
        <v>42</v>
      </c>
      <c r="L568" s="247" t="s">
        <v>236</v>
      </c>
      <c r="M568" s="247" t="s">
        <v>1795</v>
      </c>
      <c r="N568" s="247" t="s">
        <v>1789</v>
      </c>
      <c r="O568" s="247" t="s">
        <v>276</v>
      </c>
      <c r="P568" s="247" t="s">
        <v>1775</v>
      </c>
      <c r="Q568" s="247" t="s">
        <v>1776</v>
      </c>
      <c r="R568" s="453" t="n">
        <v>6.93</v>
      </c>
      <c r="S568" s="247"/>
      <c r="T568" s="247"/>
      <c r="U568" s="247" t="s">
        <v>50</v>
      </c>
      <c r="V568" s="247" t="s">
        <v>51</v>
      </c>
      <c r="W568" s="247" t="n">
        <v>85.527565</v>
      </c>
      <c r="X568" s="247" t="n">
        <v>55.160612</v>
      </c>
      <c r="Y568" s="177" t="n">
        <f aca="false">F568-(AA568+AC568+AE568+AG568+AI568+AK568+AM568+AO568+AQ568+AS568+AU568+AW568+AY568+BA568+BC568+BE568+BG568+BI568+BK568+BM568+BO568+BQ568+BS568+BU568+BW568+BY568)</f>
        <v>0.2906</v>
      </c>
      <c r="Z568" s="247" t="s">
        <v>1821</v>
      </c>
      <c r="AA568" s="454" t="n">
        <v>6.6394</v>
      </c>
      <c r="AB568" s="247"/>
      <c r="AC568" s="247"/>
      <c r="AD568" s="247"/>
      <c r="AE568" s="247"/>
      <c r="AF568" s="247"/>
      <c r="AG568" s="247"/>
      <c r="AH568" s="247"/>
      <c r="AI568" s="247"/>
      <c r="AJ568" s="247"/>
      <c r="AK568" s="247"/>
      <c r="AL568" s="247"/>
      <c r="AM568" s="247"/>
      <c r="AN568" s="247"/>
      <c r="AO568" s="247"/>
      <c r="AP568" s="247"/>
      <c r="AQ568" s="247"/>
      <c r="AR568" s="247"/>
      <c r="AS568" s="247"/>
      <c r="AT568" s="247"/>
      <c r="AU568" s="247"/>
      <c r="AV568" s="247"/>
      <c r="AW568" s="247"/>
      <c r="AX568" s="247"/>
      <c r="AY568" s="247"/>
      <c r="AZ568" s="247"/>
      <c r="BA568" s="247"/>
      <c r="BB568" s="247"/>
      <c r="BC568" s="247"/>
      <c r="BD568" s="247"/>
      <c r="BE568" s="247"/>
      <c r="BF568" s="247"/>
      <c r="BG568" s="247"/>
      <c r="BH568" s="247"/>
      <c r="BI568" s="247"/>
      <c r="BJ568" s="247"/>
      <c r="BK568" s="247"/>
      <c r="BL568" s="247"/>
      <c r="BM568" s="247"/>
      <c r="BN568" s="247"/>
      <c r="BO568" s="247"/>
      <c r="BP568" s="247"/>
      <c r="BQ568" s="247"/>
      <c r="BR568" s="247"/>
      <c r="BS568" s="247"/>
      <c r="BT568" s="247"/>
      <c r="BU568" s="247"/>
      <c r="BV568" s="247"/>
      <c r="BW568" s="247"/>
      <c r="BX568" s="247"/>
      <c r="BY568" s="247"/>
    </row>
    <row r="569" customFormat="false" ht="51" hidden="false" customHeight="true" outlineLevel="0" collapsed="false">
      <c r="A569" s="88" t="s">
        <v>1769</v>
      </c>
      <c r="B569" s="88" t="s">
        <v>1786</v>
      </c>
      <c r="C569" s="88" t="s">
        <v>1786</v>
      </c>
      <c r="D569" s="88" t="n">
        <v>50</v>
      </c>
      <c r="E569" s="88" t="n">
        <v>2</v>
      </c>
      <c r="F569" s="88" t="n">
        <v>5.1</v>
      </c>
      <c r="G569" s="88" t="s">
        <v>98</v>
      </c>
      <c r="H569" s="88" t="s">
        <v>1772</v>
      </c>
      <c r="I569" s="88" t="s">
        <v>768</v>
      </c>
      <c r="J569" s="88" t="s">
        <v>563</v>
      </c>
      <c r="K569" s="90" t="s">
        <v>42</v>
      </c>
      <c r="L569" s="88" t="s">
        <v>236</v>
      </c>
      <c r="M569" s="88" t="s">
        <v>1795</v>
      </c>
      <c r="N569" s="88" t="s">
        <v>1789</v>
      </c>
      <c r="O569" s="88" t="s">
        <v>276</v>
      </c>
      <c r="P569" s="88" t="s">
        <v>1775</v>
      </c>
      <c r="Q569" s="88" t="s">
        <v>1776</v>
      </c>
      <c r="R569" s="452" t="n">
        <v>5.1</v>
      </c>
      <c r="S569" s="88"/>
      <c r="T569" s="88"/>
      <c r="U569" s="88" t="s">
        <v>50</v>
      </c>
      <c r="V569" s="88" t="s">
        <v>51</v>
      </c>
      <c r="W569" s="88" t="n">
        <v>85.639821</v>
      </c>
      <c r="X569" s="88" t="n">
        <v>55.2168313</v>
      </c>
      <c r="Y569" s="194" t="n">
        <f aca="false">F569-(AA569+AC569+AE569+AG569+AI569+AK569+AM569+AO569+AQ569+AS569+AU569+AW569+AY569+BA569+BC569+BE569+BG569+BI569+BK569+BM569+BO569+BQ569+BS569+BU569+BW569+BY569)</f>
        <v>0</v>
      </c>
      <c r="Z569" s="88" t="s">
        <v>1227</v>
      </c>
      <c r="AA569" s="321" t="n">
        <v>5.1</v>
      </c>
      <c r="AB569" s="88"/>
      <c r="AC569" s="88"/>
      <c r="AD569" s="88"/>
      <c r="AE569" s="88"/>
      <c r="AF569" s="88"/>
      <c r="AG569" s="88"/>
      <c r="AH569" s="88"/>
      <c r="AI569" s="88"/>
      <c r="AJ569" s="88"/>
      <c r="AK569" s="88"/>
      <c r="AL569" s="88"/>
      <c r="AM569" s="88"/>
      <c r="AN569" s="88"/>
      <c r="AO569" s="88"/>
      <c r="AP569" s="88"/>
      <c r="AQ569" s="88"/>
      <c r="AR569" s="88"/>
      <c r="AS569" s="88"/>
      <c r="AT569" s="88"/>
      <c r="AU569" s="88"/>
      <c r="AV569" s="88"/>
      <c r="AW569" s="88"/>
      <c r="AX569" s="88"/>
      <c r="AY569" s="88"/>
      <c r="AZ569" s="88"/>
      <c r="BA569" s="88"/>
      <c r="BB569" s="88"/>
      <c r="BC569" s="88"/>
      <c r="BD569" s="88"/>
      <c r="BE569" s="88"/>
      <c r="BF569" s="88"/>
      <c r="BG569" s="88"/>
      <c r="BH569" s="88"/>
      <c r="BI569" s="88"/>
      <c r="BJ569" s="88"/>
      <c r="BK569" s="88"/>
      <c r="BL569" s="88"/>
      <c r="BM569" s="88"/>
      <c r="BN569" s="88"/>
      <c r="BO569" s="88"/>
      <c r="BP569" s="88"/>
      <c r="BQ569" s="88"/>
      <c r="BR569" s="88"/>
      <c r="BS569" s="88"/>
      <c r="BT569" s="88"/>
      <c r="BU569" s="88"/>
      <c r="BV569" s="88"/>
      <c r="BW569" s="88"/>
      <c r="BX569" s="88"/>
      <c r="BY569" s="88"/>
    </row>
    <row r="570" customFormat="false" ht="51" hidden="false" customHeight="true" outlineLevel="0" collapsed="false">
      <c r="A570" s="88" t="s">
        <v>1769</v>
      </c>
      <c r="B570" s="88" t="s">
        <v>1786</v>
      </c>
      <c r="C570" s="88" t="s">
        <v>1786</v>
      </c>
      <c r="D570" s="88" t="n">
        <v>83</v>
      </c>
      <c r="E570" s="88" t="n">
        <v>3</v>
      </c>
      <c r="F570" s="449" t="n">
        <v>1.86</v>
      </c>
      <c r="G570" s="88" t="s">
        <v>98</v>
      </c>
      <c r="H570" s="88" t="s">
        <v>1772</v>
      </c>
      <c r="I570" s="88" t="s">
        <v>768</v>
      </c>
      <c r="J570" s="88" t="s">
        <v>563</v>
      </c>
      <c r="K570" s="90" t="s">
        <v>42</v>
      </c>
      <c r="L570" s="88" t="s">
        <v>236</v>
      </c>
      <c r="M570" s="88" t="s">
        <v>1795</v>
      </c>
      <c r="N570" s="88" t="s">
        <v>1789</v>
      </c>
      <c r="O570" s="88" t="s">
        <v>276</v>
      </c>
      <c r="P570" s="88" t="s">
        <v>1775</v>
      </c>
      <c r="Q570" s="88" t="s">
        <v>1776</v>
      </c>
      <c r="R570" s="449" t="n">
        <v>1.86</v>
      </c>
      <c r="S570" s="88"/>
      <c r="T570" s="88"/>
      <c r="U570" s="88" t="s">
        <v>50</v>
      </c>
      <c r="V570" s="88" t="s">
        <v>51</v>
      </c>
      <c r="W570" s="88" t="n">
        <v>85.577898</v>
      </c>
      <c r="X570" s="88" t="n">
        <v>55.143492</v>
      </c>
      <c r="Y570" s="194" t="n">
        <f aca="false">F570-(AA570+AC570+AE570+AG570+AI570+AK570+AM570+AO570+AQ570+AS570+AU570+AW570+AY570+BA570+BC570+BE570+BG570+BI570+BK570+BM570+BO570+BQ570+BS570+BU570+BW570+BY570)</f>
        <v>0</v>
      </c>
      <c r="Z570" s="88" t="s">
        <v>1227</v>
      </c>
      <c r="AA570" s="321" t="n">
        <v>1.86</v>
      </c>
      <c r="AB570" s="88"/>
      <c r="AC570" s="88"/>
      <c r="AD570" s="88"/>
      <c r="AE570" s="88"/>
      <c r="AF570" s="88"/>
      <c r="AG570" s="88"/>
      <c r="AH570" s="88"/>
      <c r="AI570" s="88"/>
      <c r="AJ570" s="88"/>
      <c r="AK570" s="88"/>
      <c r="AL570" s="88"/>
      <c r="AM570" s="88"/>
      <c r="AN570" s="88"/>
      <c r="AO570" s="88"/>
      <c r="AP570" s="88"/>
      <c r="AQ570" s="88"/>
      <c r="AR570" s="88"/>
      <c r="AS570" s="88"/>
      <c r="AT570" s="88"/>
      <c r="AU570" s="88"/>
      <c r="AV570" s="88"/>
      <c r="AW570" s="88"/>
      <c r="AX570" s="88"/>
      <c r="AY570" s="88"/>
      <c r="AZ570" s="88"/>
      <c r="BA570" s="88"/>
      <c r="BB570" s="88"/>
      <c r="BC570" s="88"/>
      <c r="BD570" s="88"/>
      <c r="BE570" s="88"/>
      <c r="BF570" s="88"/>
      <c r="BG570" s="88"/>
      <c r="BH570" s="88"/>
      <c r="BI570" s="88"/>
      <c r="BJ570" s="88"/>
      <c r="BK570" s="88"/>
      <c r="BL570" s="88"/>
      <c r="BM570" s="88"/>
      <c r="BN570" s="88"/>
      <c r="BO570" s="88"/>
      <c r="BP570" s="88"/>
      <c r="BQ570" s="88"/>
      <c r="BR570" s="88"/>
      <c r="BS570" s="88"/>
      <c r="BT570" s="88"/>
      <c r="BU570" s="88"/>
      <c r="BV570" s="88"/>
      <c r="BW570" s="88"/>
      <c r="BX570" s="88"/>
      <c r="BY570" s="88"/>
    </row>
    <row r="571" customFormat="false" ht="51" hidden="false" customHeight="true" outlineLevel="0" collapsed="false">
      <c r="A571" s="88" t="s">
        <v>1769</v>
      </c>
      <c r="B571" s="88" t="s">
        <v>1786</v>
      </c>
      <c r="C571" s="88" t="s">
        <v>1822</v>
      </c>
      <c r="D571" s="88" t="n">
        <v>30</v>
      </c>
      <c r="E571" s="88" t="n">
        <v>35</v>
      </c>
      <c r="F571" s="452" t="n">
        <v>5</v>
      </c>
      <c r="G571" s="88" t="s">
        <v>98</v>
      </c>
      <c r="H571" s="88" t="s">
        <v>1772</v>
      </c>
      <c r="I571" s="88" t="s">
        <v>768</v>
      </c>
      <c r="J571" s="88" t="s">
        <v>575</v>
      </c>
      <c r="K571" s="90" t="s">
        <v>42</v>
      </c>
      <c r="L571" s="88" t="s">
        <v>236</v>
      </c>
      <c r="M571" s="88" t="s">
        <v>1788</v>
      </c>
      <c r="N571" s="88" t="s">
        <v>1789</v>
      </c>
      <c r="O571" s="88" t="s">
        <v>276</v>
      </c>
      <c r="P571" s="88" t="s">
        <v>1775</v>
      </c>
      <c r="Q571" s="88" t="s">
        <v>1776</v>
      </c>
      <c r="R571" s="452" t="n">
        <v>5</v>
      </c>
      <c r="S571" s="88"/>
      <c r="T571" s="88"/>
      <c r="U571" s="88" t="s">
        <v>50</v>
      </c>
      <c r="V571" s="88" t="s">
        <v>51</v>
      </c>
      <c r="W571" s="88" t="s">
        <v>1823</v>
      </c>
      <c r="X571" s="88" t="s">
        <v>1824</v>
      </c>
      <c r="Y571" s="194" t="n">
        <f aca="false">F571-(AA571+AC571+AE571+AG571+AI571+AK571+AM571+AO571+AQ571+AS571+AU571+AW571+AY571+BA571+BC571+BE571+BG571+BI571+BK571+BM571+BO571+BQ571+BS571+BU571+BW571+BY571)</f>
        <v>0</v>
      </c>
      <c r="Z571" s="88" t="s">
        <v>1227</v>
      </c>
      <c r="AA571" s="321" t="n">
        <v>5</v>
      </c>
      <c r="AB571" s="88"/>
      <c r="AC571" s="88"/>
      <c r="AD571" s="88"/>
      <c r="AE571" s="88"/>
      <c r="AF571" s="88"/>
      <c r="AG571" s="88"/>
      <c r="AH571" s="88"/>
      <c r="AI571" s="88"/>
      <c r="AJ571" s="88"/>
      <c r="AK571" s="88"/>
      <c r="AL571" s="88"/>
      <c r="AM571" s="88"/>
      <c r="AN571" s="88"/>
      <c r="AO571" s="88"/>
      <c r="AP571" s="88"/>
      <c r="AQ571" s="88"/>
      <c r="AR571" s="88"/>
      <c r="AS571" s="88"/>
      <c r="AT571" s="88"/>
      <c r="AU571" s="88"/>
      <c r="AV571" s="88"/>
      <c r="AW571" s="88"/>
      <c r="AX571" s="88"/>
      <c r="AY571" s="88"/>
      <c r="AZ571" s="88"/>
      <c r="BA571" s="88"/>
      <c r="BB571" s="88"/>
      <c r="BC571" s="88"/>
      <c r="BD571" s="88"/>
      <c r="BE571" s="88"/>
      <c r="BF571" s="88"/>
      <c r="BG571" s="88"/>
      <c r="BH571" s="88"/>
      <c r="BI571" s="88"/>
      <c r="BJ571" s="88"/>
      <c r="BK571" s="88"/>
      <c r="BL571" s="88"/>
      <c r="BM571" s="88"/>
      <c r="BN571" s="88"/>
      <c r="BO571" s="88"/>
      <c r="BP571" s="88"/>
      <c r="BQ571" s="88"/>
      <c r="BR571" s="88"/>
      <c r="BS571" s="88"/>
      <c r="BT571" s="88"/>
      <c r="BU571" s="88"/>
      <c r="BV571" s="88"/>
      <c r="BW571" s="88"/>
      <c r="BX571" s="88"/>
      <c r="BY571" s="88"/>
    </row>
    <row r="572" customFormat="false" ht="51" hidden="false" customHeight="true" outlineLevel="0" collapsed="false">
      <c r="A572" s="88" t="s">
        <v>1769</v>
      </c>
      <c r="B572" s="88" t="s">
        <v>1786</v>
      </c>
      <c r="C572" s="88" t="s">
        <v>1822</v>
      </c>
      <c r="D572" s="88" t="n">
        <v>30</v>
      </c>
      <c r="E572" s="88" t="n">
        <v>37</v>
      </c>
      <c r="F572" s="449" t="n">
        <v>11</v>
      </c>
      <c r="G572" s="88" t="s">
        <v>98</v>
      </c>
      <c r="H572" s="88" t="s">
        <v>1772</v>
      </c>
      <c r="I572" s="88" t="s">
        <v>768</v>
      </c>
      <c r="J572" s="88" t="s">
        <v>563</v>
      </c>
      <c r="K572" s="90" t="s">
        <v>42</v>
      </c>
      <c r="L572" s="88" t="s">
        <v>236</v>
      </c>
      <c r="M572" s="88" t="s">
        <v>1788</v>
      </c>
      <c r="N572" s="88" t="s">
        <v>1789</v>
      </c>
      <c r="O572" s="88" t="s">
        <v>276</v>
      </c>
      <c r="P572" s="88" t="s">
        <v>1775</v>
      </c>
      <c r="Q572" s="88" t="s">
        <v>1776</v>
      </c>
      <c r="R572" s="449" t="n">
        <v>11</v>
      </c>
      <c r="S572" s="88"/>
      <c r="T572" s="88"/>
      <c r="U572" s="88" t="s">
        <v>50</v>
      </c>
      <c r="V572" s="88" t="s">
        <v>51</v>
      </c>
      <c r="W572" s="88" t="s">
        <v>1825</v>
      </c>
      <c r="X572" s="88" t="s">
        <v>1826</v>
      </c>
      <c r="Y572" s="194" t="n">
        <f aca="false">F572-(AA572+AC572+AE572+AG572+AI572+AK572+AM572+AO572+AQ572+AS572+AU572+AW572+AY572+BA572+BC572+BE572+BG572+BI572+BK572+BM572+BO572+BQ572+BS572+BU572+BW572+BY572)</f>
        <v>0</v>
      </c>
      <c r="Z572" s="88" t="s">
        <v>1827</v>
      </c>
      <c r="AA572" s="321" t="n">
        <v>11</v>
      </c>
      <c r="AB572" s="88"/>
      <c r="AC572" s="88"/>
      <c r="AD572" s="88"/>
      <c r="AE572" s="88"/>
      <c r="AF572" s="88"/>
      <c r="AG572" s="88"/>
      <c r="AH572" s="88"/>
      <c r="AI572" s="88"/>
      <c r="AJ572" s="88"/>
      <c r="AK572" s="88"/>
      <c r="AL572" s="88"/>
      <c r="AM572" s="88"/>
      <c r="AN572" s="88"/>
      <c r="AO572" s="88"/>
      <c r="AP572" s="88"/>
      <c r="AQ572" s="88"/>
      <c r="AR572" s="88"/>
      <c r="AS572" s="88"/>
      <c r="AT572" s="88"/>
      <c r="AU572" s="88"/>
      <c r="AV572" s="88"/>
      <c r="AW572" s="88"/>
      <c r="AX572" s="88"/>
      <c r="AY572" s="88"/>
      <c r="AZ572" s="88"/>
      <c r="BA572" s="88"/>
      <c r="BB572" s="88"/>
      <c r="BC572" s="88"/>
      <c r="BD572" s="88"/>
      <c r="BE572" s="88"/>
      <c r="BF572" s="88"/>
      <c r="BG572" s="88"/>
      <c r="BH572" s="88"/>
      <c r="BI572" s="88"/>
      <c r="BJ572" s="88"/>
      <c r="BK572" s="88"/>
      <c r="BL572" s="88"/>
      <c r="BM572" s="88"/>
      <c r="BN572" s="88"/>
      <c r="BO572" s="88"/>
      <c r="BP572" s="88"/>
      <c r="BQ572" s="88"/>
      <c r="BR572" s="88"/>
      <c r="BS572" s="88"/>
      <c r="BT572" s="88"/>
      <c r="BU572" s="88"/>
      <c r="BV572" s="88"/>
      <c r="BW572" s="88"/>
      <c r="BX572" s="88"/>
      <c r="BY572" s="88"/>
    </row>
    <row r="573" customFormat="false" ht="51" hidden="false" customHeight="true" outlineLevel="0" collapsed="false">
      <c r="A573" s="455" t="s">
        <v>1769</v>
      </c>
      <c r="B573" s="455" t="s">
        <v>1786</v>
      </c>
      <c r="C573" s="455" t="s">
        <v>1822</v>
      </c>
      <c r="D573" s="455" t="n">
        <v>81</v>
      </c>
      <c r="E573" s="455" t="n">
        <v>4</v>
      </c>
      <c r="F573" s="456" t="n">
        <v>2.84</v>
      </c>
      <c r="G573" s="455" t="s">
        <v>98</v>
      </c>
      <c r="H573" s="455" t="s">
        <v>1772</v>
      </c>
      <c r="I573" s="455" t="s">
        <v>768</v>
      </c>
      <c r="J573" s="455" t="s">
        <v>563</v>
      </c>
      <c r="K573" s="457" t="s">
        <v>42</v>
      </c>
      <c r="L573" s="455" t="s">
        <v>236</v>
      </c>
      <c r="M573" s="455" t="s">
        <v>1788</v>
      </c>
      <c r="N573" s="455" t="s">
        <v>1789</v>
      </c>
      <c r="O573" s="455" t="s">
        <v>276</v>
      </c>
      <c r="P573" s="455" t="s">
        <v>1775</v>
      </c>
      <c r="Q573" s="455" t="s">
        <v>1776</v>
      </c>
      <c r="R573" s="456" t="n">
        <v>2.84</v>
      </c>
      <c r="S573" s="455"/>
      <c r="T573" s="455"/>
      <c r="U573" s="455" t="s">
        <v>50</v>
      </c>
      <c r="V573" s="455" t="s">
        <v>51</v>
      </c>
      <c r="W573" s="455" t="n">
        <v>85.171777</v>
      </c>
      <c r="X573" s="455" t="n">
        <v>55.147369</v>
      </c>
      <c r="Y573" s="458" t="n">
        <f aca="false">F573-(AA573+AC573+AE573+AG573+AI573+AK573+AM573+AO573+AQ573+AS573+AU573+AW573+AY573+BA573+BC573+BE573+BG573+BI573+BK573+BM573+BO573+BQ573+BS573+BU573+BW573+BY573)</f>
        <v>0</v>
      </c>
      <c r="Z573" s="88" t="s">
        <v>1828</v>
      </c>
      <c r="AA573" s="321" t="n">
        <v>2.0862</v>
      </c>
      <c r="AB573" s="88" t="s">
        <v>1827</v>
      </c>
      <c r="AC573" s="88" t="n">
        <v>0.7538</v>
      </c>
      <c r="AD573" s="88"/>
      <c r="AE573" s="88"/>
      <c r="AF573" s="88"/>
      <c r="AG573" s="88"/>
      <c r="AH573" s="88"/>
      <c r="AI573" s="88"/>
      <c r="AJ573" s="88"/>
      <c r="AK573" s="88"/>
      <c r="AL573" s="88"/>
      <c r="AM573" s="88"/>
      <c r="AN573" s="88"/>
      <c r="AO573" s="88"/>
      <c r="AP573" s="88"/>
      <c r="AQ573" s="88"/>
      <c r="AR573" s="88"/>
      <c r="AS573" s="88"/>
      <c r="AT573" s="88"/>
      <c r="AU573" s="88"/>
      <c r="AV573" s="88"/>
      <c r="AW573" s="88"/>
      <c r="AX573" s="88"/>
      <c r="AY573" s="88"/>
      <c r="AZ573" s="88"/>
      <c r="BA573" s="88"/>
      <c r="BB573" s="88"/>
      <c r="BC573" s="88"/>
      <c r="BD573" s="88"/>
      <c r="BE573" s="88"/>
      <c r="BF573" s="88"/>
      <c r="BG573" s="88"/>
      <c r="BH573" s="88"/>
      <c r="BI573" s="88"/>
      <c r="BJ573" s="88"/>
      <c r="BK573" s="88"/>
      <c r="BL573" s="88"/>
      <c r="BM573" s="88"/>
      <c r="BN573" s="88"/>
      <c r="BO573" s="88"/>
      <c r="BP573" s="88"/>
      <c r="BQ573" s="88"/>
      <c r="BR573" s="88"/>
      <c r="BS573" s="88"/>
      <c r="BT573" s="88"/>
      <c r="BU573" s="88"/>
      <c r="BV573" s="88"/>
      <c r="BW573" s="88"/>
      <c r="BX573" s="88"/>
      <c r="BY573" s="88"/>
    </row>
    <row r="574" customFormat="false" ht="81" hidden="false" customHeight="true" outlineLevel="0" collapsed="false">
      <c r="A574" s="107" t="s">
        <v>1769</v>
      </c>
      <c r="B574" s="72" t="s">
        <v>1829</v>
      </c>
      <c r="C574" s="72" t="s">
        <v>1830</v>
      </c>
      <c r="D574" s="72" t="n">
        <v>34</v>
      </c>
      <c r="E574" s="72" t="n">
        <v>16</v>
      </c>
      <c r="F574" s="72" t="n">
        <v>4.1</v>
      </c>
      <c r="G574" s="72" t="s">
        <v>98</v>
      </c>
      <c r="H574" s="72" t="s">
        <v>1772</v>
      </c>
      <c r="I574" s="72" t="s">
        <v>768</v>
      </c>
      <c r="J574" s="78" t="s">
        <v>1831</v>
      </c>
      <c r="K574" s="188" t="s">
        <v>42</v>
      </c>
      <c r="L574" s="78" t="s">
        <v>236</v>
      </c>
      <c r="M574" s="72" t="s">
        <v>1832</v>
      </c>
      <c r="N574" s="72" t="s">
        <v>1833</v>
      </c>
      <c r="O574" s="72" t="s">
        <v>211</v>
      </c>
      <c r="P574" s="72" t="s">
        <v>1775</v>
      </c>
      <c r="Q574" s="459" t="s">
        <v>1776</v>
      </c>
      <c r="R574" s="459" t="n">
        <v>4.1</v>
      </c>
      <c r="S574" s="459"/>
      <c r="T574" s="459"/>
      <c r="U574" s="72" t="s">
        <v>50</v>
      </c>
      <c r="V574" s="72" t="s">
        <v>51</v>
      </c>
      <c r="W574" s="460" t="s">
        <v>1834</v>
      </c>
      <c r="X574" s="460" t="s">
        <v>1835</v>
      </c>
      <c r="Y574" s="81" t="n">
        <f aca="false">F574-(AA574+AC574+AE574+AG574+AI574+AK574+AM574+AO574+AQ574+AS574+AU574+AW574+AY574+BA574+BC574+BE574+BG574+BI574+BK574+BM574+BO574+BQ574+BS574+BU574+BW574+BY574)</f>
        <v>0</v>
      </c>
      <c r="Z574" s="106" t="s">
        <v>1836</v>
      </c>
      <c r="AA574" s="77" t="n">
        <v>0.9694</v>
      </c>
      <c r="AB574" s="106" t="s">
        <v>1837</v>
      </c>
      <c r="AC574" s="106" t="n">
        <v>3.1306</v>
      </c>
    </row>
    <row r="575" customFormat="false" ht="81" hidden="false" customHeight="true" outlineLevel="0" collapsed="false">
      <c r="A575" s="107" t="s">
        <v>1769</v>
      </c>
      <c r="B575" s="72" t="s">
        <v>1829</v>
      </c>
      <c r="C575" s="72" t="s">
        <v>1830</v>
      </c>
      <c r="D575" s="72" t="n">
        <v>66</v>
      </c>
      <c r="E575" s="72" t="n">
        <v>44</v>
      </c>
      <c r="F575" s="72" t="n">
        <v>1.1</v>
      </c>
      <c r="G575" s="72" t="s">
        <v>98</v>
      </c>
      <c r="H575" s="72" t="s">
        <v>1772</v>
      </c>
      <c r="I575" s="72" t="s">
        <v>768</v>
      </c>
      <c r="J575" s="106" t="s">
        <v>380</v>
      </c>
      <c r="K575" s="180" t="s">
        <v>42</v>
      </c>
      <c r="L575" s="78" t="s">
        <v>236</v>
      </c>
      <c r="M575" s="72" t="s">
        <v>1832</v>
      </c>
      <c r="N575" s="72" t="s">
        <v>1833</v>
      </c>
      <c r="O575" s="72" t="s">
        <v>211</v>
      </c>
      <c r="P575" s="72" t="s">
        <v>1775</v>
      </c>
      <c r="Q575" s="459" t="s">
        <v>1776</v>
      </c>
      <c r="R575" s="106" t="n">
        <v>1.1</v>
      </c>
      <c r="U575" s="72" t="s">
        <v>50</v>
      </c>
      <c r="V575" s="72" t="s">
        <v>51</v>
      </c>
      <c r="W575" s="106" t="s">
        <v>1838</v>
      </c>
      <c r="X575" s="460" t="s">
        <v>1839</v>
      </c>
      <c r="Y575" s="81" t="n">
        <f aca="false">F575-(AA575+AC575+AE575+AG575+AI575+AK575+AM575+AO575+AQ575+AS575+AU575+AW575+AY575+BA575+BC575+BE575+BG575+BI575+BK575+BM575+BO575+BQ575+BS575+BU575+BW575+BY575)</f>
        <v>0</v>
      </c>
      <c r="Z575" s="106" t="s">
        <v>1836</v>
      </c>
      <c r="AA575" s="77" t="n">
        <v>1.1</v>
      </c>
    </row>
    <row r="576" customFormat="false" ht="81" hidden="false" customHeight="true" outlineLevel="0" collapsed="false">
      <c r="A576" s="107" t="s">
        <v>1769</v>
      </c>
      <c r="B576" s="72" t="s">
        <v>1829</v>
      </c>
      <c r="C576" s="72" t="s">
        <v>1840</v>
      </c>
      <c r="D576" s="72" t="n">
        <v>33</v>
      </c>
      <c r="E576" s="72" t="n">
        <v>22</v>
      </c>
      <c r="F576" s="72" t="n">
        <v>2.2</v>
      </c>
      <c r="G576" s="72" t="s">
        <v>98</v>
      </c>
      <c r="H576" s="72" t="s">
        <v>1772</v>
      </c>
      <c r="I576" s="72" t="s">
        <v>768</v>
      </c>
      <c r="J576" s="106" t="s">
        <v>380</v>
      </c>
      <c r="K576" s="180" t="s">
        <v>42</v>
      </c>
      <c r="L576" s="78" t="s">
        <v>236</v>
      </c>
      <c r="M576" s="72" t="s">
        <v>1832</v>
      </c>
      <c r="N576" s="72" t="s">
        <v>1833</v>
      </c>
      <c r="O576" s="72" t="s">
        <v>211</v>
      </c>
      <c r="P576" s="72" t="s">
        <v>1775</v>
      </c>
      <c r="Q576" s="459" t="s">
        <v>1776</v>
      </c>
      <c r="R576" s="106" t="n">
        <v>2.2</v>
      </c>
      <c r="U576" s="72" t="s">
        <v>50</v>
      </c>
      <c r="V576" s="72" t="s">
        <v>51</v>
      </c>
      <c r="W576" s="106" t="s">
        <v>1841</v>
      </c>
      <c r="X576" s="460" t="s">
        <v>1842</v>
      </c>
      <c r="Y576" s="81" t="n">
        <f aca="false">F576-(AA576+AC576+AE576+AG576+AI576+AK576+AM576+AO576+AQ576+AS576+AU576+AW576+AY576+BA576+BC576+BE576+BG576+BI576+BK576+BM576+BO576+BQ576+BS576+BU576+BW576+BY576)</f>
        <v>0</v>
      </c>
      <c r="Z576" s="106" t="s">
        <v>1836</v>
      </c>
      <c r="AA576" s="107" t="n">
        <v>2.2</v>
      </c>
    </row>
    <row r="577" customFormat="false" ht="81" hidden="false" customHeight="true" outlineLevel="0" collapsed="false">
      <c r="A577" s="107" t="s">
        <v>1769</v>
      </c>
      <c r="B577" s="72" t="s">
        <v>1829</v>
      </c>
      <c r="C577" s="72" t="s">
        <v>1830</v>
      </c>
      <c r="D577" s="72" t="n">
        <v>66</v>
      </c>
      <c r="E577" s="72" t="n">
        <v>44</v>
      </c>
      <c r="F577" s="72" t="n">
        <v>2.7</v>
      </c>
      <c r="G577" s="72" t="s">
        <v>98</v>
      </c>
      <c r="H577" s="72" t="s">
        <v>1772</v>
      </c>
      <c r="I577" s="72" t="s">
        <v>768</v>
      </c>
      <c r="J577" s="106" t="s">
        <v>380</v>
      </c>
      <c r="K577" s="180" t="s">
        <v>42</v>
      </c>
      <c r="L577" s="78" t="s">
        <v>236</v>
      </c>
      <c r="M577" s="72" t="s">
        <v>1832</v>
      </c>
      <c r="N577" s="72" t="s">
        <v>1833</v>
      </c>
      <c r="O577" s="72" t="s">
        <v>211</v>
      </c>
      <c r="P577" s="72" t="s">
        <v>1775</v>
      </c>
      <c r="Q577" s="459" t="s">
        <v>1776</v>
      </c>
      <c r="R577" s="106" t="n">
        <v>2.7</v>
      </c>
      <c r="U577" s="72" t="s">
        <v>50</v>
      </c>
      <c r="V577" s="72" t="s">
        <v>51</v>
      </c>
      <c r="W577" s="106" t="s">
        <v>1843</v>
      </c>
      <c r="X577" s="460" t="s">
        <v>1844</v>
      </c>
      <c r="Y577" s="81" t="n">
        <f aca="false">F577-(AA577+AC577+AE577+AG577+AI577+AK577+AM577+AO577+AQ577+AS577+AU577+AW577+AY577+BA577+BC577+BE577+BG577+BI577+BK577+BM577+BO577+BQ577+BS577+BU577+BW577+BY577)</f>
        <v>0</v>
      </c>
      <c r="Z577" s="106" t="s">
        <v>1836</v>
      </c>
      <c r="AA577" s="107" t="n">
        <v>2.7</v>
      </c>
    </row>
    <row r="578" customFormat="false" ht="81" hidden="false" customHeight="true" outlineLevel="0" collapsed="false">
      <c r="A578" s="148" t="s">
        <v>1769</v>
      </c>
      <c r="B578" s="64" t="s">
        <v>1829</v>
      </c>
      <c r="C578" s="64" t="s">
        <v>1830</v>
      </c>
      <c r="D578" s="64" t="n">
        <v>66</v>
      </c>
      <c r="E578" s="64" t="n">
        <v>53</v>
      </c>
      <c r="F578" s="64" t="n">
        <v>2.1</v>
      </c>
      <c r="G578" s="64" t="s">
        <v>98</v>
      </c>
      <c r="H578" s="64" t="s">
        <v>1772</v>
      </c>
      <c r="I578" s="64" t="s">
        <v>768</v>
      </c>
      <c r="J578" s="336" t="s">
        <v>380</v>
      </c>
      <c r="K578" s="171" t="s">
        <v>42</v>
      </c>
      <c r="L578" s="138" t="s">
        <v>236</v>
      </c>
      <c r="M578" s="64" t="s">
        <v>1832</v>
      </c>
      <c r="N578" s="64" t="s">
        <v>1833</v>
      </c>
      <c r="O578" s="64" t="s">
        <v>211</v>
      </c>
      <c r="P578" s="64" t="s">
        <v>1775</v>
      </c>
      <c r="Q578" s="461" t="s">
        <v>1776</v>
      </c>
      <c r="R578" s="336" t="n">
        <v>2.1</v>
      </c>
      <c r="U578" s="64" t="s">
        <v>50</v>
      </c>
      <c r="V578" s="64" t="s">
        <v>51</v>
      </c>
      <c r="W578" s="336" t="s">
        <v>1845</v>
      </c>
      <c r="X578" s="336" t="s">
        <v>1846</v>
      </c>
      <c r="Y578" s="462" t="n">
        <f aca="false">F578-(AA578+AC578+AE578+AG578+AI578+AK578+AM578+AO578+AQ578+AS578+AU578+AW578+AY578+BA578+BC578+BE578+BG578+BI578+BK578+BM578+BO578+BQ578+BS578+BU578+BW578+BY578)</f>
        <v>1.6575</v>
      </c>
      <c r="Z578" s="336" t="s">
        <v>1836</v>
      </c>
      <c r="AA578" s="148" t="n">
        <v>0.4425</v>
      </c>
    </row>
    <row r="579" customFormat="false" ht="81" hidden="false" customHeight="true" outlineLevel="0" collapsed="false">
      <c r="A579" s="148" t="s">
        <v>1769</v>
      </c>
      <c r="B579" s="64" t="s">
        <v>1829</v>
      </c>
      <c r="C579" s="64" t="s">
        <v>1830</v>
      </c>
      <c r="D579" s="64" t="n">
        <v>34</v>
      </c>
      <c r="E579" s="64" t="n">
        <v>13</v>
      </c>
      <c r="F579" s="64" t="n">
        <v>3</v>
      </c>
      <c r="G579" s="64" t="s">
        <v>98</v>
      </c>
      <c r="H579" s="64" t="s">
        <v>1772</v>
      </c>
      <c r="I579" s="64" t="s">
        <v>768</v>
      </c>
      <c r="J579" s="336" t="s">
        <v>380</v>
      </c>
      <c r="K579" s="171" t="s">
        <v>42</v>
      </c>
      <c r="L579" s="138" t="s">
        <v>236</v>
      </c>
      <c r="M579" s="64" t="s">
        <v>1832</v>
      </c>
      <c r="N579" s="64" t="s">
        <v>1833</v>
      </c>
      <c r="O579" s="64" t="s">
        <v>211</v>
      </c>
      <c r="P579" s="64" t="s">
        <v>1775</v>
      </c>
      <c r="Q579" s="461" t="s">
        <v>1776</v>
      </c>
      <c r="R579" s="336" t="n">
        <v>3</v>
      </c>
      <c r="U579" s="64" t="s">
        <v>50</v>
      </c>
      <c r="V579" s="64" t="s">
        <v>51</v>
      </c>
      <c r="W579" s="336" t="s">
        <v>1847</v>
      </c>
      <c r="X579" s="336" t="s">
        <v>1848</v>
      </c>
      <c r="Y579" s="462" t="n">
        <f aca="false">F579-(AA579+AC579+AE579+AG579+AI579+AK579+AM579+AO579+AQ579+AS579+AU579+AW579+AY579+BA579+BC579+BE579+BG579+BI579+BK579+BM579+BO579+BQ579+BS579+BU579+BW579+BY579)</f>
        <v>0.3959</v>
      </c>
      <c r="Z579" s="336" t="s">
        <v>1793</v>
      </c>
      <c r="AA579" s="148" t="n">
        <v>2.6041</v>
      </c>
    </row>
    <row r="580" customFormat="false" ht="81" hidden="false" customHeight="true" outlineLevel="0" collapsed="false">
      <c r="A580" s="148" t="s">
        <v>1769</v>
      </c>
      <c r="B580" s="64" t="s">
        <v>1829</v>
      </c>
      <c r="C580" s="64" t="s">
        <v>1830</v>
      </c>
      <c r="D580" s="64" t="n">
        <v>12</v>
      </c>
      <c r="E580" s="64" t="n">
        <v>24</v>
      </c>
      <c r="F580" s="64" t="n">
        <v>3.9</v>
      </c>
      <c r="G580" s="64" t="s">
        <v>98</v>
      </c>
      <c r="H580" s="64" t="s">
        <v>1772</v>
      </c>
      <c r="I580" s="64" t="s">
        <v>768</v>
      </c>
      <c r="J580" s="336" t="s">
        <v>380</v>
      </c>
      <c r="K580" s="171" t="s">
        <v>42</v>
      </c>
      <c r="L580" s="138" t="s">
        <v>236</v>
      </c>
      <c r="M580" s="64" t="s">
        <v>1832</v>
      </c>
      <c r="N580" s="64" t="s">
        <v>1833</v>
      </c>
      <c r="O580" s="64" t="s">
        <v>211</v>
      </c>
      <c r="P580" s="64" t="s">
        <v>1775</v>
      </c>
      <c r="Q580" s="461" t="s">
        <v>1776</v>
      </c>
      <c r="R580" s="336" t="n">
        <v>3.9</v>
      </c>
      <c r="U580" s="64" t="s">
        <v>50</v>
      </c>
      <c r="V580" s="64" t="s">
        <v>51</v>
      </c>
      <c r="W580" s="336" t="s">
        <v>1849</v>
      </c>
      <c r="X580" s="336" t="s">
        <v>1850</v>
      </c>
      <c r="Y580" s="462" t="n">
        <f aca="false">F580-(AA580+AC580+AE580+AG580+AI580+AK580+AM580+AO580+AQ580+AS580+AU580+AW580+AY580+BA580+BC580+BE580+BG580+BI580+BK580+BM580+BO580+BQ580+BS580+BU580+BW580+BY580)</f>
        <v>0.4008</v>
      </c>
      <c r="Z580" s="336" t="s">
        <v>1851</v>
      </c>
      <c r="AA580" s="148" t="n">
        <v>3.4992</v>
      </c>
    </row>
    <row r="581" customFormat="false" ht="81" hidden="false" customHeight="true" outlineLevel="0" collapsed="false">
      <c r="A581" s="148" t="s">
        <v>1769</v>
      </c>
      <c r="B581" s="64" t="s">
        <v>1829</v>
      </c>
      <c r="C581" s="64" t="s">
        <v>1830</v>
      </c>
      <c r="D581" s="64" t="n">
        <v>34</v>
      </c>
      <c r="E581" s="64" t="n">
        <v>5</v>
      </c>
      <c r="F581" s="64" t="n">
        <v>2</v>
      </c>
      <c r="G581" s="64" t="s">
        <v>98</v>
      </c>
      <c r="H581" s="64" t="s">
        <v>1772</v>
      </c>
      <c r="I581" s="64" t="s">
        <v>768</v>
      </c>
      <c r="J581" s="336" t="s">
        <v>380</v>
      </c>
      <c r="K581" s="171" t="s">
        <v>42</v>
      </c>
      <c r="L581" s="138" t="s">
        <v>236</v>
      </c>
      <c r="M581" s="64" t="s">
        <v>1832</v>
      </c>
      <c r="N581" s="64" t="s">
        <v>1833</v>
      </c>
      <c r="O581" s="64" t="s">
        <v>211</v>
      </c>
      <c r="P581" s="64" t="s">
        <v>1775</v>
      </c>
      <c r="Q581" s="461" t="s">
        <v>1776</v>
      </c>
      <c r="R581" s="336" t="n">
        <v>2</v>
      </c>
      <c r="U581" s="64" t="s">
        <v>50</v>
      </c>
      <c r="V581" s="64" t="s">
        <v>51</v>
      </c>
      <c r="W581" s="336" t="s">
        <v>1852</v>
      </c>
      <c r="X581" s="336" t="s">
        <v>1853</v>
      </c>
      <c r="Y581" s="86" t="n">
        <f aca="false">F581-(AA581+AC581+AE581+AG581+AI581+AK581+AM581+AO581+AQ581+AS581+AU581+AW581+AY581+BA581+BC581+BE581+BG581+BI581+BK581+BM581+BO581+BQ581+BS581+BU581+BW581+BY581)</f>
        <v>0.6598</v>
      </c>
      <c r="Z581" s="336" t="s">
        <v>1854</v>
      </c>
      <c r="AA581" s="148" t="n">
        <v>0.0357</v>
      </c>
      <c r="AB581" s="336" t="s">
        <v>1855</v>
      </c>
      <c r="AC581" s="336" t="n">
        <v>1.3045</v>
      </c>
    </row>
    <row r="582" customFormat="false" ht="81" hidden="false" customHeight="true" outlineLevel="0" collapsed="false">
      <c r="A582" s="107" t="s">
        <v>1769</v>
      </c>
      <c r="B582" s="71" t="s">
        <v>1770</v>
      </c>
      <c r="C582" s="72" t="s">
        <v>1856</v>
      </c>
      <c r="D582" s="72" t="n">
        <v>9</v>
      </c>
      <c r="E582" s="72" t="n">
        <v>17</v>
      </c>
      <c r="F582" s="72" t="n">
        <v>12.85</v>
      </c>
      <c r="G582" s="71" t="s">
        <v>98</v>
      </c>
      <c r="H582" s="71" t="s">
        <v>1772</v>
      </c>
      <c r="I582" s="71" t="s">
        <v>768</v>
      </c>
      <c r="J582" s="463" t="s">
        <v>563</v>
      </c>
      <c r="K582" s="464" t="s">
        <v>42</v>
      </c>
      <c r="L582" s="463" t="s">
        <v>1857</v>
      </c>
      <c r="M582" s="72" t="s">
        <v>1765</v>
      </c>
      <c r="N582" s="463" t="s">
        <v>1805</v>
      </c>
      <c r="O582" s="463" t="s">
        <v>276</v>
      </c>
      <c r="P582" s="463" t="s">
        <v>1775</v>
      </c>
      <c r="Q582" s="463" t="s">
        <v>1776</v>
      </c>
      <c r="R582" s="72" t="n">
        <v>12.85</v>
      </c>
      <c r="S582" s="463"/>
      <c r="T582" s="463"/>
      <c r="U582" s="463" t="s">
        <v>50</v>
      </c>
      <c r="V582" s="72" t="s">
        <v>51</v>
      </c>
      <c r="W582" s="179" t="n">
        <v>84.7309028</v>
      </c>
      <c r="X582" s="179" t="n">
        <v>56.0050974</v>
      </c>
      <c r="Y582" s="81" t="n">
        <f aca="false">F582-(AA582+AC582+AE582+AG582+AI582+AK582+AM582+AO582+AQ582+AS582+AU582+AW582+AY582+BA582+BC582+BE582+BG582+BI582+BK582+BM582+BO582+BQ582+BS582+BU582+BW582+BY582)</f>
        <v>0</v>
      </c>
      <c r="Z582" s="106" t="s">
        <v>1851</v>
      </c>
      <c r="AA582" s="107" t="n">
        <v>12.85</v>
      </c>
    </row>
    <row r="583" customFormat="false" ht="81" hidden="false" customHeight="true" outlineLevel="0" collapsed="false">
      <c r="A583" s="107" t="s">
        <v>1769</v>
      </c>
      <c r="B583" s="71" t="s">
        <v>1770</v>
      </c>
      <c r="C583" s="72" t="s">
        <v>1858</v>
      </c>
      <c r="D583" s="72" t="n">
        <v>1</v>
      </c>
      <c r="E583" s="72" t="n">
        <v>30</v>
      </c>
      <c r="F583" s="72" t="n">
        <v>9.7</v>
      </c>
      <c r="G583" s="71" t="s">
        <v>98</v>
      </c>
      <c r="H583" s="71" t="s">
        <v>1772</v>
      </c>
      <c r="I583" s="71" t="s">
        <v>768</v>
      </c>
      <c r="J583" s="463" t="s">
        <v>563</v>
      </c>
      <c r="K583" s="464" t="s">
        <v>42</v>
      </c>
      <c r="L583" s="463" t="s">
        <v>236</v>
      </c>
      <c r="M583" s="72" t="s">
        <v>1765</v>
      </c>
      <c r="N583" s="463" t="s">
        <v>1805</v>
      </c>
      <c r="O583" s="463" t="s">
        <v>276</v>
      </c>
      <c r="P583" s="463" t="s">
        <v>1775</v>
      </c>
      <c r="Q583" s="463" t="s">
        <v>1776</v>
      </c>
      <c r="R583" s="72" t="n">
        <v>9.7</v>
      </c>
      <c r="S583" s="463"/>
      <c r="T583" s="463"/>
      <c r="U583" s="463" t="s">
        <v>50</v>
      </c>
      <c r="V583" s="72" t="s">
        <v>51</v>
      </c>
      <c r="W583" s="106" t="s">
        <v>1859</v>
      </c>
      <c r="X583" s="106" t="s">
        <v>1860</v>
      </c>
      <c r="Y583" s="81" t="n">
        <f aca="false">F583-(AA583+AC583+AE583+AG583+AI583+AK583+AM583+AO583+AQ583+AS583+AU583+AW583+AY583+BA583+BC583+BE583+BG583+BI583+BK583+BM583+BO583+BQ583+BS583+BU583+BW583+BY583)</f>
        <v>0</v>
      </c>
      <c r="Z583" s="106" t="s">
        <v>1851</v>
      </c>
      <c r="AA583" s="107" t="n">
        <v>9.7</v>
      </c>
    </row>
    <row r="584" customFormat="false" ht="81" hidden="false" customHeight="true" outlineLevel="0" collapsed="false">
      <c r="A584" s="107" t="s">
        <v>1769</v>
      </c>
      <c r="B584" s="71" t="s">
        <v>1770</v>
      </c>
      <c r="C584" s="72" t="s">
        <v>1771</v>
      </c>
      <c r="D584" s="72" t="n">
        <v>6</v>
      </c>
      <c r="E584" s="72" t="n">
        <v>79</v>
      </c>
      <c r="F584" s="72" t="n">
        <v>9.56</v>
      </c>
      <c r="G584" s="71" t="s">
        <v>98</v>
      </c>
      <c r="H584" s="71" t="s">
        <v>1772</v>
      </c>
      <c r="I584" s="71" t="s">
        <v>768</v>
      </c>
      <c r="J584" s="463" t="s">
        <v>563</v>
      </c>
      <c r="K584" s="464" t="s">
        <v>42</v>
      </c>
      <c r="L584" s="463" t="s">
        <v>1861</v>
      </c>
      <c r="M584" s="72" t="s">
        <v>1765</v>
      </c>
      <c r="N584" s="463" t="s">
        <v>1805</v>
      </c>
      <c r="O584" s="463" t="s">
        <v>276</v>
      </c>
      <c r="P584" s="463" t="s">
        <v>1775</v>
      </c>
      <c r="Q584" s="463" t="s">
        <v>1776</v>
      </c>
      <c r="R584" s="72" t="n">
        <v>9.56</v>
      </c>
      <c r="S584" s="463"/>
      <c r="T584" s="463"/>
      <c r="U584" s="463" t="s">
        <v>50</v>
      </c>
      <c r="V584" s="72" t="s">
        <v>51</v>
      </c>
      <c r="W584" s="106" t="s">
        <v>1862</v>
      </c>
      <c r="X584" s="106" t="s">
        <v>1863</v>
      </c>
      <c r="Y584" s="81" t="n">
        <f aca="false">F584-(AA584+AC584+AE584+AG584+AI584+AK584+AM584+AO584+AQ584+AS584+AU584+AW584+AY584+BA584+BC584+BE584+BG584+BI584+BK584+BM584+BO584+BQ584+BS584+BU584+BW584+BY584)</f>
        <v>0</v>
      </c>
      <c r="Z584" s="106" t="s">
        <v>1851</v>
      </c>
      <c r="AA584" s="107" t="n">
        <v>9.56</v>
      </c>
    </row>
    <row r="585" customFormat="false" ht="81" hidden="false" customHeight="true" outlineLevel="0" collapsed="false">
      <c r="A585" s="107" t="s">
        <v>1769</v>
      </c>
      <c r="B585" s="71" t="s">
        <v>1770</v>
      </c>
      <c r="C585" s="72" t="s">
        <v>1804</v>
      </c>
      <c r="D585" s="72" t="n">
        <v>4</v>
      </c>
      <c r="E585" s="72" t="n">
        <v>3</v>
      </c>
      <c r="F585" s="72" t="n">
        <v>7</v>
      </c>
      <c r="G585" s="71" t="s">
        <v>98</v>
      </c>
      <c r="H585" s="71" t="s">
        <v>1772</v>
      </c>
      <c r="I585" s="71" t="s">
        <v>768</v>
      </c>
      <c r="J585" s="463" t="s">
        <v>563</v>
      </c>
      <c r="K585" s="464" t="s">
        <v>42</v>
      </c>
      <c r="L585" s="463" t="s">
        <v>236</v>
      </c>
      <c r="M585" s="72" t="s">
        <v>1765</v>
      </c>
      <c r="N585" s="463" t="s">
        <v>1805</v>
      </c>
      <c r="O585" s="463" t="s">
        <v>276</v>
      </c>
      <c r="P585" s="463" t="s">
        <v>1775</v>
      </c>
      <c r="Q585" s="463" t="s">
        <v>1776</v>
      </c>
      <c r="R585" s="72" t="n">
        <v>7</v>
      </c>
      <c r="S585" s="463"/>
      <c r="T585" s="463"/>
      <c r="U585" s="463" t="s">
        <v>50</v>
      </c>
      <c r="V585" s="72" t="s">
        <v>51</v>
      </c>
      <c r="W585" s="106" t="s">
        <v>1864</v>
      </c>
      <c r="X585" s="106" t="s">
        <v>1865</v>
      </c>
      <c r="Y585" s="81" t="n">
        <f aca="false">F585-(AA585+AC585+AE585+AG585+AI585+AK585+AM585+AO585+AQ585+AS585+AU585+AW585+AY585+BA585+BC585+BE585+BG585+BI585+BK585+BM585+BO585+BQ585+BS585+BU585+BW585+BY585)</f>
        <v>0</v>
      </c>
      <c r="Z585" s="106" t="s">
        <v>1851</v>
      </c>
      <c r="AA585" s="107" t="n">
        <v>7</v>
      </c>
    </row>
    <row r="586" customFormat="false" ht="81" hidden="false" customHeight="true" outlineLevel="0" collapsed="false">
      <c r="A586" s="107" t="s">
        <v>1769</v>
      </c>
      <c r="B586" s="72" t="s">
        <v>1792</v>
      </c>
      <c r="C586" s="72" t="s">
        <v>1792</v>
      </c>
      <c r="D586" s="72" t="n">
        <v>21</v>
      </c>
      <c r="E586" s="71" t="n">
        <v>1</v>
      </c>
      <c r="F586" s="72" t="n">
        <v>7.5</v>
      </c>
      <c r="G586" s="72" t="s">
        <v>98</v>
      </c>
      <c r="H586" s="72" t="s">
        <v>1772</v>
      </c>
      <c r="I586" s="72" t="s">
        <v>768</v>
      </c>
      <c r="J586" s="72" t="s">
        <v>563</v>
      </c>
      <c r="K586" s="73" t="s">
        <v>42</v>
      </c>
      <c r="L586" s="72" t="s">
        <v>236</v>
      </c>
      <c r="M586" s="72" t="s">
        <v>1832</v>
      </c>
      <c r="N586" s="72" t="s">
        <v>1789</v>
      </c>
      <c r="O586" s="72" t="s">
        <v>276</v>
      </c>
      <c r="P586" s="72" t="s">
        <v>1775</v>
      </c>
      <c r="Q586" s="72" t="s">
        <v>1776</v>
      </c>
      <c r="R586" s="71" t="n">
        <v>7.5</v>
      </c>
      <c r="U586" s="72" t="s">
        <v>50</v>
      </c>
      <c r="V586" s="72" t="s">
        <v>51</v>
      </c>
      <c r="W586" s="465" t="s">
        <v>1866</v>
      </c>
      <c r="X586" s="106" t="s">
        <v>1867</v>
      </c>
      <c r="Y586" s="83" t="n">
        <f aca="false">F586-(AA586+AC586+AE586+AG586+AI586+AK586+AM586+AO586+AQ586+AS586+AU586+AW586+AY586+BA586+BC586+BE586+BG586+BI586+BK586+BM586+BO586+BQ586+BS586+BU586+BW586+BY586)</f>
        <v>0</v>
      </c>
      <c r="Z586" s="106" t="s">
        <v>1851</v>
      </c>
      <c r="AA586" s="107" t="n">
        <v>7.5</v>
      </c>
    </row>
    <row r="587" customFormat="false" ht="81" hidden="false" customHeight="true" outlineLevel="0" collapsed="false">
      <c r="A587" s="71" t="s">
        <v>1769</v>
      </c>
      <c r="B587" s="283" t="s">
        <v>1770</v>
      </c>
      <c r="C587" s="283" t="s">
        <v>1804</v>
      </c>
      <c r="D587" s="283" t="n">
        <v>16</v>
      </c>
      <c r="E587" s="283" t="n">
        <v>29</v>
      </c>
      <c r="F587" s="283" t="n">
        <v>4.2</v>
      </c>
      <c r="G587" s="72" t="s">
        <v>98</v>
      </c>
      <c r="H587" s="72" t="s">
        <v>1772</v>
      </c>
      <c r="I587" s="72" t="s">
        <v>768</v>
      </c>
      <c r="J587" s="72" t="s">
        <v>563</v>
      </c>
      <c r="K587" s="73" t="s">
        <v>42</v>
      </c>
      <c r="L587" s="463" t="s">
        <v>236</v>
      </c>
      <c r="M587" s="72" t="s">
        <v>1788</v>
      </c>
      <c r="N587" s="72" t="s">
        <v>1789</v>
      </c>
      <c r="O587" s="72" t="s">
        <v>276</v>
      </c>
      <c r="P587" s="72" t="s">
        <v>1775</v>
      </c>
      <c r="Q587" s="463" t="s">
        <v>1776</v>
      </c>
      <c r="R587" s="283" t="n">
        <v>4.2</v>
      </c>
      <c r="U587" s="463" t="s">
        <v>50</v>
      </c>
      <c r="V587" s="72" t="s">
        <v>51</v>
      </c>
      <c r="W587" s="459" t="n">
        <v>84.6176104</v>
      </c>
      <c r="X587" s="459" t="n">
        <v>55.8169343</v>
      </c>
      <c r="Y587" s="409" t="n">
        <f aca="false">F587-(AA587+AC587+AE587+AG587+AI587+AK587+AM587+AO587+AQ587+AS587+AU587+AW587+AY587+BA587+BC587+BE587+BG587+BI587+BK587+BM587+BO587+BQ587+BS587+BU587+BW587+BY587)</f>
        <v>0</v>
      </c>
      <c r="Z587" s="466" t="s">
        <v>1868</v>
      </c>
      <c r="AA587" s="125" t="n">
        <v>4.2</v>
      </c>
    </row>
    <row r="588" customFormat="false" ht="81" hidden="false" customHeight="true" outlineLevel="0" collapsed="false">
      <c r="A588" s="71" t="s">
        <v>1769</v>
      </c>
      <c r="B588" s="283" t="s">
        <v>1770</v>
      </c>
      <c r="C588" s="283" t="s">
        <v>1804</v>
      </c>
      <c r="D588" s="283" t="n">
        <v>16</v>
      </c>
      <c r="E588" s="283" t="n">
        <v>20</v>
      </c>
      <c r="F588" s="283" t="n">
        <v>8.1</v>
      </c>
      <c r="G588" s="72" t="s">
        <v>98</v>
      </c>
      <c r="H588" s="72" t="s">
        <v>1772</v>
      </c>
      <c r="I588" s="72" t="s">
        <v>768</v>
      </c>
      <c r="J588" s="72" t="s">
        <v>563</v>
      </c>
      <c r="K588" s="73" t="s">
        <v>42</v>
      </c>
      <c r="L588" s="463" t="s">
        <v>236</v>
      </c>
      <c r="M588" s="72" t="s">
        <v>1788</v>
      </c>
      <c r="N588" s="72" t="s">
        <v>1789</v>
      </c>
      <c r="O588" s="72" t="s">
        <v>276</v>
      </c>
      <c r="P588" s="72" t="s">
        <v>1775</v>
      </c>
      <c r="Q588" s="463" t="s">
        <v>1776</v>
      </c>
      <c r="R588" s="283" t="n">
        <v>8.1</v>
      </c>
      <c r="U588" s="463" t="s">
        <v>50</v>
      </c>
      <c r="V588" s="72" t="s">
        <v>51</v>
      </c>
      <c r="W588" s="459" t="n">
        <v>84.6121679</v>
      </c>
      <c r="X588" s="459" t="n">
        <v>55.8275056</v>
      </c>
      <c r="Y588" s="409" t="n">
        <f aca="false">F588-(AA588+AC588+AE588+AG588+AI588+AK588+AM588+AO588+AQ588+AS588+AU588+AW588+AY588+BA588+BC588+BE588+BG588+BI588+BK588+BM588+BO588+BQ588+BS588+BU588+BW588+BY588)</f>
        <v>0</v>
      </c>
      <c r="Z588" s="466" t="s">
        <v>1869</v>
      </c>
      <c r="AA588" s="125" t="n">
        <v>8.1</v>
      </c>
    </row>
    <row r="589" customFormat="false" ht="81" hidden="false" customHeight="true" outlineLevel="0" collapsed="false">
      <c r="A589" s="71" t="s">
        <v>1769</v>
      </c>
      <c r="B589" s="283" t="s">
        <v>1770</v>
      </c>
      <c r="C589" s="283" t="s">
        <v>1870</v>
      </c>
      <c r="D589" s="283" t="n">
        <v>10</v>
      </c>
      <c r="E589" s="283" t="n">
        <v>16</v>
      </c>
      <c r="F589" s="283" t="n">
        <v>4.1</v>
      </c>
      <c r="G589" s="72" t="s">
        <v>98</v>
      </c>
      <c r="H589" s="72" t="s">
        <v>1772</v>
      </c>
      <c r="I589" s="72" t="s">
        <v>768</v>
      </c>
      <c r="J589" s="72" t="s">
        <v>563</v>
      </c>
      <c r="K589" s="73" t="s">
        <v>42</v>
      </c>
      <c r="L589" s="463" t="s">
        <v>236</v>
      </c>
      <c r="M589" s="72" t="s">
        <v>1788</v>
      </c>
      <c r="N589" s="72" t="s">
        <v>1789</v>
      </c>
      <c r="O589" s="72" t="s">
        <v>276</v>
      </c>
      <c r="P589" s="72" t="s">
        <v>1775</v>
      </c>
      <c r="Q589" s="463" t="s">
        <v>1776</v>
      </c>
      <c r="R589" s="283" t="n">
        <v>4.1</v>
      </c>
      <c r="U589" s="463" t="s">
        <v>50</v>
      </c>
      <c r="V589" s="72" t="s">
        <v>51</v>
      </c>
      <c r="W589" s="459" t="n">
        <v>84.6711365</v>
      </c>
      <c r="X589" s="459" t="n">
        <v>56.0034477</v>
      </c>
      <c r="Y589" s="409" t="n">
        <f aca="false">F589-(AA589+AC589+AE589+AG589+AI589+AK589+AM589+AO589+AQ589+AS589+AU589+AW589+AY589+BA589+BC589+BE589+BG589+BI589+BK589+BM589+BO589+BQ589+BS589+BU589+BW589+BY589)</f>
        <v>0</v>
      </c>
      <c r="Z589" s="466" t="s">
        <v>1871</v>
      </c>
      <c r="AA589" s="78" t="n">
        <v>4.1</v>
      </c>
    </row>
    <row r="590" customFormat="false" ht="81" hidden="false" customHeight="true" outlineLevel="0" collapsed="false">
      <c r="A590" s="71" t="s">
        <v>1769</v>
      </c>
      <c r="B590" s="283" t="s">
        <v>1796</v>
      </c>
      <c r="C590" s="283" t="s">
        <v>1818</v>
      </c>
      <c r="D590" s="283" t="n">
        <v>2</v>
      </c>
      <c r="E590" s="283" t="n">
        <v>15</v>
      </c>
      <c r="F590" s="283" t="n">
        <v>2.6</v>
      </c>
      <c r="G590" s="72" t="s">
        <v>98</v>
      </c>
      <c r="H590" s="72" t="s">
        <v>1772</v>
      </c>
      <c r="I590" s="72" t="s">
        <v>768</v>
      </c>
      <c r="J590" s="72" t="s">
        <v>563</v>
      </c>
      <c r="K590" s="73" t="s">
        <v>42</v>
      </c>
      <c r="L590" s="463" t="s">
        <v>236</v>
      </c>
      <c r="M590" s="72" t="s">
        <v>1788</v>
      </c>
      <c r="N590" s="72" t="s">
        <v>1789</v>
      </c>
      <c r="O590" s="72" t="s">
        <v>276</v>
      </c>
      <c r="P590" s="72" t="s">
        <v>1775</v>
      </c>
      <c r="Q590" s="459" t="s">
        <v>1776</v>
      </c>
      <c r="R590" s="283" t="n">
        <v>2.6</v>
      </c>
      <c r="U590" s="106" t="s">
        <v>50</v>
      </c>
      <c r="V590" s="459" t="s">
        <v>51</v>
      </c>
      <c r="W590" s="459" t="n">
        <v>84.859579</v>
      </c>
      <c r="X590" s="459" t="n">
        <v>55.534627</v>
      </c>
      <c r="Y590" s="409" t="n">
        <f aca="false">F590-(AA590+AC590+AE590+AG590+AI590+AK590+AM590+AO590+AQ590+AS590+AU590+AW590+AY590+BA590+BC590+BE590+BG590+BI590+BK590+BM590+BO590+BQ590+BS590+BU590+BW590+BY590)</f>
        <v>0</v>
      </c>
      <c r="Z590" s="467" t="s">
        <v>1872</v>
      </c>
      <c r="AA590" s="78" t="n">
        <v>1.5</v>
      </c>
      <c r="AB590" s="459" t="s">
        <v>1873</v>
      </c>
      <c r="AC590" s="459" t="n">
        <v>1.1</v>
      </c>
    </row>
    <row r="591" customFormat="false" ht="81" hidden="false" customHeight="true" outlineLevel="0" collapsed="false">
      <c r="A591" s="71" t="s">
        <v>1769</v>
      </c>
      <c r="B591" s="283" t="s">
        <v>1770</v>
      </c>
      <c r="C591" s="283" t="s">
        <v>1874</v>
      </c>
      <c r="D591" s="283" t="n">
        <v>3</v>
      </c>
      <c r="E591" s="283" t="n">
        <v>8</v>
      </c>
      <c r="F591" s="283" t="n">
        <v>6</v>
      </c>
      <c r="G591" s="72" t="s">
        <v>98</v>
      </c>
      <c r="H591" s="72" t="s">
        <v>1772</v>
      </c>
      <c r="I591" s="72" t="s">
        <v>768</v>
      </c>
      <c r="J591" s="72" t="s">
        <v>563</v>
      </c>
      <c r="K591" s="73" t="s">
        <v>42</v>
      </c>
      <c r="L591" s="463" t="s">
        <v>236</v>
      </c>
      <c r="M591" s="72" t="s">
        <v>1788</v>
      </c>
      <c r="N591" s="72" t="s">
        <v>1789</v>
      </c>
      <c r="O591" s="72" t="s">
        <v>276</v>
      </c>
      <c r="P591" s="72" t="s">
        <v>1775</v>
      </c>
      <c r="Q591" s="463" t="s">
        <v>1776</v>
      </c>
      <c r="R591" s="283" t="n">
        <v>6</v>
      </c>
      <c r="U591" s="463" t="s">
        <v>50</v>
      </c>
      <c r="V591" s="72" t="s">
        <v>51</v>
      </c>
      <c r="W591" s="459" t="n">
        <v>84.7100141</v>
      </c>
      <c r="X591" s="459" t="n">
        <v>55.7666263</v>
      </c>
      <c r="Y591" s="409" t="n">
        <f aca="false">F591-(AA591+AC591+AE591+AG591+AI591+AK591+AM591+AO591+AQ591+AS591+AU591+AW591+AY591+BA591+BC591+BE591+BG591+BI591+BK591+BM591+BO591+BQ591+BS591+BU591+BW591+BY591)</f>
        <v>0</v>
      </c>
      <c r="Z591" s="466" t="s">
        <v>1875</v>
      </c>
      <c r="AA591" s="78" t="n">
        <v>6</v>
      </c>
    </row>
    <row r="592" customFormat="false" ht="81" hidden="false" customHeight="true" outlineLevel="0" collapsed="false">
      <c r="A592" s="71" t="s">
        <v>1769</v>
      </c>
      <c r="B592" s="283" t="s">
        <v>1796</v>
      </c>
      <c r="C592" s="283" t="s">
        <v>1876</v>
      </c>
      <c r="D592" s="283" t="n">
        <v>3</v>
      </c>
      <c r="E592" s="283" t="s">
        <v>1877</v>
      </c>
      <c r="F592" s="283" t="n">
        <v>1.5</v>
      </c>
      <c r="G592" s="72" t="s">
        <v>98</v>
      </c>
      <c r="H592" s="72" t="s">
        <v>1772</v>
      </c>
      <c r="I592" s="72" t="s">
        <v>768</v>
      </c>
      <c r="J592" s="72" t="s">
        <v>563</v>
      </c>
      <c r="K592" s="73" t="s">
        <v>42</v>
      </c>
      <c r="L592" s="463" t="s">
        <v>236</v>
      </c>
      <c r="M592" s="72" t="s">
        <v>1788</v>
      </c>
      <c r="N592" s="72" t="s">
        <v>1789</v>
      </c>
      <c r="O592" s="72" t="s">
        <v>276</v>
      </c>
      <c r="P592" s="72" t="s">
        <v>1775</v>
      </c>
      <c r="Q592" s="459" t="s">
        <v>1776</v>
      </c>
      <c r="R592" s="283" t="n">
        <v>1.5</v>
      </c>
      <c r="U592" s="463" t="s">
        <v>50</v>
      </c>
      <c r="V592" s="72" t="s">
        <v>51</v>
      </c>
      <c r="W592" s="459" t="n">
        <v>84.888213</v>
      </c>
      <c r="X592" s="459" t="n">
        <v>55.623679</v>
      </c>
      <c r="Y592" s="409" t="n">
        <f aca="false">F592-(AA592+AC592+AE592+AG592+AI592+AK592+AM592+AO592+AQ592+AS592+AU592+AW592+AY592+BA592+BC592+BE592+BG592+BI592+BK592+BM592+BO592+BQ592+BS592+BU592+BW592+BY592)</f>
        <v>0</v>
      </c>
      <c r="Z592" s="466" t="s">
        <v>1878</v>
      </c>
      <c r="AA592" s="78" t="n">
        <v>0.5291</v>
      </c>
      <c r="AB592" s="459" t="s">
        <v>1879</v>
      </c>
      <c r="AC592" s="459" t="n">
        <v>0.2126</v>
      </c>
      <c r="AD592" s="459" t="s">
        <v>1880</v>
      </c>
      <c r="AE592" s="459" t="n">
        <v>0.5838</v>
      </c>
      <c r="AF592" s="459" t="s">
        <v>1881</v>
      </c>
      <c r="AG592" s="459" t="n">
        <v>0.1745</v>
      </c>
    </row>
    <row r="593" customFormat="false" ht="81" hidden="false" customHeight="true" outlineLevel="0" collapsed="false">
      <c r="A593" s="71" t="s">
        <v>1769</v>
      </c>
      <c r="B593" s="283" t="s">
        <v>1796</v>
      </c>
      <c r="C593" s="283" t="s">
        <v>1876</v>
      </c>
      <c r="D593" s="283" t="n">
        <v>2</v>
      </c>
      <c r="E593" s="283" t="n">
        <v>11</v>
      </c>
      <c r="F593" s="283" t="n">
        <v>2.5</v>
      </c>
      <c r="G593" s="72" t="s">
        <v>98</v>
      </c>
      <c r="H593" s="72" t="s">
        <v>1772</v>
      </c>
      <c r="I593" s="72" t="s">
        <v>768</v>
      </c>
      <c r="J593" s="72" t="s">
        <v>563</v>
      </c>
      <c r="K593" s="73" t="s">
        <v>42</v>
      </c>
      <c r="L593" s="463" t="s">
        <v>236</v>
      </c>
      <c r="M593" s="72" t="s">
        <v>1788</v>
      </c>
      <c r="N593" s="72" t="s">
        <v>1789</v>
      </c>
      <c r="O593" s="72" t="s">
        <v>276</v>
      </c>
      <c r="P593" s="72" t="s">
        <v>1775</v>
      </c>
      <c r="Q593" s="459" t="s">
        <v>1776</v>
      </c>
      <c r="R593" s="283" t="n">
        <v>2.5</v>
      </c>
      <c r="U593" s="463" t="s">
        <v>50</v>
      </c>
      <c r="V593" s="72" t="s">
        <v>51</v>
      </c>
      <c r="W593" s="459" t="n">
        <v>84.89433</v>
      </c>
      <c r="X593" s="459" t="n">
        <v>55.6288</v>
      </c>
      <c r="Y593" s="409" t="n">
        <f aca="false">F593-(AA593+AC593+AE593+AG593+AI593+AK593+AM593+AO593+AQ593+AS593+AU593+AW593+AY593+BA593+BC593+BE593+BG593+BI593+BK593+BM593+BO593+BQ593+BS593+BU593+BW593+BY593)</f>
        <v>0</v>
      </c>
      <c r="Z593" s="466" t="s">
        <v>1882</v>
      </c>
      <c r="AA593" s="78" t="n">
        <v>0.8192</v>
      </c>
      <c r="AB593" s="459" t="s">
        <v>1883</v>
      </c>
      <c r="AC593" s="459" t="n">
        <v>0.686</v>
      </c>
      <c r="AD593" s="459" t="s">
        <v>1884</v>
      </c>
      <c r="AE593" s="459" t="n">
        <v>0.2132</v>
      </c>
      <c r="AF593" s="459" t="s">
        <v>1881</v>
      </c>
      <c r="AG593" s="459" t="n">
        <v>0.7816</v>
      </c>
    </row>
    <row r="594" customFormat="false" ht="81" hidden="false" customHeight="true" outlineLevel="0" collapsed="false">
      <c r="A594" s="63" t="s">
        <v>1769</v>
      </c>
      <c r="B594" s="468" t="s">
        <v>1792</v>
      </c>
      <c r="C594" s="468" t="s">
        <v>1786</v>
      </c>
      <c r="D594" s="468" t="n">
        <v>3</v>
      </c>
      <c r="E594" s="468" t="n">
        <v>17</v>
      </c>
      <c r="F594" s="468" t="n">
        <v>4.6</v>
      </c>
      <c r="G594" s="64" t="s">
        <v>98</v>
      </c>
      <c r="H594" s="64" t="s">
        <v>1772</v>
      </c>
      <c r="I594" s="64" t="s">
        <v>768</v>
      </c>
      <c r="J594" s="64" t="s">
        <v>563</v>
      </c>
      <c r="K594" s="65" t="s">
        <v>42</v>
      </c>
      <c r="L594" s="469" t="s">
        <v>236</v>
      </c>
      <c r="M594" s="64" t="s">
        <v>1788</v>
      </c>
      <c r="N594" s="64" t="s">
        <v>1789</v>
      </c>
      <c r="O594" s="64" t="s">
        <v>276</v>
      </c>
      <c r="P594" s="64" t="s">
        <v>1775</v>
      </c>
      <c r="Q594" s="469" t="s">
        <v>1776</v>
      </c>
      <c r="R594" s="461" t="n">
        <v>4.6</v>
      </c>
      <c r="U594" s="469" t="s">
        <v>50</v>
      </c>
      <c r="V594" s="469" t="s">
        <v>51</v>
      </c>
      <c r="W594" s="461" t="n">
        <v>85.494347</v>
      </c>
      <c r="X594" s="461" t="n">
        <v>55.465706</v>
      </c>
      <c r="Y594" s="470" t="n">
        <f aca="false">F594-(AA594+AC594+AE594+AG594+AI594+AK594+AM594+AO594+AQ594+AS594+AU594+AW594+AY594+BA594+BC594+BE594+BG594+BI594+BK594+BM594+BO594+BQ594+BS594+BU594+BW594+BY594)</f>
        <v>0.0113999999999992</v>
      </c>
      <c r="Z594" s="471" t="s">
        <v>1869</v>
      </c>
      <c r="AA594" s="138" t="n">
        <v>4.53</v>
      </c>
      <c r="AB594" s="461" t="s">
        <v>1885</v>
      </c>
      <c r="AC594" s="461" t="n">
        <v>0.0586</v>
      </c>
    </row>
    <row r="595" customFormat="false" ht="81" hidden="false" customHeight="true" outlineLevel="0" collapsed="false">
      <c r="A595" s="63" t="s">
        <v>1769</v>
      </c>
      <c r="B595" s="468" t="s">
        <v>1792</v>
      </c>
      <c r="C595" s="468" t="s">
        <v>1796</v>
      </c>
      <c r="D595" s="468" t="n">
        <v>66</v>
      </c>
      <c r="E595" s="468" t="n">
        <v>5</v>
      </c>
      <c r="F595" s="468" t="n">
        <v>3</v>
      </c>
      <c r="G595" s="64" t="s">
        <v>98</v>
      </c>
      <c r="H595" s="64" t="s">
        <v>1772</v>
      </c>
      <c r="I595" s="64" t="s">
        <v>768</v>
      </c>
      <c r="J595" s="64" t="s">
        <v>563</v>
      </c>
      <c r="K595" s="65" t="s">
        <v>42</v>
      </c>
      <c r="L595" s="469" t="s">
        <v>236</v>
      </c>
      <c r="M595" s="64" t="s">
        <v>1788</v>
      </c>
      <c r="N595" s="64" t="s">
        <v>1789</v>
      </c>
      <c r="O595" s="64" t="s">
        <v>276</v>
      </c>
      <c r="P595" s="64" t="s">
        <v>1775</v>
      </c>
      <c r="Q595" s="469" t="s">
        <v>1776</v>
      </c>
      <c r="R595" s="461" t="n">
        <v>3</v>
      </c>
      <c r="U595" s="469" t="s">
        <v>50</v>
      </c>
      <c r="V595" s="469" t="s">
        <v>51</v>
      </c>
      <c r="W595" s="461" t="n">
        <v>85.585836</v>
      </c>
      <c r="X595" s="461" t="n">
        <v>55.537656</v>
      </c>
      <c r="Y595" s="470" t="n">
        <f aca="false">F595-(AA595+AC595+AE595+AG595+AI595+AK595+AM595+AO595+AQ595+AS595+AU595+AW595+AY595+BA595+BC595+BE595+BG595+BI595+BK595+BM595+BO595+BQ595+BS595+BU595+BW595+BY595)</f>
        <v>0.0185</v>
      </c>
      <c r="Z595" s="461" t="s">
        <v>1881</v>
      </c>
      <c r="AA595" s="138" t="n">
        <v>2.9815</v>
      </c>
    </row>
    <row r="596" customFormat="false" ht="81" hidden="false" customHeight="true" outlineLevel="0" collapsed="false">
      <c r="A596" s="71" t="s">
        <v>1769</v>
      </c>
      <c r="B596" s="283" t="s">
        <v>1792</v>
      </c>
      <c r="C596" s="283" t="s">
        <v>1786</v>
      </c>
      <c r="D596" s="283" t="n">
        <v>22</v>
      </c>
      <c r="E596" s="283" t="n">
        <v>11</v>
      </c>
      <c r="F596" s="283" t="n">
        <v>3</v>
      </c>
      <c r="G596" s="72" t="s">
        <v>98</v>
      </c>
      <c r="H596" s="72" t="s">
        <v>1772</v>
      </c>
      <c r="I596" s="72" t="s">
        <v>768</v>
      </c>
      <c r="J596" s="72" t="s">
        <v>563</v>
      </c>
      <c r="K596" s="73" t="s">
        <v>42</v>
      </c>
      <c r="L596" s="72" t="s">
        <v>236</v>
      </c>
      <c r="M596" s="72" t="s">
        <v>1788</v>
      </c>
      <c r="N596" s="72" t="s">
        <v>1789</v>
      </c>
      <c r="O596" s="72" t="s">
        <v>276</v>
      </c>
      <c r="P596" s="72" t="s">
        <v>1775</v>
      </c>
      <c r="Q596" s="72" t="s">
        <v>1776</v>
      </c>
      <c r="R596" s="459" t="n">
        <v>3</v>
      </c>
      <c r="U596" s="72" t="s">
        <v>50</v>
      </c>
      <c r="V596" s="72" t="s">
        <v>51</v>
      </c>
      <c r="W596" s="459" t="n">
        <v>85.547985</v>
      </c>
      <c r="X596" s="459" t="n">
        <v>55.385713</v>
      </c>
      <c r="Y596" s="409" t="n">
        <f aca="false">F596-(AA596+AC596+AE596+AG596+AI596+AK596+AM596+AO596+AQ596+AS596+AU596+AW596+AY596+BA596+BC596+BE596+BG596+BI596+BK596+BM596+BO596+BQ596+BS596+BU596+BW596+BY596)</f>
        <v>1.7157</v>
      </c>
      <c r="Z596" s="466" t="s">
        <v>1871</v>
      </c>
      <c r="AA596" s="78" t="n">
        <v>1.2843</v>
      </c>
    </row>
    <row r="597" customFormat="false" ht="81" hidden="false" customHeight="true" outlineLevel="0" collapsed="false">
      <c r="A597" s="63" t="s">
        <v>1769</v>
      </c>
      <c r="B597" s="64" t="s">
        <v>1829</v>
      </c>
      <c r="C597" s="64" t="s">
        <v>1830</v>
      </c>
      <c r="D597" s="64" t="n">
        <v>71</v>
      </c>
      <c r="E597" s="64" t="n">
        <v>2</v>
      </c>
      <c r="F597" s="64" t="n">
        <v>1.8</v>
      </c>
      <c r="G597" s="64" t="s">
        <v>98</v>
      </c>
      <c r="H597" s="64" t="s">
        <v>1772</v>
      </c>
      <c r="I597" s="64" t="s">
        <v>768</v>
      </c>
      <c r="J597" s="64" t="s">
        <v>563</v>
      </c>
      <c r="K597" s="65" t="s">
        <v>42</v>
      </c>
      <c r="L597" s="461" t="s">
        <v>236</v>
      </c>
      <c r="M597" s="64" t="s">
        <v>1788</v>
      </c>
      <c r="N597" s="64" t="s">
        <v>1789</v>
      </c>
      <c r="O597" s="64" t="s">
        <v>276</v>
      </c>
      <c r="P597" s="64" t="s">
        <v>1775</v>
      </c>
      <c r="Q597" s="461" t="s">
        <v>1776</v>
      </c>
      <c r="R597" s="461" t="n">
        <v>1.8</v>
      </c>
      <c r="U597" s="461" t="s">
        <v>50</v>
      </c>
      <c r="V597" s="461" t="s">
        <v>51</v>
      </c>
      <c r="Y597" s="470" t="n">
        <f aca="false">F597-(AA597+AC597+AE597+AG597+AI597+AK597+AM597+AO597+AQ597+AS597+AU597+AW597+AY597+BA597+BC597+BE597+BG597+BI597+BK597+BM597+BO597+BQ597+BS597+BU597+BW597+BY597)</f>
        <v>0.000900000000000123</v>
      </c>
      <c r="Z597" s="461" t="s">
        <v>1886</v>
      </c>
      <c r="AA597" s="138" t="n">
        <v>1.3269</v>
      </c>
      <c r="AB597" s="461" t="s">
        <v>1887</v>
      </c>
      <c r="AC597" s="461" t="n">
        <v>0.2814</v>
      </c>
      <c r="AD597" s="461" t="s">
        <v>1888</v>
      </c>
      <c r="AE597" s="461" t="n">
        <v>0.1908</v>
      </c>
    </row>
    <row r="598" customFormat="false" ht="81" hidden="false" customHeight="true" outlineLevel="0" collapsed="false">
      <c r="A598" s="71" t="s">
        <v>1769</v>
      </c>
      <c r="B598" s="72" t="s">
        <v>1770</v>
      </c>
      <c r="C598" s="72" t="s">
        <v>1889</v>
      </c>
      <c r="D598" s="72" t="n">
        <v>1</v>
      </c>
      <c r="E598" s="72" t="n">
        <v>2</v>
      </c>
      <c r="F598" s="72" t="n">
        <v>10.6</v>
      </c>
      <c r="G598" s="72" t="s">
        <v>98</v>
      </c>
      <c r="H598" s="72" t="s">
        <v>1772</v>
      </c>
      <c r="I598" s="72" t="s">
        <v>768</v>
      </c>
      <c r="J598" s="72" t="s">
        <v>563</v>
      </c>
      <c r="K598" s="73" t="s">
        <v>42</v>
      </c>
      <c r="L598" s="463" t="s">
        <v>236</v>
      </c>
      <c r="M598" s="72" t="s">
        <v>1788</v>
      </c>
      <c r="N598" s="72" t="s">
        <v>1789</v>
      </c>
      <c r="O598" s="72" t="s">
        <v>276</v>
      </c>
      <c r="P598" s="72" t="s">
        <v>1775</v>
      </c>
      <c r="Q598" s="463" t="s">
        <v>1776</v>
      </c>
      <c r="R598" s="283" t="n">
        <v>10.6</v>
      </c>
      <c r="U598" s="463" t="s">
        <v>50</v>
      </c>
      <c r="V598" s="72" t="s">
        <v>51</v>
      </c>
      <c r="W598" s="459" t="n">
        <v>84.7568415</v>
      </c>
      <c r="X598" s="459" t="n">
        <v>55.9993412</v>
      </c>
      <c r="Y598" s="409" t="n">
        <f aca="false">F598-(AA598+AC598+AE598+AG598+AI598+AK598+AM598+AO598+AQ598+AS598+AU598+AW598+AY598+BA598+BC598+BE598+BG598+BI598+BK598+BM598+BO598+BQ598+BS598+BU598+BW598+BY598)</f>
        <v>0</v>
      </c>
      <c r="Z598" s="467" t="s">
        <v>1890</v>
      </c>
      <c r="AA598" s="78" t="n">
        <v>10.6</v>
      </c>
    </row>
    <row r="599" customFormat="false" ht="81" hidden="false" customHeight="true" outlineLevel="0" collapsed="false">
      <c r="A599" s="71" t="s">
        <v>1769</v>
      </c>
      <c r="B599" s="72" t="s">
        <v>1770</v>
      </c>
      <c r="C599" s="72" t="s">
        <v>1874</v>
      </c>
      <c r="D599" s="72" t="n">
        <v>9</v>
      </c>
      <c r="E599" s="72" t="n">
        <v>108</v>
      </c>
      <c r="F599" s="72" t="n">
        <v>1.5</v>
      </c>
      <c r="G599" s="72" t="s">
        <v>98</v>
      </c>
      <c r="H599" s="72" t="s">
        <v>1772</v>
      </c>
      <c r="I599" s="72" t="s">
        <v>768</v>
      </c>
      <c r="J599" s="72" t="s">
        <v>563</v>
      </c>
      <c r="K599" s="73" t="s">
        <v>42</v>
      </c>
      <c r="L599" s="463" t="s">
        <v>236</v>
      </c>
      <c r="M599" s="72" t="s">
        <v>1788</v>
      </c>
      <c r="N599" s="72" t="s">
        <v>1789</v>
      </c>
      <c r="O599" s="72" t="s">
        <v>276</v>
      </c>
      <c r="P599" s="72" t="s">
        <v>1775</v>
      </c>
      <c r="Q599" s="463" t="s">
        <v>1776</v>
      </c>
      <c r="R599" s="283" t="n">
        <v>1.5</v>
      </c>
      <c r="U599" s="463" t="s">
        <v>50</v>
      </c>
      <c r="V599" s="72" t="s">
        <v>51</v>
      </c>
      <c r="W599" s="459" t="n">
        <v>84.7179855</v>
      </c>
      <c r="X599" s="459" t="n">
        <v>55.708452</v>
      </c>
      <c r="Y599" s="409" t="n">
        <f aca="false">F599-(AA599+AC599+AE599+AG599+AI599+AK599+AM599+AO599+AQ599+AS599+AU599+AW599+AY599+BA599+BC599+BE599+BG599+BI599+BK599+BM599+BO599+BQ599+BS599+BU599+BW599+BY599)</f>
        <v>0</v>
      </c>
      <c r="Z599" s="459" t="s">
        <v>1885</v>
      </c>
      <c r="AA599" s="78" t="n">
        <v>1.5</v>
      </c>
    </row>
    <row r="600" customFormat="false" ht="81" hidden="false" customHeight="true" outlineLevel="0" collapsed="false">
      <c r="A600" s="71" t="s">
        <v>1769</v>
      </c>
      <c r="B600" s="72" t="s">
        <v>1770</v>
      </c>
      <c r="C600" s="72" t="s">
        <v>1891</v>
      </c>
      <c r="D600" s="72" t="n">
        <v>29</v>
      </c>
      <c r="E600" s="72" t="n">
        <v>64</v>
      </c>
      <c r="F600" s="72" t="n">
        <v>6.7</v>
      </c>
      <c r="G600" s="72" t="s">
        <v>98</v>
      </c>
      <c r="H600" s="72" t="s">
        <v>1772</v>
      </c>
      <c r="I600" s="72" t="s">
        <v>768</v>
      </c>
      <c r="J600" s="72" t="s">
        <v>563</v>
      </c>
      <c r="K600" s="73" t="s">
        <v>42</v>
      </c>
      <c r="L600" s="463" t="s">
        <v>236</v>
      </c>
      <c r="M600" s="72" t="s">
        <v>1788</v>
      </c>
      <c r="N600" s="72" t="s">
        <v>1789</v>
      </c>
      <c r="O600" s="72" t="s">
        <v>276</v>
      </c>
      <c r="P600" s="72" t="s">
        <v>1775</v>
      </c>
      <c r="Q600" s="463" t="s">
        <v>1776</v>
      </c>
      <c r="R600" s="283" t="n">
        <v>6.7</v>
      </c>
      <c r="U600" s="463" t="s">
        <v>50</v>
      </c>
      <c r="V600" s="72" t="s">
        <v>51</v>
      </c>
      <c r="W600" s="459" t="n">
        <v>84.9123064</v>
      </c>
      <c r="X600" s="459" t="n">
        <v>55.8860963</v>
      </c>
      <c r="Y600" s="409" t="n">
        <f aca="false">F600-(AA600+AC600+AE600+AG600+AI600+AK600+AM600+AO600+AQ600+AS600+AU600+AW600+AY600+BA600+BC600+BE600+BG600+BI600+BK600+BM600+BO600+BQ600+BS600+BU600+BW600+BY600)</f>
        <v>0</v>
      </c>
      <c r="Z600" s="466" t="s">
        <v>1892</v>
      </c>
      <c r="AA600" s="78" t="n">
        <v>6.7</v>
      </c>
    </row>
    <row r="601" customFormat="false" ht="81" hidden="false" customHeight="true" outlineLevel="0" collapsed="false">
      <c r="A601" s="63" t="s">
        <v>1769</v>
      </c>
      <c r="B601" s="64" t="s">
        <v>1792</v>
      </c>
      <c r="C601" s="64" t="s">
        <v>1796</v>
      </c>
      <c r="D601" s="64" t="n">
        <v>46</v>
      </c>
      <c r="E601" s="64" t="n">
        <v>9</v>
      </c>
      <c r="F601" s="64" t="n">
        <v>5.5</v>
      </c>
      <c r="G601" s="64" t="s">
        <v>98</v>
      </c>
      <c r="H601" s="64" t="s">
        <v>1772</v>
      </c>
      <c r="I601" s="64" t="s">
        <v>768</v>
      </c>
      <c r="J601" s="64" t="s">
        <v>563</v>
      </c>
      <c r="K601" s="65" t="s">
        <v>42</v>
      </c>
      <c r="L601" s="469" t="s">
        <v>236</v>
      </c>
      <c r="M601" s="64" t="s">
        <v>1788</v>
      </c>
      <c r="N601" s="64" t="s">
        <v>1789</v>
      </c>
      <c r="O601" s="64" t="s">
        <v>276</v>
      </c>
      <c r="P601" s="64" t="s">
        <v>1775</v>
      </c>
      <c r="Q601" s="469" t="s">
        <v>1776</v>
      </c>
      <c r="R601" s="461" t="n">
        <v>5.5</v>
      </c>
      <c r="U601" s="469" t="s">
        <v>50</v>
      </c>
      <c r="V601" s="469" t="s">
        <v>51</v>
      </c>
      <c r="W601" s="461" t="n">
        <v>85.371077</v>
      </c>
      <c r="X601" s="461" t="n">
        <v>55.334482</v>
      </c>
      <c r="Y601" s="470" t="n">
        <f aca="false">F601-(AA601+AC601+AE601+AG601+AI601+AK601+AM601+AO601+AQ601+AS601+AU601+AW601+AY601+BA601+BC601+BE601+BG601+BI601+BK601+BM601+BO601+BQ601+BS601+BU601+BW601+BY601)</f>
        <v>0.00190000000000001</v>
      </c>
      <c r="Z601" s="471" t="s">
        <v>1893</v>
      </c>
      <c r="AA601" s="138" t="n">
        <v>5.4981</v>
      </c>
    </row>
    <row r="602" customFormat="false" ht="81" hidden="false" customHeight="true" outlineLevel="0" collapsed="false">
      <c r="A602" s="71" t="s">
        <v>1769</v>
      </c>
      <c r="B602" s="72" t="s">
        <v>1792</v>
      </c>
      <c r="C602" s="72" t="s">
        <v>1792</v>
      </c>
      <c r="D602" s="72" t="n">
        <v>55</v>
      </c>
      <c r="E602" s="72" t="n">
        <v>68</v>
      </c>
      <c r="F602" s="72" t="n">
        <v>3</v>
      </c>
      <c r="G602" s="72" t="s">
        <v>98</v>
      </c>
      <c r="H602" s="72" t="s">
        <v>1772</v>
      </c>
      <c r="I602" s="72" t="s">
        <v>768</v>
      </c>
      <c r="J602" s="72" t="s">
        <v>563</v>
      </c>
      <c r="K602" s="73" t="s">
        <v>42</v>
      </c>
      <c r="L602" s="72" t="s">
        <v>236</v>
      </c>
      <c r="M602" s="72" t="s">
        <v>1788</v>
      </c>
      <c r="N602" s="72" t="s">
        <v>1789</v>
      </c>
      <c r="O602" s="72" t="s">
        <v>276</v>
      </c>
      <c r="P602" s="72" t="s">
        <v>1775</v>
      </c>
      <c r="Q602" s="72" t="s">
        <v>1776</v>
      </c>
      <c r="R602" s="459" t="n">
        <v>3</v>
      </c>
      <c r="U602" s="72" t="s">
        <v>50</v>
      </c>
      <c r="V602" s="72" t="s">
        <v>51</v>
      </c>
      <c r="W602" s="459" t="n">
        <v>85.340279</v>
      </c>
      <c r="X602" s="459" t="n">
        <v>55.312225</v>
      </c>
      <c r="Y602" s="409" t="n">
        <f aca="false">F602-(AA602+AC602+AE602+AG602+AI602+AK602+AM602+AO602+AQ602+AS602+AU602+AW602+AY602+BA602+BC602+BE602+BG602+BI602+BK602+BM602+BO602+BQ602+BS602+BU602+BW602+BY602)</f>
        <v>0</v>
      </c>
      <c r="Z602" s="466" t="s">
        <v>1894</v>
      </c>
      <c r="AA602" s="78" t="n">
        <v>3</v>
      </c>
    </row>
    <row r="603" customFormat="false" ht="81" hidden="false" customHeight="true" outlineLevel="0" collapsed="false">
      <c r="A603" s="71" t="s">
        <v>1769</v>
      </c>
      <c r="B603" s="72" t="s">
        <v>1792</v>
      </c>
      <c r="C603" s="72" t="s">
        <v>1792</v>
      </c>
      <c r="D603" s="72" t="n">
        <v>58</v>
      </c>
      <c r="E603" s="72" t="n">
        <v>15</v>
      </c>
      <c r="F603" s="72" t="n">
        <v>5.03</v>
      </c>
      <c r="G603" s="72" t="s">
        <v>98</v>
      </c>
      <c r="H603" s="72" t="s">
        <v>1772</v>
      </c>
      <c r="I603" s="72" t="s">
        <v>768</v>
      </c>
      <c r="J603" s="72" t="s">
        <v>563</v>
      </c>
      <c r="K603" s="73" t="s">
        <v>42</v>
      </c>
      <c r="L603" s="72" t="s">
        <v>236</v>
      </c>
      <c r="M603" s="72" t="s">
        <v>1788</v>
      </c>
      <c r="N603" s="72" t="s">
        <v>1789</v>
      </c>
      <c r="O603" s="72" t="s">
        <v>276</v>
      </c>
      <c r="P603" s="72" t="s">
        <v>1775</v>
      </c>
      <c r="Q603" s="72" t="s">
        <v>1776</v>
      </c>
      <c r="R603" s="459" t="n">
        <v>5.03</v>
      </c>
      <c r="U603" s="72" t="s">
        <v>50</v>
      </c>
      <c r="V603" s="72" t="s">
        <v>51</v>
      </c>
      <c r="Y603" s="409" t="n">
        <f aca="false">F603-(AA603+AC603+AE603+AG603+AI603+AK603+AM603+AO603+AQ603+AS603+AU603+AW603+AY603+BA603+BC603+BE603+BG603+BI603+BK603+BM603+BO603+BQ603+BS603+BU603+BW603+BY603)</f>
        <v>0</v>
      </c>
      <c r="Z603" s="466" t="s">
        <v>1895</v>
      </c>
      <c r="AA603" s="78" t="n">
        <v>5.03</v>
      </c>
    </row>
    <row r="604" customFormat="false" ht="81" hidden="false" customHeight="true" outlineLevel="0" collapsed="false">
      <c r="A604" s="71" t="s">
        <v>1769</v>
      </c>
      <c r="B604" s="72" t="s">
        <v>1796</v>
      </c>
      <c r="C604" s="72" t="s">
        <v>1876</v>
      </c>
      <c r="D604" s="72" t="n">
        <v>2</v>
      </c>
      <c r="E604" s="72" t="n">
        <v>19.23</v>
      </c>
      <c r="F604" s="72" t="n">
        <v>3.8</v>
      </c>
      <c r="G604" s="72" t="s">
        <v>98</v>
      </c>
      <c r="H604" s="72" t="s">
        <v>1772</v>
      </c>
      <c r="I604" s="72" t="s">
        <v>768</v>
      </c>
      <c r="J604" s="72" t="s">
        <v>563</v>
      </c>
      <c r="K604" s="73" t="s">
        <v>42</v>
      </c>
      <c r="L604" s="459" t="s">
        <v>236</v>
      </c>
      <c r="M604" s="72" t="s">
        <v>1788</v>
      </c>
      <c r="N604" s="72" t="s">
        <v>1789</v>
      </c>
      <c r="O604" s="72" t="s">
        <v>276</v>
      </c>
      <c r="P604" s="72" t="s">
        <v>1775</v>
      </c>
      <c r="Q604" s="459" t="s">
        <v>1776</v>
      </c>
      <c r="R604" s="283" t="n">
        <v>3.8</v>
      </c>
      <c r="U604" s="459" t="s">
        <v>50</v>
      </c>
      <c r="V604" s="72" t="s">
        <v>51</v>
      </c>
      <c r="W604" s="459" t="n">
        <v>84.890328</v>
      </c>
      <c r="X604" s="459" t="n">
        <v>55.631552</v>
      </c>
      <c r="Y604" s="409" t="n">
        <f aca="false">F604-(AA604+AC604+AE604+AG604+AI604+AK604+AM604+AO604+AQ604+AS604+AU604+AW604+AY604+BA604+BC604+BE604+BG604+BI604+BK604+BM604+BO604+BQ604+BS604+BU604+BW604+BY604)</f>
        <v>0</v>
      </c>
      <c r="Z604" s="466" t="s">
        <v>1896</v>
      </c>
      <c r="AA604" s="78" t="n">
        <v>3.8</v>
      </c>
    </row>
    <row r="605" customFormat="false" ht="81" hidden="false" customHeight="true" outlineLevel="0" collapsed="false">
      <c r="A605" s="63" t="s">
        <v>1769</v>
      </c>
      <c r="B605" s="64" t="s">
        <v>1796</v>
      </c>
      <c r="C605" s="64" t="s">
        <v>1818</v>
      </c>
      <c r="D605" s="64" t="n">
        <v>2</v>
      </c>
      <c r="E605" s="64" t="n">
        <v>40</v>
      </c>
      <c r="F605" s="64" t="n">
        <v>1.95</v>
      </c>
      <c r="G605" s="64" t="s">
        <v>98</v>
      </c>
      <c r="H605" s="64" t="s">
        <v>1772</v>
      </c>
      <c r="I605" s="64" t="s">
        <v>768</v>
      </c>
      <c r="J605" s="64" t="s">
        <v>563</v>
      </c>
      <c r="K605" s="65" t="s">
        <v>42</v>
      </c>
      <c r="L605" s="461" t="s">
        <v>236</v>
      </c>
      <c r="M605" s="64" t="s">
        <v>1788</v>
      </c>
      <c r="N605" s="64" t="s">
        <v>1789</v>
      </c>
      <c r="O605" s="64" t="s">
        <v>276</v>
      </c>
      <c r="P605" s="64" t="s">
        <v>1775</v>
      </c>
      <c r="Q605" s="461" t="s">
        <v>1776</v>
      </c>
      <c r="R605" s="468" t="n">
        <v>1.95</v>
      </c>
      <c r="S605" s="461" t="s">
        <v>1897</v>
      </c>
      <c r="U605" s="461" t="s">
        <v>50</v>
      </c>
      <c r="V605" s="461" t="s">
        <v>51</v>
      </c>
      <c r="W605" s="461" t="n">
        <v>84.816466</v>
      </c>
      <c r="X605" s="461" t="n">
        <v>55.516577</v>
      </c>
      <c r="Y605" s="470" t="n">
        <f aca="false">F605-(AA605+AC605+AE605+AG605+AI605+AK605+AM605+AO605+AQ605+AS605+AU605+AW605+AY605+BA605+BC605+BE605+BG605+BI605+BK605+BM605+BO605+BQ605+BS605+BU605+BW605+BY605)</f>
        <v>0.0444</v>
      </c>
      <c r="Z605" s="472" t="s">
        <v>1898</v>
      </c>
      <c r="AA605" s="138" t="n">
        <v>1.879</v>
      </c>
      <c r="AB605" s="461" t="s">
        <v>1899</v>
      </c>
      <c r="AC605" s="461" t="n">
        <v>0.0266</v>
      </c>
    </row>
    <row r="606" customFormat="false" ht="81" hidden="false" customHeight="true" outlineLevel="0" collapsed="false">
      <c r="A606" s="71" t="s">
        <v>1769</v>
      </c>
      <c r="B606" s="72" t="s">
        <v>1796</v>
      </c>
      <c r="C606" s="72" t="s">
        <v>1876</v>
      </c>
      <c r="D606" s="72" t="n">
        <v>3</v>
      </c>
      <c r="E606" s="72" t="n">
        <v>3</v>
      </c>
      <c r="F606" s="72" t="n">
        <v>3.45</v>
      </c>
      <c r="G606" s="72" t="s">
        <v>98</v>
      </c>
      <c r="H606" s="72" t="s">
        <v>1772</v>
      </c>
      <c r="I606" s="72" t="s">
        <v>768</v>
      </c>
      <c r="J606" s="72" t="s">
        <v>563</v>
      </c>
      <c r="K606" s="73" t="s">
        <v>42</v>
      </c>
      <c r="L606" s="459" t="s">
        <v>236</v>
      </c>
      <c r="M606" s="72" t="s">
        <v>1788</v>
      </c>
      <c r="N606" s="72" t="s">
        <v>1789</v>
      </c>
      <c r="O606" s="72" t="s">
        <v>276</v>
      </c>
      <c r="P606" s="72" t="s">
        <v>1775</v>
      </c>
      <c r="Q606" s="459" t="s">
        <v>1776</v>
      </c>
      <c r="R606" s="283" t="n">
        <v>3.45</v>
      </c>
      <c r="U606" s="459" t="s">
        <v>50</v>
      </c>
      <c r="V606" s="459" t="s">
        <v>51</v>
      </c>
      <c r="W606" s="459" t="n">
        <v>84.883474</v>
      </c>
      <c r="X606" s="459" t="n">
        <v>55.626399</v>
      </c>
      <c r="Y606" s="409" t="n">
        <f aca="false">F606-(AA606+AC606+AE606+AG606+AI606+AK606+AM606+AO606+AQ606+AS606+AU606+AW606+AY606+BA606+BC606+BE606+BG606+BI606+BK606+BM606+BO606+BQ606+BS606+BU606+BW606+BY606)</f>
        <v>0</v>
      </c>
      <c r="Z606" s="467" t="s">
        <v>1900</v>
      </c>
      <c r="AA606" s="78" t="n">
        <v>3.45</v>
      </c>
    </row>
    <row r="607" customFormat="false" ht="81" hidden="false" customHeight="true" outlineLevel="0" collapsed="false">
      <c r="A607" s="71" t="s">
        <v>1769</v>
      </c>
      <c r="B607" s="72" t="s">
        <v>1796</v>
      </c>
      <c r="C607" s="72" t="s">
        <v>1818</v>
      </c>
      <c r="D607" s="72" t="n">
        <v>14</v>
      </c>
      <c r="E607" s="72" t="n">
        <v>31.32</v>
      </c>
      <c r="F607" s="72" t="n">
        <v>10</v>
      </c>
      <c r="G607" s="72" t="s">
        <v>98</v>
      </c>
      <c r="H607" s="72" t="s">
        <v>1772</v>
      </c>
      <c r="I607" s="72" t="s">
        <v>768</v>
      </c>
      <c r="J607" s="72" t="s">
        <v>563</v>
      </c>
      <c r="K607" s="73" t="s">
        <v>42</v>
      </c>
      <c r="L607" s="459" t="s">
        <v>236</v>
      </c>
      <c r="M607" s="72" t="s">
        <v>1788</v>
      </c>
      <c r="N607" s="72" t="s">
        <v>1789</v>
      </c>
      <c r="O607" s="72" t="s">
        <v>276</v>
      </c>
      <c r="P607" s="72" t="s">
        <v>1775</v>
      </c>
      <c r="Q607" s="459" t="s">
        <v>1776</v>
      </c>
      <c r="R607" s="283" t="n">
        <v>10</v>
      </c>
      <c r="U607" s="459" t="s">
        <v>50</v>
      </c>
      <c r="V607" s="459" t="s">
        <v>51</v>
      </c>
      <c r="W607" s="459" t="n">
        <v>85.068072</v>
      </c>
      <c r="X607" s="459" t="n">
        <v>55.455711</v>
      </c>
      <c r="Y607" s="409" t="n">
        <f aca="false">F607-(AA607+AC607+AE607+AG607+AI607+AK607+AM607+AO607+AQ607+AS607+AU607+AW607+AY607+BA607+BC607+BE607+BG607+BI607+BK607+BM607+BO607+BQ607+BS607+BU607+BW607+BY607)</f>
        <v>0</v>
      </c>
      <c r="Z607" s="467" t="s">
        <v>1893</v>
      </c>
      <c r="AA607" s="78" t="n">
        <v>10</v>
      </c>
    </row>
    <row r="608" customFormat="false" ht="81" hidden="false" customHeight="true" outlineLevel="0" collapsed="false">
      <c r="A608" s="118" t="s">
        <v>1769</v>
      </c>
      <c r="B608" s="120" t="s">
        <v>1829</v>
      </c>
      <c r="C608" s="120" t="s">
        <v>1830</v>
      </c>
      <c r="D608" s="120" t="n">
        <v>17</v>
      </c>
      <c r="E608" s="120" t="n">
        <v>17</v>
      </c>
      <c r="F608" s="120" t="n">
        <v>4</v>
      </c>
      <c r="G608" s="120" t="s">
        <v>98</v>
      </c>
      <c r="H608" s="120" t="s">
        <v>1772</v>
      </c>
      <c r="I608" s="120" t="s">
        <v>768</v>
      </c>
      <c r="J608" s="120" t="s">
        <v>563</v>
      </c>
      <c r="K608" s="80" t="s">
        <v>42</v>
      </c>
      <c r="L608" s="473" t="s">
        <v>236</v>
      </c>
      <c r="M608" s="120" t="s">
        <v>1788</v>
      </c>
      <c r="N608" s="120" t="s">
        <v>1789</v>
      </c>
      <c r="O608" s="120" t="s">
        <v>276</v>
      </c>
      <c r="P608" s="120" t="s">
        <v>1775</v>
      </c>
      <c r="Q608" s="473" t="s">
        <v>1776</v>
      </c>
      <c r="R608" s="473" t="n">
        <v>4</v>
      </c>
      <c r="S608" s="473"/>
      <c r="T608" s="473"/>
      <c r="U608" s="473" t="s">
        <v>50</v>
      </c>
      <c r="V608" s="54" t="s">
        <v>51</v>
      </c>
      <c r="W608" s="54" t="n">
        <v>84.99357</v>
      </c>
      <c r="X608" s="54" t="n">
        <v>55.263142</v>
      </c>
      <c r="Y608" s="474" t="n">
        <f aca="false">F608-(AA608+AC608+AE608+AG608+AI608+AK608+AM608+AO608+AQ608+AS608+AU608+AW608+AY608+BA608+BC608+BE608+BG608+BI608+BK608+BM608+BO608+BQ608+BS608+BU608+BW608+BY608)</f>
        <v>4</v>
      </c>
      <c r="Z608" s="54"/>
      <c r="AA608" s="123"/>
      <c r="AB608" s="54" t="s">
        <v>1901</v>
      </c>
      <c r="AC608" s="54"/>
      <c r="AD608" s="54"/>
      <c r="AE608" s="54"/>
      <c r="AF608" s="54"/>
      <c r="AG608" s="54"/>
      <c r="AH608" s="54"/>
      <c r="AI608" s="54"/>
      <c r="AJ608" s="54"/>
      <c r="AK608" s="54"/>
      <c r="AL608" s="54"/>
      <c r="AM608" s="54"/>
      <c r="AN608" s="54"/>
      <c r="AO608" s="54"/>
      <c r="AP608" s="54"/>
      <c r="AQ608" s="54"/>
      <c r="AR608" s="54"/>
      <c r="AS608" s="54"/>
      <c r="AT608" s="54"/>
      <c r="AU608" s="54"/>
      <c r="AV608" s="54"/>
      <c r="AW608" s="54"/>
      <c r="AX608" s="54"/>
      <c r="AY608" s="54"/>
      <c r="AZ608" s="54"/>
      <c r="BA608" s="54"/>
      <c r="BB608" s="54"/>
      <c r="BC608" s="54"/>
      <c r="BD608" s="54"/>
      <c r="BE608" s="54"/>
      <c r="BF608" s="54"/>
      <c r="BG608" s="54"/>
      <c r="BH608" s="54"/>
      <c r="BI608" s="54"/>
      <c r="BJ608" s="54"/>
      <c r="BK608" s="54"/>
      <c r="BL608" s="54"/>
      <c r="BM608" s="54"/>
      <c r="BN608" s="54"/>
      <c r="BO608" s="54"/>
      <c r="BP608" s="54"/>
    </row>
    <row r="609" customFormat="false" ht="81" hidden="false" customHeight="true" outlineLevel="0" collapsed="false">
      <c r="A609" s="88" t="s">
        <v>1769</v>
      </c>
      <c r="B609" s="89" t="s">
        <v>1829</v>
      </c>
      <c r="C609" s="89" t="s">
        <v>1830</v>
      </c>
      <c r="D609" s="89" t="n">
        <v>10</v>
      </c>
      <c r="E609" s="89" t="n">
        <v>60</v>
      </c>
      <c r="F609" s="89" t="n">
        <v>3.2</v>
      </c>
      <c r="G609" s="89" t="s">
        <v>98</v>
      </c>
      <c r="H609" s="89" t="s">
        <v>1772</v>
      </c>
      <c r="I609" s="89" t="s">
        <v>768</v>
      </c>
      <c r="J609" s="89" t="s">
        <v>563</v>
      </c>
      <c r="K609" s="90" t="s">
        <v>42</v>
      </c>
      <c r="L609" s="210" t="s">
        <v>236</v>
      </c>
      <c r="M609" s="89" t="s">
        <v>1788</v>
      </c>
      <c r="N609" s="89" t="s">
        <v>1774</v>
      </c>
      <c r="O609" s="89" t="s">
        <v>276</v>
      </c>
      <c r="P609" s="89" t="s">
        <v>1775</v>
      </c>
      <c r="Q609" s="210" t="s">
        <v>1776</v>
      </c>
      <c r="R609" s="338" t="n">
        <v>3.2</v>
      </c>
      <c r="S609" s="338"/>
      <c r="T609" s="338"/>
      <c r="U609" s="210" t="s">
        <v>50</v>
      </c>
      <c r="V609" s="338" t="s">
        <v>51</v>
      </c>
      <c r="W609" s="338" t="n">
        <v>84.975893</v>
      </c>
      <c r="X609" s="338" t="n">
        <v>55.329054</v>
      </c>
      <c r="Y609" s="475" t="n">
        <f aca="false">F609-(AA609+AC609+AE609+AG609+AI609+AK609+AM609+AO609+AQ609+AS609+AU609+AW609+AY609+BA609+BC609+BE609+BG609+BI609+BK609+BM609+BO609+BQ609+BS609+BU609+BW609+BY609)</f>
        <v>0</v>
      </c>
      <c r="Z609" s="338" t="s">
        <v>1902</v>
      </c>
      <c r="AA609" s="209" t="n">
        <v>3.2</v>
      </c>
      <c r="AB609" s="338"/>
      <c r="AC609" s="338"/>
      <c r="AD609" s="338"/>
      <c r="AE609" s="338"/>
      <c r="AF609" s="338"/>
      <c r="AG609" s="338"/>
      <c r="AH609" s="338"/>
      <c r="AI609" s="338"/>
      <c r="AJ609" s="338"/>
      <c r="AK609" s="338"/>
      <c r="AL609" s="338"/>
      <c r="AM609" s="338"/>
      <c r="AN609" s="338"/>
      <c r="AO609" s="338"/>
      <c r="AP609" s="338"/>
      <c r="AQ609" s="338"/>
      <c r="AR609" s="338"/>
      <c r="AS609" s="338"/>
      <c r="AT609" s="338"/>
      <c r="AU609" s="338"/>
      <c r="AV609" s="338"/>
      <c r="AW609" s="338"/>
      <c r="AX609" s="338"/>
      <c r="AY609" s="338"/>
      <c r="AZ609" s="338"/>
      <c r="BA609" s="338"/>
      <c r="BB609" s="338"/>
      <c r="BC609" s="338"/>
      <c r="BD609" s="338"/>
      <c r="BE609" s="338"/>
      <c r="BF609" s="338"/>
      <c r="BG609" s="338"/>
      <c r="BH609" s="338"/>
      <c r="BI609" s="338"/>
      <c r="BJ609" s="338"/>
      <c r="BK609" s="338"/>
      <c r="BL609" s="338"/>
      <c r="BM609" s="338"/>
      <c r="BN609" s="338"/>
      <c r="BO609" s="338"/>
      <c r="BP609" s="338"/>
    </row>
    <row r="610" customFormat="false" ht="81" hidden="false" customHeight="true" outlineLevel="0" collapsed="false">
      <c r="A610" s="63" t="s">
        <v>1769</v>
      </c>
      <c r="B610" s="64" t="s">
        <v>1829</v>
      </c>
      <c r="C610" s="64" t="s">
        <v>1830</v>
      </c>
      <c r="D610" s="64" t="n">
        <v>60</v>
      </c>
      <c r="E610" s="64" t="n">
        <v>67</v>
      </c>
      <c r="F610" s="64" t="n">
        <v>3.8</v>
      </c>
      <c r="G610" s="64" t="s">
        <v>98</v>
      </c>
      <c r="H610" s="64" t="s">
        <v>1772</v>
      </c>
      <c r="I610" s="64" t="s">
        <v>768</v>
      </c>
      <c r="J610" s="64" t="s">
        <v>563</v>
      </c>
      <c r="K610" s="65" t="s">
        <v>42</v>
      </c>
      <c r="L610" s="138" t="s">
        <v>236</v>
      </c>
      <c r="M610" s="64" t="s">
        <v>1788</v>
      </c>
      <c r="N610" s="64" t="s">
        <v>1833</v>
      </c>
      <c r="O610" s="64" t="s">
        <v>276</v>
      </c>
      <c r="P610" s="64" t="s">
        <v>1775</v>
      </c>
      <c r="Q610" s="138" t="s">
        <v>1776</v>
      </c>
      <c r="R610" s="336" t="n">
        <v>3.8</v>
      </c>
      <c r="S610" s="336"/>
      <c r="T610" s="336"/>
      <c r="U610" s="138" t="s">
        <v>50</v>
      </c>
      <c r="V610" s="336" t="s">
        <v>51</v>
      </c>
      <c r="W610" s="336" t="n">
        <v>85.270059</v>
      </c>
      <c r="X610" s="336" t="n">
        <v>55.271055</v>
      </c>
      <c r="Y610" s="470" t="n">
        <f aca="false">F610-(AA610+AC610+AE610+AG610+AI610+AK610+AM610+AO610+AQ610+AS610+AU610+AW610+AY610+BA610+BC610+BE610+BG610+BI610+BK610+BM610+BO610+BQ610+BS610+BU610+BW610+BY610)</f>
        <v>0.9</v>
      </c>
      <c r="Z610" s="336" t="s">
        <v>1903</v>
      </c>
      <c r="AA610" s="148" t="n">
        <v>2.9</v>
      </c>
      <c r="AB610" s="336"/>
      <c r="AC610" s="336"/>
      <c r="AD610" s="336"/>
      <c r="AE610" s="336"/>
      <c r="AF610" s="336"/>
      <c r="AG610" s="336"/>
      <c r="AH610" s="336"/>
      <c r="AI610" s="336"/>
      <c r="AJ610" s="336"/>
      <c r="AK610" s="336"/>
      <c r="AL610" s="336"/>
      <c r="AM610" s="336"/>
      <c r="AN610" s="336"/>
      <c r="AO610" s="336"/>
      <c r="AP610" s="336"/>
      <c r="AQ610" s="336"/>
      <c r="AR610" s="336"/>
      <c r="AS610" s="336"/>
      <c r="AT610" s="336"/>
      <c r="AU610" s="336"/>
      <c r="AV610" s="336"/>
      <c r="AW610" s="336"/>
      <c r="AX610" s="336"/>
      <c r="AY610" s="336"/>
      <c r="AZ610" s="336"/>
      <c r="BA610" s="336"/>
      <c r="BB610" s="336"/>
      <c r="BC610" s="336"/>
      <c r="BD610" s="336"/>
      <c r="BE610" s="336"/>
      <c r="BF610" s="336"/>
      <c r="BG610" s="336"/>
      <c r="BH610" s="336"/>
      <c r="BI610" s="336"/>
      <c r="BJ610" s="336"/>
      <c r="BK610" s="336"/>
      <c r="BL610" s="336"/>
      <c r="BM610" s="336"/>
      <c r="BN610" s="336"/>
      <c r="BO610" s="336"/>
      <c r="BP610" s="336"/>
    </row>
    <row r="611" customFormat="false" ht="81" hidden="false" customHeight="true" outlineLevel="0" collapsed="false">
      <c r="A611" s="118" t="s">
        <v>1769</v>
      </c>
      <c r="B611" s="120" t="s">
        <v>1829</v>
      </c>
      <c r="C611" s="120" t="s">
        <v>1830</v>
      </c>
      <c r="D611" s="120" t="n">
        <v>16</v>
      </c>
      <c r="E611" s="120" t="n">
        <v>29</v>
      </c>
      <c r="F611" s="120" t="n">
        <v>4</v>
      </c>
      <c r="G611" s="120" t="s">
        <v>98</v>
      </c>
      <c r="H611" s="120" t="s">
        <v>1772</v>
      </c>
      <c r="I611" s="120" t="s">
        <v>768</v>
      </c>
      <c r="J611" s="120" t="s">
        <v>563</v>
      </c>
      <c r="K611" s="80" t="s">
        <v>42</v>
      </c>
      <c r="L611" s="473" t="s">
        <v>236</v>
      </c>
      <c r="M611" s="120" t="s">
        <v>1788</v>
      </c>
      <c r="N611" s="120" t="s">
        <v>1833</v>
      </c>
      <c r="O611" s="120" t="s">
        <v>276</v>
      </c>
      <c r="P611" s="120" t="s">
        <v>1775</v>
      </c>
      <c r="Q611" s="473" t="s">
        <v>1776</v>
      </c>
      <c r="R611" s="54" t="n">
        <v>4</v>
      </c>
      <c r="S611" s="54"/>
      <c r="T611" s="54"/>
      <c r="U611" s="473" t="s">
        <v>50</v>
      </c>
      <c r="V611" s="54" t="s">
        <v>51</v>
      </c>
      <c r="W611" s="54" t="n">
        <v>84.929363</v>
      </c>
      <c r="X611" s="54" t="n">
        <v>55.241943</v>
      </c>
      <c r="Y611" s="474" t="n">
        <f aca="false">F611-(AA611+AC611+AE611+AG611+AI611+AK611+AM611+AO611+AQ611+AS611+AU611+AW611+AY611+BA611+BC611+BE611+BG611+BI611+BK611+BM611+BO611+BQ611+BS611+BU611+BW611+BY611)</f>
        <v>4</v>
      </c>
      <c r="Z611" s="54"/>
      <c r="AA611" s="476"/>
      <c r="AB611" s="54"/>
      <c r="AC611" s="54"/>
      <c r="AD611" s="54"/>
      <c r="AE611" s="54"/>
      <c r="AF611" s="54"/>
      <c r="AG611" s="54"/>
      <c r="AH611" s="54"/>
      <c r="AI611" s="54"/>
      <c r="AJ611" s="54"/>
      <c r="AK611" s="54"/>
      <c r="AL611" s="54"/>
      <c r="AM611" s="54"/>
      <c r="AN611" s="54"/>
      <c r="AO611" s="54"/>
      <c r="AP611" s="54"/>
      <c r="AQ611" s="54"/>
      <c r="AR611" s="54"/>
      <c r="AS611" s="54"/>
      <c r="AT611" s="54"/>
      <c r="AU611" s="54"/>
      <c r="AV611" s="54"/>
      <c r="AW611" s="54"/>
      <c r="AX611" s="54"/>
      <c r="AY611" s="54"/>
      <c r="AZ611" s="54"/>
      <c r="BA611" s="54"/>
      <c r="BB611" s="54"/>
      <c r="BC611" s="54"/>
      <c r="BD611" s="54"/>
      <c r="BE611" s="54"/>
      <c r="BF611" s="54"/>
      <c r="BG611" s="54"/>
      <c r="BH611" s="54"/>
      <c r="BI611" s="54"/>
      <c r="BJ611" s="54"/>
      <c r="BK611" s="54"/>
      <c r="BL611" s="54"/>
      <c r="BM611" s="54"/>
      <c r="BN611" s="54"/>
      <c r="BO611" s="54"/>
      <c r="BP611" s="54"/>
    </row>
    <row r="612" customFormat="false" ht="81" hidden="false" customHeight="true" outlineLevel="0" collapsed="false">
      <c r="A612" s="118" t="s">
        <v>1769</v>
      </c>
      <c r="B612" s="120" t="s">
        <v>1829</v>
      </c>
      <c r="C612" s="120" t="s">
        <v>1794</v>
      </c>
      <c r="D612" s="120" t="n">
        <v>13</v>
      </c>
      <c r="E612" s="120" t="n">
        <v>21</v>
      </c>
      <c r="F612" s="120" t="n">
        <v>1</v>
      </c>
      <c r="G612" s="120" t="s">
        <v>98</v>
      </c>
      <c r="H612" s="120" t="s">
        <v>1772</v>
      </c>
      <c r="I612" s="120" t="s">
        <v>768</v>
      </c>
      <c r="J612" s="120" t="s">
        <v>563</v>
      </c>
      <c r="K612" s="80" t="s">
        <v>42</v>
      </c>
      <c r="L612" s="473" t="s">
        <v>236</v>
      </c>
      <c r="M612" s="120" t="s">
        <v>1788</v>
      </c>
      <c r="N612" s="120" t="s">
        <v>1904</v>
      </c>
      <c r="O612" s="120" t="s">
        <v>276</v>
      </c>
      <c r="P612" s="120" t="s">
        <v>1775</v>
      </c>
      <c r="Q612" s="473" t="s">
        <v>1776</v>
      </c>
      <c r="R612" s="54" t="n">
        <v>1</v>
      </c>
      <c r="S612" s="54"/>
      <c r="T612" s="54"/>
      <c r="U612" s="473" t="s">
        <v>50</v>
      </c>
      <c r="V612" s="54" t="s">
        <v>51</v>
      </c>
      <c r="W612" s="54" t="n">
        <v>85.313069</v>
      </c>
      <c r="X612" s="54" t="n">
        <v>55.391043</v>
      </c>
      <c r="Y612" s="474" t="n">
        <f aca="false">F612-(AA612+AC612+AE612+AG612+AI612+AK612+AM612+AO612+AQ612+AS612+AU612+AW612+AY612+BA612+BC612+BE612+BG612+BI612+BK612+BM612+BO612+BQ612+BS612+BU612+BW612+BY612)</f>
        <v>1</v>
      </c>
      <c r="Z612" s="54"/>
      <c r="AA612" s="476"/>
      <c r="AB612" s="54"/>
      <c r="AC612" s="54"/>
      <c r="AD612" s="54"/>
      <c r="AE612" s="54"/>
      <c r="AF612" s="54"/>
      <c r="AG612" s="54"/>
      <c r="AH612" s="54"/>
      <c r="AI612" s="54"/>
      <c r="AJ612" s="54"/>
      <c r="AK612" s="54"/>
      <c r="AL612" s="54"/>
      <c r="AM612" s="54"/>
      <c r="AN612" s="54"/>
      <c r="AO612" s="54"/>
      <c r="AP612" s="54"/>
      <c r="AQ612" s="54"/>
      <c r="AR612" s="54"/>
      <c r="AS612" s="54"/>
      <c r="AT612" s="54"/>
      <c r="AU612" s="54"/>
      <c r="AV612" s="54"/>
      <c r="AW612" s="54"/>
      <c r="AX612" s="54"/>
      <c r="AY612" s="54"/>
      <c r="AZ612" s="54"/>
      <c r="BA612" s="54"/>
      <c r="BB612" s="54"/>
      <c r="BC612" s="54"/>
      <c r="BD612" s="54"/>
      <c r="BE612" s="54"/>
      <c r="BF612" s="54"/>
      <c r="BG612" s="54"/>
      <c r="BH612" s="54"/>
      <c r="BI612" s="54"/>
      <c r="BJ612" s="54"/>
      <c r="BK612" s="54"/>
      <c r="BL612" s="54"/>
      <c r="BM612" s="54"/>
      <c r="BN612" s="54"/>
      <c r="BO612" s="54"/>
      <c r="BP612" s="54"/>
    </row>
    <row r="613" customFormat="false" ht="78.75" hidden="false" customHeight="true" outlineLevel="0" collapsed="false">
      <c r="A613" s="71" t="s">
        <v>1905</v>
      </c>
      <c r="B613" s="72" t="s">
        <v>1906</v>
      </c>
      <c r="C613" s="72" t="s">
        <v>51</v>
      </c>
      <c r="D613" s="72" t="n">
        <v>75</v>
      </c>
      <c r="E613" s="72" t="s">
        <v>1907</v>
      </c>
      <c r="F613" s="72" t="n">
        <v>39</v>
      </c>
      <c r="G613" s="72" t="s">
        <v>228</v>
      </c>
      <c r="H613" s="72" t="s">
        <v>379</v>
      </c>
      <c r="I613" s="72" t="s">
        <v>40</v>
      </c>
      <c r="J613" s="72" t="s">
        <v>76</v>
      </c>
      <c r="K613" s="73" t="s">
        <v>1908</v>
      </c>
      <c r="L613" s="72" t="s">
        <v>43</v>
      </c>
      <c r="M613" s="72" t="s">
        <v>1568</v>
      </c>
      <c r="N613" s="72" t="s">
        <v>1909</v>
      </c>
      <c r="O613" s="72" t="s">
        <v>276</v>
      </c>
      <c r="P613" s="72" t="s">
        <v>78</v>
      </c>
      <c r="Q613" s="72" t="s">
        <v>277</v>
      </c>
      <c r="R613" s="72" t="n">
        <v>39</v>
      </c>
      <c r="S613" s="72" t="s">
        <v>1599</v>
      </c>
      <c r="T613" s="72" t="n">
        <v>39</v>
      </c>
      <c r="U613" s="72" t="s">
        <v>1910</v>
      </c>
      <c r="V613" s="72" t="s">
        <v>51</v>
      </c>
      <c r="W613" s="72" t="s">
        <v>1911</v>
      </c>
      <c r="X613" s="72" t="s">
        <v>1912</v>
      </c>
      <c r="Y613" s="76" t="n">
        <f aca="false">F613-(AA613+AC613+AE613+AG613+AI613+AK613+AM613+AO613+AQ613+AS613+AU613+AW613+AY613+BA613+BC613+BE613+BG613+BI613+BK613+BM613+BO613+BQ613+BS613+BU613+BW613+BY613)</f>
        <v>0</v>
      </c>
      <c r="Z613" s="77" t="s">
        <v>1913</v>
      </c>
      <c r="AA613" s="77" t="n">
        <v>39</v>
      </c>
      <c r="AB613" s="77"/>
      <c r="AC613" s="77"/>
      <c r="AD613" s="77"/>
      <c r="AE613" s="77"/>
      <c r="AF613" s="77"/>
      <c r="AG613" s="77"/>
    </row>
    <row r="614" customFormat="false" ht="78.75" hidden="false" customHeight="true" outlineLevel="0" collapsed="false">
      <c r="A614" s="71" t="s">
        <v>1905</v>
      </c>
      <c r="B614" s="72" t="s">
        <v>1906</v>
      </c>
      <c r="C614" s="72" t="s">
        <v>51</v>
      </c>
      <c r="D614" s="72" t="n">
        <v>75</v>
      </c>
      <c r="E614" s="72" t="s">
        <v>1914</v>
      </c>
      <c r="F614" s="72" t="n">
        <v>11.1902</v>
      </c>
      <c r="G614" s="72" t="s">
        <v>228</v>
      </c>
      <c r="H614" s="72" t="s">
        <v>379</v>
      </c>
      <c r="I614" s="72" t="s">
        <v>40</v>
      </c>
      <c r="J614" s="72" t="s">
        <v>76</v>
      </c>
      <c r="K614" s="73" t="s">
        <v>1908</v>
      </c>
      <c r="L614" s="72" t="s">
        <v>43</v>
      </c>
      <c r="M614" s="72" t="s">
        <v>1568</v>
      </c>
      <c r="N614" s="72" t="s">
        <v>1915</v>
      </c>
      <c r="O614" s="72" t="s">
        <v>276</v>
      </c>
      <c r="P614" s="72" t="s">
        <v>78</v>
      </c>
      <c r="Q614" s="72" t="s">
        <v>277</v>
      </c>
      <c r="R614" s="72" t="n">
        <v>11.1902</v>
      </c>
      <c r="S614" s="72" t="s">
        <v>1599</v>
      </c>
      <c r="T614" s="72" t="n">
        <v>11.1902</v>
      </c>
      <c r="U614" s="72" t="s">
        <v>50</v>
      </c>
      <c r="V614" s="72" t="s">
        <v>51</v>
      </c>
      <c r="W614" s="72" t="s">
        <v>1916</v>
      </c>
      <c r="X614" s="72" t="s">
        <v>1917</v>
      </c>
      <c r="Y614" s="76" t="n">
        <f aca="false">F614-(AA614+AC614+AE614+AG614+AI614+AK614+AM614+AO614+AQ614+AS614+AU614+AW614+AY614+BA614+BC614+BE614+BG614+BI614+BK614+BM614+BO614+BQ614+BS614+BU614+BW614+BY614)</f>
        <v>0</v>
      </c>
      <c r="Z614" s="77" t="s">
        <v>1918</v>
      </c>
      <c r="AA614" s="77" t="n">
        <v>11.1902</v>
      </c>
      <c r="AB614" s="77"/>
      <c r="AC614" s="77"/>
      <c r="AD614" s="77"/>
      <c r="AE614" s="77"/>
      <c r="AF614" s="77"/>
      <c r="AG614" s="77"/>
    </row>
    <row r="615" customFormat="false" ht="81" hidden="false" customHeight="true" outlineLevel="0" collapsed="false">
      <c r="A615" s="71" t="s">
        <v>1905</v>
      </c>
      <c r="B615" s="72" t="s">
        <v>1919</v>
      </c>
      <c r="C615" s="72" t="s">
        <v>51</v>
      </c>
      <c r="D615" s="72" t="n">
        <v>34</v>
      </c>
      <c r="E615" s="72" t="n">
        <v>29</v>
      </c>
      <c r="F615" s="135" t="n">
        <v>28</v>
      </c>
      <c r="G615" s="72" t="s">
        <v>98</v>
      </c>
      <c r="H615" s="72" t="s">
        <v>39</v>
      </c>
      <c r="I615" s="72" t="s">
        <v>49</v>
      </c>
      <c r="J615" s="72" t="s">
        <v>49</v>
      </c>
      <c r="K615" s="73" t="s">
        <v>1908</v>
      </c>
      <c r="L615" s="72" t="s">
        <v>43</v>
      </c>
      <c r="M615" s="72" t="s">
        <v>1920</v>
      </c>
      <c r="N615" s="72" t="s">
        <v>49</v>
      </c>
      <c r="O615" s="72" t="s">
        <v>1298</v>
      </c>
      <c r="P615" s="72" t="s">
        <v>78</v>
      </c>
      <c r="Q615" s="72" t="s">
        <v>277</v>
      </c>
      <c r="R615" s="135" t="n">
        <v>28</v>
      </c>
      <c r="S615" s="72" t="s">
        <v>1599</v>
      </c>
      <c r="T615" s="135" t="n">
        <v>28</v>
      </c>
      <c r="U615" s="72" t="s">
        <v>50</v>
      </c>
      <c r="V615" s="72" t="s">
        <v>51</v>
      </c>
      <c r="W615" s="74" t="s">
        <v>1921</v>
      </c>
      <c r="X615" s="72" t="s">
        <v>1922</v>
      </c>
      <c r="Y615" s="76" t="n">
        <f aca="false">F615-(AA615+AC615+AE615+AG615+AI615+AK615+AM615+AO615+AQ615+AS615+AU615+AW615+AY615+BA615+BC615+BE615+BG615+BI615+BK615+BM615+BO615+BQ615+BS615+BU615+BW615+BY615)</f>
        <v>0</v>
      </c>
      <c r="Z615" s="75" t="s">
        <v>1923</v>
      </c>
      <c r="AA615" s="72" t="n">
        <v>28</v>
      </c>
      <c r="AB615" s="72"/>
      <c r="AC615" s="72"/>
      <c r="AD615" s="125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  <c r="AU615" s="77"/>
      <c r="AV615" s="77"/>
      <c r="AW615" s="77"/>
      <c r="AX615" s="77"/>
      <c r="AY615" s="77"/>
      <c r="AZ615" s="77"/>
      <c r="BA615" s="77"/>
      <c r="BB615" s="77"/>
      <c r="BC615" s="77"/>
      <c r="BD615" s="77"/>
      <c r="BE615" s="77"/>
      <c r="BF615" s="77"/>
      <c r="BG615" s="77"/>
      <c r="BH615" s="77"/>
      <c r="BI615" s="77"/>
      <c r="BJ615" s="77"/>
      <c r="BK615" s="77"/>
      <c r="BL615" s="77"/>
      <c r="BM615" s="77"/>
      <c r="BN615" s="77"/>
      <c r="BO615" s="77"/>
      <c r="BP615" s="77"/>
      <c r="BQ615" s="77"/>
      <c r="BR615" s="77"/>
      <c r="BS615" s="77"/>
      <c r="BT615" s="77"/>
      <c r="BU615" s="77"/>
      <c r="BV615" s="77"/>
      <c r="BW615" s="77"/>
      <c r="BX615" s="77"/>
      <c r="BY615" s="77"/>
    </row>
    <row r="616" customFormat="false" ht="81" hidden="false" customHeight="true" outlineLevel="0" collapsed="false">
      <c r="A616" s="71" t="s">
        <v>1905</v>
      </c>
      <c r="B616" s="72" t="s">
        <v>1919</v>
      </c>
      <c r="C616" s="72" t="s">
        <v>51</v>
      </c>
      <c r="D616" s="72" t="n">
        <v>34</v>
      </c>
      <c r="E616" s="72" t="n">
        <v>43.47</v>
      </c>
      <c r="F616" s="135" t="n">
        <v>32</v>
      </c>
      <c r="G616" s="72" t="s">
        <v>228</v>
      </c>
      <c r="H616" s="72" t="s">
        <v>39</v>
      </c>
      <c r="I616" s="72" t="s">
        <v>49</v>
      </c>
      <c r="J616" s="72" t="s">
        <v>49</v>
      </c>
      <c r="K616" s="73" t="s">
        <v>1908</v>
      </c>
      <c r="L616" s="72" t="s">
        <v>43</v>
      </c>
      <c r="M616" s="72" t="s">
        <v>1920</v>
      </c>
      <c r="N616" s="72" t="s">
        <v>49</v>
      </c>
      <c r="O616" s="72" t="s">
        <v>1298</v>
      </c>
      <c r="P616" s="72" t="s">
        <v>78</v>
      </c>
      <c r="Q616" s="72" t="s">
        <v>277</v>
      </c>
      <c r="R616" s="135" t="n">
        <v>32</v>
      </c>
      <c r="S616" s="72" t="s">
        <v>1599</v>
      </c>
      <c r="T616" s="135" t="n">
        <v>32</v>
      </c>
      <c r="U616" s="72" t="s">
        <v>50</v>
      </c>
      <c r="V616" s="72" t="s">
        <v>51</v>
      </c>
      <c r="W616" s="74" t="s">
        <v>1924</v>
      </c>
      <c r="X616" s="72" t="s">
        <v>1925</v>
      </c>
      <c r="Y616" s="76" t="n">
        <f aca="false">F616-(AA616+AC616+AE616+AG616+AI616+AK616+AM616+AO616+AQ616+AS616+AU616+AW616+AY616+BA616+BC616+BE616+BG616+BI616+BK616+BM616+BO616+BQ616+BS616+BU616+BW616+BY616)</f>
        <v>0</v>
      </c>
      <c r="Z616" s="75" t="s">
        <v>1923</v>
      </c>
      <c r="AA616" s="72" t="n">
        <v>32</v>
      </c>
      <c r="AB616" s="125"/>
      <c r="AC616" s="125"/>
      <c r="AD616" s="125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7"/>
      <c r="AW616" s="77"/>
      <c r="AX616" s="77"/>
      <c r="AY616" s="77"/>
      <c r="AZ616" s="77"/>
      <c r="BA616" s="77"/>
      <c r="BB616" s="123"/>
      <c r="BC616" s="123"/>
      <c r="BD616" s="123"/>
      <c r="BE616" s="123"/>
      <c r="BF616" s="123"/>
      <c r="BG616" s="123"/>
      <c r="BH616" s="123"/>
      <c r="BI616" s="123"/>
      <c r="BJ616" s="123"/>
      <c r="BK616" s="123"/>
      <c r="BL616" s="123"/>
      <c r="BM616" s="123"/>
      <c r="BN616" s="123"/>
      <c r="BO616" s="123"/>
      <c r="BP616" s="123"/>
      <c r="BQ616" s="123"/>
      <c r="BR616" s="123"/>
      <c r="BS616" s="123"/>
      <c r="BT616" s="123"/>
      <c r="BU616" s="123"/>
      <c r="BV616" s="123"/>
      <c r="BW616" s="123"/>
      <c r="BX616" s="123"/>
      <c r="BY616" s="123"/>
      <c r="BZ616" s="445"/>
      <c r="CA616" s="445"/>
      <c r="CB616" s="445"/>
      <c r="CC616" s="445"/>
      <c r="CD616" s="445"/>
      <c r="CE616" s="445"/>
      <c r="CF616" s="445"/>
      <c r="CG616" s="445"/>
      <c r="CH616" s="445"/>
      <c r="CI616" s="445"/>
      <c r="CJ616" s="445"/>
      <c r="CK616" s="445"/>
      <c r="CL616" s="445"/>
      <c r="CM616" s="445"/>
      <c r="CN616" s="445"/>
      <c r="CO616" s="445"/>
      <c r="CP616" s="445"/>
      <c r="CQ616" s="445"/>
      <c r="CR616" s="445"/>
      <c r="CS616" s="445"/>
      <c r="CT616" s="445"/>
      <c r="CU616" s="445"/>
      <c r="CV616" s="445"/>
      <c r="CW616" s="445"/>
      <c r="CX616" s="445"/>
      <c r="CY616" s="445"/>
      <c r="CZ616" s="445"/>
      <c r="DA616" s="445"/>
      <c r="DB616" s="445"/>
      <c r="DC616" s="445"/>
      <c r="DD616" s="445"/>
      <c r="DE616" s="445"/>
      <c r="DF616" s="445"/>
    </row>
    <row r="617" customFormat="false" ht="81" hidden="false" customHeight="true" outlineLevel="0" collapsed="false">
      <c r="A617" s="71" t="s">
        <v>1905</v>
      </c>
      <c r="B617" s="72" t="s">
        <v>1906</v>
      </c>
      <c r="C617" s="72" t="s">
        <v>51</v>
      </c>
      <c r="D617" s="72" t="n">
        <v>78</v>
      </c>
      <c r="E617" s="72" t="n">
        <v>43</v>
      </c>
      <c r="F617" s="135" t="n">
        <v>22</v>
      </c>
      <c r="G617" s="72" t="s">
        <v>98</v>
      </c>
      <c r="H617" s="72" t="s">
        <v>39</v>
      </c>
      <c r="I617" s="72" t="s">
        <v>49</v>
      </c>
      <c r="J617" s="72" t="s">
        <v>49</v>
      </c>
      <c r="K617" s="73" t="s">
        <v>1908</v>
      </c>
      <c r="L617" s="72" t="s">
        <v>43</v>
      </c>
      <c r="M617" s="72" t="s">
        <v>1920</v>
      </c>
      <c r="N617" s="72" t="s">
        <v>49</v>
      </c>
      <c r="O617" s="72" t="s">
        <v>1298</v>
      </c>
      <c r="P617" s="72" t="s">
        <v>78</v>
      </c>
      <c r="Q617" s="72" t="s">
        <v>277</v>
      </c>
      <c r="R617" s="135" t="n">
        <v>22</v>
      </c>
      <c r="S617" s="72" t="s">
        <v>1599</v>
      </c>
      <c r="T617" s="135" t="n">
        <v>22</v>
      </c>
      <c r="U617" s="72" t="s">
        <v>50</v>
      </c>
      <c r="V617" s="72" t="s">
        <v>51</v>
      </c>
      <c r="W617" s="72" t="s">
        <v>1926</v>
      </c>
      <c r="X617" s="72" t="s">
        <v>1927</v>
      </c>
      <c r="Y617" s="76" t="n">
        <f aca="false">F617-(AA617+AC617+AE617+AG617+AI617+AK617+AM617+AO617+AQ617+AS617+AU617+AW617+AY617+BA617+BC617+BE617+BG617+BI617+BK617+BM617+BO617+BQ617+BS617+BU617+BW617+BY617)</f>
        <v>0</v>
      </c>
      <c r="Z617" s="75" t="s">
        <v>1923</v>
      </c>
      <c r="AA617" s="72" t="n">
        <v>22</v>
      </c>
      <c r="AB617" s="125"/>
      <c r="AC617" s="125"/>
      <c r="AD617" s="125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7"/>
      <c r="AW617" s="77"/>
      <c r="AX617" s="77"/>
      <c r="AY617" s="77"/>
      <c r="AZ617" s="77"/>
      <c r="BA617" s="77"/>
      <c r="BB617" s="123"/>
      <c r="BC617" s="123"/>
      <c r="BD617" s="123"/>
      <c r="BE617" s="123"/>
      <c r="BF617" s="123"/>
      <c r="BG617" s="123"/>
      <c r="BH617" s="123"/>
      <c r="BI617" s="123"/>
      <c r="BJ617" s="123"/>
      <c r="BK617" s="123"/>
      <c r="BL617" s="123"/>
      <c r="BM617" s="123"/>
      <c r="BN617" s="123"/>
      <c r="BO617" s="123"/>
      <c r="BP617" s="123"/>
      <c r="BQ617" s="123"/>
      <c r="BR617" s="123"/>
      <c r="BS617" s="123"/>
      <c r="BT617" s="123"/>
      <c r="BU617" s="123"/>
      <c r="BV617" s="123"/>
      <c r="BW617" s="123"/>
      <c r="BX617" s="123"/>
      <c r="BY617" s="123"/>
      <c r="BZ617" s="445"/>
      <c r="CA617" s="445"/>
      <c r="CB617" s="445"/>
      <c r="CC617" s="445"/>
      <c r="CD617" s="445"/>
      <c r="CE617" s="445"/>
      <c r="CF617" s="445"/>
      <c r="CG617" s="445"/>
      <c r="CH617" s="445"/>
      <c r="CI617" s="445"/>
      <c r="CJ617" s="445"/>
      <c r="CK617" s="445"/>
      <c r="CL617" s="445"/>
      <c r="CM617" s="445"/>
      <c r="CN617" s="445"/>
      <c r="CO617" s="445"/>
      <c r="CP617" s="445"/>
      <c r="CQ617" s="445"/>
      <c r="CR617" s="445"/>
      <c r="CS617" s="445"/>
      <c r="CT617" s="445"/>
      <c r="CU617" s="445"/>
      <c r="CV617" s="445"/>
      <c r="CW617" s="445"/>
      <c r="CX617" s="445"/>
      <c r="CY617" s="445"/>
      <c r="CZ617" s="445"/>
      <c r="DA617" s="445"/>
      <c r="DB617" s="445"/>
      <c r="DC617" s="445"/>
      <c r="DD617" s="445"/>
      <c r="DE617" s="445"/>
      <c r="DF617" s="445"/>
    </row>
    <row r="618" customFormat="false" ht="81" hidden="false" customHeight="true" outlineLevel="0" collapsed="false">
      <c r="A618" s="71" t="s">
        <v>1905</v>
      </c>
      <c r="B618" s="72" t="s">
        <v>1906</v>
      </c>
      <c r="C618" s="72" t="s">
        <v>51</v>
      </c>
      <c r="D618" s="72" t="n">
        <v>75</v>
      </c>
      <c r="E618" s="282" t="n">
        <v>57.6</v>
      </c>
      <c r="F618" s="135" t="n">
        <v>7</v>
      </c>
      <c r="G618" s="72" t="s">
        <v>228</v>
      </c>
      <c r="H618" s="72" t="s">
        <v>39</v>
      </c>
      <c r="I618" s="72" t="s">
        <v>49</v>
      </c>
      <c r="J618" s="72" t="s">
        <v>49</v>
      </c>
      <c r="K618" s="73" t="s">
        <v>1928</v>
      </c>
      <c r="L618" s="72" t="s">
        <v>43</v>
      </c>
      <c r="M618" s="72" t="s">
        <v>1920</v>
      </c>
      <c r="N618" s="72" t="s">
        <v>49</v>
      </c>
      <c r="O618" s="72" t="s">
        <v>1298</v>
      </c>
      <c r="P618" s="72" t="s">
        <v>78</v>
      </c>
      <c r="Q618" s="72" t="s">
        <v>277</v>
      </c>
      <c r="R618" s="135" t="n">
        <v>7</v>
      </c>
      <c r="S618" s="72" t="s">
        <v>1599</v>
      </c>
      <c r="T618" s="135" t="n">
        <v>7</v>
      </c>
      <c r="U618" s="72" t="s">
        <v>50</v>
      </c>
      <c r="V618" s="72" t="s">
        <v>51</v>
      </c>
      <c r="W618" s="74" t="s">
        <v>1929</v>
      </c>
      <c r="X618" s="72" t="s">
        <v>1930</v>
      </c>
      <c r="Y618" s="76" t="n">
        <f aca="false">F618-(AA618+AC618+AE618+AG618+AI618+AK618+AM618+AO618+AQ618+AS618+AU618+AW618+AY618+BA618+BC618+BE618+BG618+BI618+BK618+BM618+BO618+BQ618+BS618+BU618+BW618+BY618)</f>
        <v>0</v>
      </c>
      <c r="Z618" s="75" t="s">
        <v>1923</v>
      </c>
      <c r="AA618" s="72" t="n">
        <v>7</v>
      </c>
      <c r="AB618" s="125"/>
      <c r="AC618" s="125"/>
      <c r="AD618" s="125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7"/>
      <c r="AW618" s="77"/>
      <c r="AX618" s="77"/>
      <c r="AY618" s="77"/>
      <c r="AZ618" s="77"/>
      <c r="BA618" s="77"/>
      <c r="BB618" s="123"/>
      <c r="BC618" s="123"/>
      <c r="BD618" s="123"/>
      <c r="BE618" s="123"/>
      <c r="BF618" s="123"/>
      <c r="BG618" s="123"/>
      <c r="BH618" s="123"/>
      <c r="BI618" s="123"/>
      <c r="BJ618" s="123"/>
      <c r="BK618" s="123"/>
      <c r="BL618" s="123"/>
      <c r="BM618" s="123"/>
      <c r="BN618" s="123"/>
      <c r="BO618" s="123"/>
      <c r="BP618" s="123"/>
      <c r="BQ618" s="123"/>
      <c r="BR618" s="123"/>
      <c r="BS618" s="123"/>
      <c r="BT618" s="123"/>
      <c r="BU618" s="123"/>
      <c r="BV618" s="123"/>
      <c r="BW618" s="123"/>
      <c r="BX618" s="123"/>
      <c r="BY618" s="123"/>
    </row>
    <row r="619" customFormat="false" ht="78.75" hidden="false" customHeight="true" outlineLevel="0" collapsed="false">
      <c r="A619" s="107" t="s">
        <v>1905</v>
      </c>
      <c r="B619" s="72" t="s">
        <v>1906</v>
      </c>
      <c r="C619" s="72" t="s">
        <v>51</v>
      </c>
      <c r="D619" s="72" t="n">
        <v>112</v>
      </c>
      <c r="E619" s="72" t="s">
        <v>1931</v>
      </c>
      <c r="F619" s="72" t="n">
        <v>24.0341</v>
      </c>
      <c r="G619" s="127" t="s">
        <v>1932</v>
      </c>
      <c r="H619" s="72" t="s">
        <v>39</v>
      </c>
      <c r="I619" s="72" t="s">
        <v>40</v>
      </c>
      <c r="J619" s="72" t="s">
        <v>380</v>
      </c>
      <c r="K619" s="73" t="s">
        <v>1908</v>
      </c>
      <c r="L619" s="72" t="s">
        <v>43</v>
      </c>
      <c r="M619" s="72" t="s">
        <v>1933</v>
      </c>
      <c r="N619" s="72" t="s">
        <v>566</v>
      </c>
      <c r="O619" s="72" t="s">
        <v>1298</v>
      </c>
      <c r="P619" s="72" t="s">
        <v>78</v>
      </c>
      <c r="Q619" s="72" t="s">
        <v>48</v>
      </c>
      <c r="R619" s="72" t="n">
        <v>24.0341</v>
      </c>
      <c r="S619" s="72" t="s">
        <v>1599</v>
      </c>
      <c r="T619" s="72" t="n">
        <v>24.0341</v>
      </c>
      <c r="U619" s="72" t="s">
        <v>50</v>
      </c>
      <c r="V619" s="72" t="s">
        <v>51</v>
      </c>
      <c r="W619" s="72" t="s">
        <v>1934</v>
      </c>
      <c r="X619" s="72" t="s">
        <v>1935</v>
      </c>
      <c r="Y619" s="76" t="n">
        <f aca="false">F619-(AA619+AC619+AE619+AG619+AI619+AK619+AM619+AO619+AQ619+AS619+AU619+AW619+AY619+BA619+BC619+BE619+BG619+BI619+BK619+BM619+BO619+BQ619+BS619+BU619+BW619+BY619)</f>
        <v>0</v>
      </c>
      <c r="Z619" s="77" t="s">
        <v>1678</v>
      </c>
      <c r="AA619" s="84" t="n">
        <v>24.0341</v>
      </c>
      <c r="AB619" s="77"/>
      <c r="AC619" s="84"/>
      <c r="AD619" s="84"/>
      <c r="AE619" s="84"/>
      <c r="AF619" s="84"/>
      <c r="AG619" s="84"/>
    </row>
    <row r="620" customFormat="false" ht="78.75" hidden="false" customHeight="true" outlineLevel="0" collapsed="false">
      <c r="A620" s="107" t="s">
        <v>1905</v>
      </c>
      <c r="B620" s="72" t="s">
        <v>1906</v>
      </c>
      <c r="C620" s="72" t="s">
        <v>51</v>
      </c>
      <c r="D620" s="72" t="n">
        <v>128</v>
      </c>
      <c r="E620" s="72" t="s">
        <v>1936</v>
      </c>
      <c r="F620" s="72" t="n">
        <v>5.6519</v>
      </c>
      <c r="G620" s="127" t="s">
        <v>1932</v>
      </c>
      <c r="H620" s="72" t="s">
        <v>39</v>
      </c>
      <c r="I620" s="72" t="s">
        <v>40</v>
      </c>
      <c r="J620" s="72" t="s">
        <v>380</v>
      </c>
      <c r="K620" s="73" t="s">
        <v>1908</v>
      </c>
      <c r="L620" s="72" t="s">
        <v>43</v>
      </c>
      <c r="M620" s="72" t="s">
        <v>1933</v>
      </c>
      <c r="N620" s="72" t="s">
        <v>566</v>
      </c>
      <c r="O620" s="72" t="s">
        <v>1298</v>
      </c>
      <c r="P620" s="72" t="s">
        <v>78</v>
      </c>
      <c r="Q620" s="72" t="s">
        <v>48</v>
      </c>
      <c r="R620" s="72" t="n">
        <v>5.6519</v>
      </c>
      <c r="S620" s="72" t="s">
        <v>1599</v>
      </c>
      <c r="T620" s="72" t="n">
        <v>5.6519</v>
      </c>
      <c r="U620" s="72" t="s">
        <v>50</v>
      </c>
      <c r="V620" s="72" t="s">
        <v>51</v>
      </c>
      <c r="W620" s="72" t="s">
        <v>1937</v>
      </c>
      <c r="X620" s="235" t="s">
        <v>1938</v>
      </c>
      <c r="Y620" s="76" t="n">
        <f aca="false">F620-(AA620+AC620+AE620+AG620+AI620+AK620+AM620+AO620+AQ620+AS620+AU620+AW620+AY620+BA620+BC620+BE620+BG620+BI620+BK620+BM620+BO620+BQ620+BS620+BU620+BW620+BY620)</f>
        <v>0</v>
      </c>
      <c r="Z620" s="289" t="s">
        <v>1678</v>
      </c>
      <c r="AA620" s="84" t="n">
        <v>5.6519</v>
      </c>
      <c r="AB620" s="84"/>
      <c r="AC620" s="84"/>
      <c r="AD620" s="84"/>
      <c r="AE620" s="84"/>
      <c r="AF620" s="84"/>
      <c r="AG620" s="84"/>
    </row>
    <row r="621" customFormat="false" ht="81" hidden="false" customHeight="true" outlineLevel="0" collapsed="false">
      <c r="A621" s="148" t="s">
        <v>1905</v>
      </c>
      <c r="B621" s="64" t="s">
        <v>1906</v>
      </c>
      <c r="C621" s="64" t="s">
        <v>51</v>
      </c>
      <c r="D621" s="64" t="n">
        <v>125</v>
      </c>
      <c r="E621" s="64" t="s">
        <v>1939</v>
      </c>
      <c r="F621" s="477" t="n">
        <v>12.9611</v>
      </c>
      <c r="G621" s="356" t="s">
        <v>1932</v>
      </c>
      <c r="H621" s="64" t="s">
        <v>39</v>
      </c>
      <c r="I621" s="64" t="s">
        <v>40</v>
      </c>
      <c r="J621" s="64" t="s">
        <v>380</v>
      </c>
      <c r="K621" s="65" t="s">
        <v>1908</v>
      </c>
      <c r="L621" s="64" t="s">
        <v>43</v>
      </c>
      <c r="M621" s="64" t="s">
        <v>1933</v>
      </c>
      <c r="N621" s="64" t="s">
        <v>566</v>
      </c>
      <c r="O621" s="64" t="s">
        <v>1298</v>
      </c>
      <c r="P621" s="64" t="s">
        <v>78</v>
      </c>
      <c r="Q621" s="64" t="s">
        <v>48</v>
      </c>
      <c r="R621" s="64" t="n">
        <v>12.9611</v>
      </c>
      <c r="S621" s="64" t="s">
        <v>1599</v>
      </c>
      <c r="T621" s="64" t="n">
        <v>12.9611</v>
      </c>
      <c r="U621" s="64" t="s">
        <v>50</v>
      </c>
      <c r="V621" s="64" t="s">
        <v>51</v>
      </c>
      <c r="W621" s="66" t="s">
        <v>1940</v>
      </c>
      <c r="X621" s="67" t="s">
        <v>1941</v>
      </c>
      <c r="Y621" s="68" t="n">
        <f aca="false">F621-(AA621+AC621+AE621+AG621+AI621+AK621+AM621+AO621+AQ621+AS621+AU621+AW621+AY621+BA621+BC621+BE621+BG621+BI621+BK621+BM621+BO621+BQ621+BS621+BU621+BW621+BY621)</f>
        <v>0.0700000000000003</v>
      </c>
      <c r="Z621" s="67" t="s">
        <v>1942</v>
      </c>
      <c r="AA621" s="64" t="n">
        <v>11.9735</v>
      </c>
      <c r="AB621" s="67" t="s">
        <v>1943</v>
      </c>
      <c r="AC621" s="64" t="n">
        <v>0.9176</v>
      </c>
      <c r="AD621" s="478"/>
      <c r="AE621" s="87"/>
      <c r="AF621" s="87"/>
      <c r="AG621" s="87"/>
      <c r="AH621" s="87"/>
      <c r="AI621" s="87"/>
      <c r="AJ621" s="87"/>
      <c r="AK621" s="87"/>
      <c r="AL621" s="87"/>
      <c r="AM621" s="87"/>
      <c r="AN621" s="87"/>
      <c r="AO621" s="87"/>
      <c r="AP621" s="87"/>
      <c r="AQ621" s="87"/>
      <c r="AR621" s="87"/>
      <c r="AS621" s="87"/>
      <c r="AT621" s="87"/>
      <c r="AU621" s="87"/>
      <c r="AV621" s="87"/>
      <c r="AW621" s="87"/>
      <c r="AX621" s="87"/>
      <c r="AY621" s="87"/>
      <c r="AZ621" s="87"/>
      <c r="BA621" s="87"/>
      <c r="BB621" s="87"/>
      <c r="BC621" s="87"/>
      <c r="BD621" s="87"/>
      <c r="BE621" s="87"/>
      <c r="BF621" s="87"/>
      <c r="BG621" s="87"/>
      <c r="BH621" s="87"/>
      <c r="BI621" s="87"/>
      <c r="BJ621" s="87"/>
      <c r="BK621" s="87"/>
      <c r="BL621" s="87"/>
      <c r="BM621" s="87"/>
      <c r="BN621" s="87"/>
      <c r="BO621" s="87"/>
      <c r="BP621" s="87"/>
      <c r="BQ621" s="87"/>
      <c r="BR621" s="87"/>
      <c r="BS621" s="87"/>
      <c r="BT621" s="87"/>
      <c r="BU621" s="87"/>
      <c r="BV621" s="87"/>
      <c r="BW621" s="87"/>
      <c r="BX621" s="87"/>
      <c r="BY621" s="87"/>
    </row>
    <row r="622" customFormat="false" ht="81" hidden="false" customHeight="true" outlineLevel="0" collapsed="false">
      <c r="A622" s="107" t="s">
        <v>1905</v>
      </c>
      <c r="B622" s="72" t="s">
        <v>1906</v>
      </c>
      <c r="C622" s="72" t="s">
        <v>51</v>
      </c>
      <c r="D622" s="72" t="n">
        <v>128</v>
      </c>
      <c r="E622" s="72" t="s">
        <v>1944</v>
      </c>
      <c r="F622" s="222" t="n">
        <v>13.315</v>
      </c>
      <c r="G622" s="127" t="s">
        <v>1932</v>
      </c>
      <c r="H622" s="72" t="s">
        <v>39</v>
      </c>
      <c r="I622" s="72" t="s">
        <v>40</v>
      </c>
      <c r="J622" s="72" t="s">
        <v>380</v>
      </c>
      <c r="K622" s="73" t="s">
        <v>1908</v>
      </c>
      <c r="L622" s="72" t="s">
        <v>43</v>
      </c>
      <c r="M622" s="72" t="s">
        <v>1933</v>
      </c>
      <c r="N622" s="72" t="s">
        <v>566</v>
      </c>
      <c r="O622" s="72" t="s">
        <v>1298</v>
      </c>
      <c r="P622" s="72" t="s">
        <v>78</v>
      </c>
      <c r="Q622" s="72" t="s">
        <v>48</v>
      </c>
      <c r="R622" s="222" t="n">
        <v>13.315</v>
      </c>
      <c r="S622" s="72" t="s">
        <v>1599</v>
      </c>
      <c r="T622" s="222" t="n">
        <v>13.315</v>
      </c>
      <c r="U622" s="72" t="s">
        <v>50</v>
      </c>
      <c r="V622" s="72" t="s">
        <v>51</v>
      </c>
      <c r="W622" s="74" t="s">
        <v>1945</v>
      </c>
      <c r="X622" s="75" t="s">
        <v>1946</v>
      </c>
      <c r="Y622" s="76" t="n">
        <f aca="false">F622-(AA622+AC622+AE622+AG622+AI622+AK622+AM622+AO622+AQ622+AS622+AU622+AW622+AY622+BA622+BC622+BE622+BG622+BI622+BK622+BM622+BO622+BQ622+BS622+BU622+BW622+BY622)</f>
        <v>0</v>
      </c>
      <c r="Z622" s="289" t="s">
        <v>1678</v>
      </c>
      <c r="AA622" s="72" t="n">
        <v>13.315</v>
      </c>
      <c r="AB622" s="312"/>
      <c r="AC622" s="312"/>
      <c r="AD622" s="312"/>
      <c r="AE622" s="84"/>
      <c r="AF622" s="84"/>
      <c r="AG622" s="84"/>
      <c r="AH622" s="84"/>
      <c r="AI622" s="84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84"/>
      <c r="AW622" s="84"/>
      <c r="AX622" s="84"/>
      <c r="AY622" s="84"/>
      <c r="AZ622" s="84"/>
      <c r="BA622" s="84"/>
      <c r="BB622" s="84"/>
      <c r="BC622" s="84"/>
      <c r="BD622" s="84"/>
      <c r="BE622" s="84"/>
      <c r="BF622" s="84"/>
      <c r="BG622" s="84"/>
      <c r="BH622" s="84"/>
      <c r="BI622" s="84"/>
      <c r="BJ622" s="84"/>
      <c r="BK622" s="84"/>
      <c r="BL622" s="84"/>
      <c r="BM622" s="84"/>
      <c r="BN622" s="84"/>
      <c r="BO622" s="84"/>
      <c r="BP622" s="84"/>
      <c r="BQ622" s="84"/>
      <c r="BR622" s="84"/>
      <c r="BS622" s="84"/>
      <c r="BT622" s="84"/>
      <c r="BU622" s="84"/>
      <c r="BV622" s="84"/>
      <c r="BW622" s="84"/>
      <c r="BX622" s="84"/>
      <c r="BY622" s="84"/>
    </row>
    <row r="623" customFormat="false" ht="81" hidden="false" customHeight="true" outlineLevel="0" collapsed="false">
      <c r="A623" s="107" t="s">
        <v>1905</v>
      </c>
      <c r="B623" s="72" t="s">
        <v>1906</v>
      </c>
      <c r="C623" s="72" t="s">
        <v>51</v>
      </c>
      <c r="D623" s="72" t="n">
        <v>112</v>
      </c>
      <c r="E623" s="72" t="n">
        <v>20</v>
      </c>
      <c r="F623" s="222" t="n">
        <v>0.3873</v>
      </c>
      <c r="G623" s="127" t="s">
        <v>1932</v>
      </c>
      <c r="H623" s="72" t="s">
        <v>39</v>
      </c>
      <c r="I623" s="72" t="s">
        <v>40</v>
      </c>
      <c r="J623" s="72" t="s">
        <v>380</v>
      </c>
      <c r="K623" s="73" t="s">
        <v>1908</v>
      </c>
      <c r="L623" s="72" t="s">
        <v>43</v>
      </c>
      <c r="M623" s="72" t="s">
        <v>1933</v>
      </c>
      <c r="N623" s="72" t="s">
        <v>566</v>
      </c>
      <c r="O623" s="72" t="s">
        <v>1298</v>
      </c>
      <c r="P623" s="72" t="s">
        <v>78</v>
      </c>
      <c r="Q623" s="72" t="s">
        <v>48</v>
      </c>
      <c r="R623" s="222" t="n">
        <v>0.3873</v>
      </c>
      <c r="S623" s="72" t="s">
        <v>1599</v>
      </c>
      <c r="T623" s="222" t="n">
        <v>0.3873</v>
      </c>
      <c r="U623" s="72" t="s">
        <v>50</v>
      </c>
      <c r="V623" s="72" t="s">
        <v>51</v>
      </c>
      <c r="W623" s="75" t="s">
        <v>1947</v>
      </c>
      <c r="X623" s="74" t="s">
        <v>1948</v>
      </c>
      <c r="Y623" s="76" t="n">
        <f aca="false">F623-(AA623+AC623+AE623+AG623+AI623+AK623+AM623+AO623+AQ623+AS623+AU623+AW623+AY623+BA623+BC623+BE623+BG623+BI623+BK623+BM623+BO623+BQ623+BS623+BU623+BW623+BY623)</f>
        <v>0</v>
      </c>
      <c r="Z623" s="75" t="s">
        <v>1949</v>
      </c>
      <c r="AA623" s="72" t="n">
        <v>0.3873</v>
      </c>
      <c r="AB623" s="312"/>
      <c r="AC623" s="312"/>
      <c r="AD623" s="312"/>
      <c r="AE623" s="84"/>
      <c r="AF623" s="84"/>
      <c r="AG623" s="84"/>
      <c r="AH623" s="84"/>
      <c r="AI623" s="84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84"/>
      <c r="AW623" s="84"/>
      <c r="AX623" s="84"/>
      <c r="AY623" s="84"/>
      <c r="AZ623" s="84"/>
      <c r="BA623" s="84"/>
      <c r="BB623" s="84"/>
      <c r="BC623" s="84"/>
      <c r="BD623" s="84"/>
      <c r="BE623" s="84"/>
      <c r="BF623" s="84"/>
      <c r="BG623" s="84"/>
      <c r="BH623" s="84"/>
      <c r="BI623" s="84"/>
      <c r="BJ623" s="84"/>
      <c r="BK623" s="84"/>
      <c r="BL623" s="84"/>
      <c r="BM623" s="84"/>
      <c r="BN623" s="84"/>
      <c r="BO623" s="84"/>
      <c r="BP623" s="84"/>
      <c r="BQ623" s="84"/>
      <c r="BR623" s="84"/>
      <c r="BS623" s="84"/>
      <c r="BT623" s="84"/>
      <c r="BU623" s="84"/>
      <c r="BV623" s="84"/>
      <c r="BW623" s="84"/>
      <c r="BX623" s="84"/>
      <c r="BY623" s="84"/>
    </row>
    <row r="624" customFormat="false" ht="81" hidden="false" customHeight="true" outlineLevel="0" collapsed="false">
      <c r="A624" s="107" t="s">
        <v>1905</v>
      </c>
      <c r="B624" s="72" t="s">
        <v>1906</v>
      </c>
      <c r="C624" s="72" t="s">
        <v>51</v>
      </c>
      <c r="D624" s="72" t="n">
        <v>127</v>
      </c>
      <c r="E624" s="72" t="s">
        <v>1950</v>
      </c>
      <c r="F624" s="222" t="n">
        <v>12.85</v>
      </c>
      <c r="G624" s="127" t="s">
        <v>1932</v>
      </c>
      <c r="H624" s="72" t="s">
        <v>39</v>
      </c>
      <c r="I624" s="72" t="s">
        <v>40</v>
      </c>
      <c r="J624" s="72" t="s">
        <v>380</v>
      </c>
      <c r="K624" s="73" t="s">
        <v>1908</v>
      </c>
      <c r="L624" s="72" t="s">
        <v>43</v>
      </c>
      <c r="M624" s="72" t="s">
        <v>1933</v>
      </c>
      <c r="N624" s="72" t="s">
        <v>566</v>
      </c>
      <c r="O624" s="72" t="s">
        <v>1298</v>
      </c>
      <c r="P624" s="72" t="s">
        <v>78</v>
      </c>
      <c r="Q624" s="72" t="s">
        <v>48</v>
      </c>
      <c r="R624" s="72" t="n">
        <v>12.85</v>
      </c>
      <c r="S624" s="72" t="s">
        <v>1599</v>
      </c>
      <c r="T624" s="72" t="n">
        <v>12.85</v>
      </c>
      <c r="U624" s="72" t="s">
        <v>50</v>
      </c>
      <c r="V624" s="72" t="s">
        <v>51</v>
      </c>
      <c r="W624" s="75" t="s">
        <v>1951</v>
      </c>
      <c r="X624" s="74" t="s">
        <v>1952</v>
      </c>
      <c r="Y624" s="76" t="n">
        <f aca="false">F624-(AA624+AC624+AE624+AG624+AI624+AK624+AM624+AO624+AQ624+AS624+AU624+AW624+AY624+BA624+BC624+BE624+BG624+BI624+BK624+BM624+BO624+BQ624+BS624+BU624+BW624+BY624)</f>
        <v>0</v>
      </c>
      <c r="Z624" s="75" t="s">
        <v>1953</v>
      </c>
      <c r="AA624" s="72" t="n">
        <v>12.85</v>
      </c>
      <c r="AB624" s="312"/>
      <c r="AC624" s="312"/>
      <c r="AD624" s="312"/>
      <c r="AE624" s="84"/>
      <c r="AF624" s="84"/>
      <c r="AG624" s="84"/>
      <c r="AH624" s="84"/>
      <c r="AI624" s="84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84"/>
      <c r="AW624" s="84"/>
      <c r="AX624" s="84"/>
      <c r="AY624" s="84"/>
      <c r="AZ624" s="84"/>
      <c r="BA624" s="84"/>
      <c r="BB624" s="84"/>
      <c r="BC624" s="84"/>
      <c r="BD624" s="84"/>
      <c r="BE624" s="84"/>
      <c r="BF624" s="84"/>
      <c r="BG624" s="84"/>
      <c r="BH624" s="84"/>
      <c r="BI624" s="84"/>
      <c r="BJ624" s="84"/>
      <c r="BK624" s="84"/>
      <c r="BL624" s="84"/>
      <c r="BM624" s="84"/>
      <c r="BN624" s="84"/>
      <c r="BO624" s="84"/>
      <c r="BP624" s="84"/>
      <c r="BQ624" s="84"/>
      <c r="BR624" s="84"/>
      <c r="BS624" s="84"/>
      <c r="BT624" s="84"/>
      <c r="BU624" s="84"/>
      <c r="BV624" s="84"/>
      <c r="BW624" s="84"/>
      <c r="BX624" s="84"/>
      <c r="BY624" s="84"/>
    </row>
    <row r="625" customFormat="false" ht="81" hidden="false" customHeight="true" outlineLevel="0" collapsed="false">
      <c r="A625" s="78" t="s">
        <v>1905</v>
      </c>
      <c r="B625" s="72" t="s">
        <v>1906</v>
      </c>
      <c r="C625" s="72" t="s">
        <v>51</v>
      </c>
      <c r="D625" s="72" t="n">
        <v>74</v>
      </c>
      <c r="E625" s="72" t="n">
        <v>42.45</v>
      </c>
      <c r="F625" s="72" t="n">
        <v>15</v>
      </c>
      <c r="G625" s="127" t="s">
        <v>228</v>
      </c>
      <c r="H625" s="72" t="s">
        <v>39</v>
      </c>
      <c r="I625" s="72" t="s">
        <v>40</v>
      </c>
      <c r="J625" s="72" t="s">
        <v>380</v>
      </c>
      <c r="K625" s="73" t="s">
        <v>1908</v>
      </c>
      <c r="L625" s="72" t="s">
        <v>43</v>
      </c>
      <c r="M625" s="72" t="s">
        <v>1933</v>
      </c>
      <c r="N625" s="72" t="s">
        <v>566</v>
      </c>
      <c r="O625" s="72" t="s">
        <v>1298</v>
      </c>
      <c r="P625" s="72" t="s">
        <v>78</v>
      </c>
      <c r="Q625" s="72" t="s">
        <v>277</v>
      </c>
      <c r="R625" s="72" t="n">
        <v>15</v>
      </c>
      <c r="S625" s="72" t="s">
        <v>1599</v>
      </c>
      <c r="T625" s="72" t="n">
        <v>15</v>
      </c>
      <c r="U625" s="72" t="s">
        <v>50</v>
      </c>
      <c r="V625" s="72" t="s">
        <v>51</v>
      </c>
      <c r="W625" s="72" t="s">
        <v>1954</v>
      </c>
      <c r="X625" s="72" t="s">
        <v>1955</v>
      </c>
      <c r="Y625" s="76" t="n">
        <f aca="false">F625-(AA625+AC625+AE625+AG625+AI625+AK625+AM625+AO625+AQ625+AS625+AU625+AW625+AY625+BA625+BC625+BE625+BG625+BI625+BK625+BM625+BO625+BQ625+BS625+BU625+BW625+BY625)</f>
        <v>0</v>
      </c>
      <c r="Z625" s="77" t="s">
        <v>1956</v>
      </c>
      <c r="AA625" s="84" t="n">
        <v>0.3013</v>
      </c>
      <c r="AB625" s="77" t="s">
        <v>1957</v>
      </c>
      <c r="AC625" s="84" t="n">
        <v>14.4274</v>
      </c>
      <c r="AD625" s="77" t="s">
        <v>1958</v>
      </c>
      <c r="AE625" s="84" t="n">
        <v>0.2713</v>
      </c>
      <c r="AF625" s="84"/>
      <c r="AG625" s="84"/>
      <c r="AH625" s="479"/>
      <c r="AI625" s="479"/>
      <c r="AJ625" s="479"/>
      <c r="AK625" s="479"/>
      <c r="AL625" s="479"/>
      <c r="AM625" s="479"/>
      <c r="AN625" s="479"/>
      <c r="AO625" s="479"/>
      <c r="AP625" s="479"/>
      <c r="AQ625" s="479"/>
      <c r="AR625" s="479"/>
      <c r="AS625" s="479"/>
      <c r="AT625" s="479"/>
      <c r="AU625" s="479"/>
      <c r="AV625" s="479"/>
    </row>
    <row r="626" customFormat="false" ht="81" hidden="false" customHeight="true" outlineLevel="0" collapsed="false">
      <c r="A626" s="78" t="s">
        <v>1905</v>
      </c>
      <c r="B626" s="72" t="s">
        <v>1906</v>
      </c>
      <c r="C626" s="72" t="s">
        <v>51</v>
      </c>
      <c r="D626" s="72" t="n">
        <v>74</v>
      </c>
      <c r="E626" s="72" t="n">
        <v>66.67</v>
      </c>
      <c r="F626" s="72" t="n">
        <v>7.6</v>
      </c>
      <c r="G626" s="127" t="s">
        <v>228</v>
      </c>
      <c r="H626" s="72" t="s">
        <v>39</v>
      </c>
      <c r="I626" s="72" t="s">
        <v>40</v>
      </c>
      <c r="J626" s="72" t="s">
        <v>380</v>
      </c>
      <c r="K626" s="73" t="s">
        <v>1928</v>
      </c>
      <c r="L626" s="72" t="s">
        <v>43</v>
      </c>
      <c r="M626" s="72" t="s">
        <v>1933</v>
      </c>
      <c r="N626" s="72" t="s">
        <v>566</v>
      </c>
      <c r="O626" s="72" t="s">
        <v>1298</v>
      </c>
      <c r="P626" s="72" t="s">
        <v>78</v>
      </c>
      <c r="Q626" s="72" t="s">
        <v>277</v>
      </c>
      <c r="R626" s="72" t="n">
        <v>7.6</v>
      </c>
      <c r="S626" s="72" t="s">
        <v>1599</v>
      </c>
      <c r="T626" s="72" t="n">
        <v>7.6</v>
      </c>
      <c r="U626" s="72" t="s">
        <v>50</v>
      </c>
      <c r="V626" s="72" t="s">
        <v>51</v>
      </c>
      <c r="W626" s="72" t="s">
        <v>1959</v>
      </c>
      <c r="X626" s="72" t="s">
        <v>1960</v>
      </c>
      <c r="Y626" s="76" t="n">
        <f aca="false">F626-(AA626+AC626+AE626+AG626+AI626+AK626+AM626+AO626+AQ626+AS626+AU626+AW626+AY626+BA626+BC626+BE626+BG626+BI626+BK626+BM626+BO626+BQ626+BS626+BU626+BW626+BY626)</f>
        <v>0</v>
      </c>
      <c r="Z626" s="77" t="s">
        <v>1958</v>
      </c>
      <c r="AA626" s="84" t="n">
        <v>0.8192</v>
      </c>
      <c r="AB626" s="77" t="s">
        <v>1961</v>
      </c>
      <c r="AC626" s="84" t="n">
        <v>3.6953</v>
      </c>
      <c r="AD626" s="77" t="s">
        <v>1962</v>
      </c>
      <c r="AE626" s="84" t="n">
        <v>3.0855</v>
      </c>
      <c r="AF626" s="84"/>
      <c r="AG626" s="84"/>
      <c r="AH626" s="78"/>
      <c r="AN626" s="127"/>
      <c r="BE626" s="76"/>
      <c r="BF626" s="77"/>
      <c r="BG626" s="84"/>
      <c r="BH626" s="84"/>
      <c r="BI626" s="84"/>
      <c r="BJ626" s="84"/>
      <c r="BK626" s="84"/>
      <c r="BL626" s="84"/>
      <c r="BM626" s="84"/>
      <c r="BN626" s="78"/>
      <c r="BT626" s="127"/>
      <c r="CG626" s="72" t="s">
        <v>50</v>
      </c>
      <c r="CH626" s="72" t="s">
        <v>51</v>
      </c>
      <c r="CI626" s="72" t="s">
        <v>1954</v>
      </c>
      <c r="CJ626" s="72" t="s">
        <v>1955</v>
      </c>
      <c r="CK626" s="76"/>
      <c r="CL626" s="77"/>
      <c r="CM626" s="84"/>
      <c r="CN626" s="84"/>
      <c r="CO626" s="84"/>
      <c r="CP626" s="84"/>
      <c r="CQ626" s="84"/>
      <c r="CR626" s="84"/>
      <c r="CS626" s="84"/>
      <c r="CT626" s="78" t="s">
        <v>1905</v>
      </c>
      <c r="CU626" s="72" t="s">
        <v>1906</v>
      </c>
      <c r="CV626" s="72" t="s">
        <v>51</v>
      </c>
      <c r="CW626" s="72" t="n">
        <v>125</v>
      </c>
      <c r="CX626" s="72" t="n">
        <v>42.45</v>
      </c>
      <c r="CY626" s="72" t="n">
        <v>15</v>
      </c>
      <c r="CZ626" s="127" t="s">
        <v>228</v>
      </c>
      <c r="DA626" s="72" t="s">
        <v>39</v>
      </c>
      <c r="DB626" s="72" t="s">
        <v>40</v>
      </c>
      <c r="DC626" s="72" t="s">
        <v>380</v>
      </c>
      <c r="DD626" s="72" t="s">
        <v>43</v>
      </c>
      <c r="DE626" s="72" t="s">
        <v>1933</v>
      </c>
      <c r="DF626" s="72" t="s">
        <v>566</v>
      </c>
      <c r="DG626" s="72" t="s">
        <v>1298</v>
      </c>
      <c r="DH626" s="72" t="s">
        <v>78</v>
      </c>
      <c r="DI626" s="72" t="s">
        <v>48</v>
      </c>
      <c r="DM626" s="72" t="s">
        <v>50</v>
      </c>
      <c r="DN626" s="72" t="s">
        <v>51</v>
      </c>
      <c r="DO626" s="72" t="s">
        <v>1954</v>
      </c>
      <c r="DP626" s="72" t="s">
        <v>1955</v>
      </c>
      <c r="DQ626" s="76"/>
      <c r="DR626" s="77"/>
      <c r="DS626" s="84"/>
      <c r="DT626" s="84"/>
      <c r="DU626" s="84"/>
      <c r="DV626" s="84"/>
      <c r="DW626" s="84"/>
      <c r="DX626" s="84"/>
      <c r="DY626" s="84"/>
      <c r="DZ626" s="78" t="s">
        <v>1905</v>
      </c>
      <c r="EA626" s="72" t="s">
        <v>1906</v>
      </c>
      <c r="EB626" s="72" t="s">
        <v>51</v>
      </c>
      <c r="EC626" s="72" t="n">
        <v>125</v>
      </c>
      <c r="ED626" s="72" t="n">
        <v>42.45</v>
      </c>
      <c r="EE626" s="72" t="n">
        <v>15</v>
      </c>
      <c r="EF626" s="127" t="s">
        <v>228</v>
      </c>
      <c r="EG626" s="72" t="s">
        <v>39</v>
      </c>
      <c r="EH626" s="72" t="s">
        <v>40</v>
      </c>
      <c r="EI626" s="72" t="s">
        <v>380</v>
      </c>
      <c r="EJ626" s="72" t="s">
        <v>43</v>
      </c>
      <c r="EK626" s="72" t="s">
        <v>1933</v>
      </c>
      <c r="EL626" s="72" t="s">
        <v>566</v>
      </c>
      <c r="EM626" s="72" t="s">
        <v>1298</v>
      </c>
      <c r="EN626" s="72" t="s">
        <v>78</v>
      </c>
      <c r="EO626" s="72" t="s">
        <v>48</v>
      </c>
      <c r="ES626" s="72" t="s">
        <v>50</v>
      </c>
      <c r="ET626" s="72" t="s">
        <v>51</v>
      </c>
      <c r="EU626" s="72" t="s">
        <v>1954</v>
      </c>
      <c r="EV626" s="72" t="s">
        <v>1955</v>
      </c>
      <c r="EW626" s="76"/>
      <c r="EX626" s="77"/>
      <c r="EY626" s="84"/>
      <c r="EZ626" s="84"/>
      <c r="FA626" s="84"/>
      <c r="FB626" s="84"/>
      <c r="FC626" s="84"/>
      <c r="FD626" s="84"/>
      <c r="FE626" s="84"/>
      <c r="FF626" s="78" t="s">
        <v>1905</v>
      </c>
      <c r="FG626" s="72" t="s">
        <v>1906</v>
      </c>
      <c r="FH626" s="72" t="s">
        <v>51</v>
      </c>
      <c r="FI626" s="72" t="n">
        <v>125</v>
      </c>
      <c r="FJ626" s="72" t="n">
        <v>42.45</v>
      </c>
      <c r="FK626" s="72" t="n">
        <v>15</v>
      </c>
      <c r="FL626" s="127" t="s">
        <v>228</v>
      </c>
      <c r="FM626" s="72" t="s">
        <v>39</v>
      </c>
      <c r="FN626" s="72" t="s">
        <v>40</v>
      </c>
      <c r="FO626" s="72" t="s">
        <v>380</v>
      </c>
      <c r="FP626" s="72" t="s">
        <v>43</v>
      </c>
      <c r="FQ626" s="72" t="s">
        <v>1933</v>
      </c>
      <c r="FR626" s="72" t="s">
        <v>566</v>
      </c>
      <c r="FS626" s="72" t="s">
        <v>1298</v>
      </c>
      <c r="FT626" s="72" t="s">
        <v>78</v>
      </c>
      <c r="FU626" s="72" t="s">
        <v>48</v>
      </c>
      <c r="FY626" s="72" t="s">
        <v>50</v>
      </c>
      <c r="FZ626" s="72" t="s">
        <v>51</v>
      </c>
      <c r="GA626" s="72" t="s">
        <v>1954</v>
      </c>
      <c r="GB626" s="72" t="s">
        <v>1955</v>
      </c>
      <c r="GC626" s="76"/>
      <c r="GD626" s="77"/>
      <c r="GE626" s="84"/>
      <c r="GF626" s="84"/>
      <c r="GG626" s="84"/>
      <c r="GH626" s="84"/>
      <c r="GI626" s="84"/>
      <c r="GJ626" s="84"/>
      <c r="GK626" s="84"/>
      <c r="GL626" s="78" t="s">
        <v>1905</v>
      </c>
      <c r="GM626" s="72" t="s">
        <v>1906</v>
      </c>
      <c r="GN626" s="72" t="s">
        <v>51</v>
      </c>
      <c r="GO626" s="72" t="n">
        <v>125</v>
      </c>
      <c r="GP626" s="72" t="n">
        <v>42.45</v>
      </c>
      <c r="GQ626" s="72" t="n">
        <v>15</v>
      </c>
      <c r="GR626" s="127" t="s">
        <v>228</v>
      </c>
      <c r="GS626" s="72" t="s">
        <v>39</v>
      </c>
      <c r="GT626" s="72" t="s">
        <v>40</v>
      </c>
      <c r="GU626" s="72" t="s">
        <v>380</v>
      </c>
      <c r="GV626" s="72" t="s">
        <v>43</v>
      </c>
      <c r="GW626" s="72" t="s">
        <v>1933</v>
      </c>
      <c r="GX626" s="72" t="s">
        <v>566</v>
      </c>
      <c r="GY626" s="72" t="s">
        <v>1298</v>
      </c>
      <c r="GZ626" s="72" t="s">
        <v>78</v>
      </c>
      <c r="HA626" s="72" t="s">
        <v>48</v>
      </c>
      <c r="HE626" s="72" t="s">
        <v>50</v>
      </c>
      <c r="HF626" s="72" t="s">
        <v>51</v>
      </c>
      <c r="HG626" s="72" t="s">
        <v>1954</v>
      </c>
      <c r="HH626" s="72" t="s">
        <v>1955</v>
      </c>
      <c r="HI626" s="76"/>
      <c r="HJ626" s="77"/>
      <c r="HK626" s="84"/>
      <c r="HL626" s="84"/>
      <c r="HM626" s="84"/>
      <c r="HN626" s="84"/>
      <c r="HO626" s="84"/>
      <c r="HP626" s="84"/>
      <c r="HQ626" s="84"/>
      <c r="HR626" s="78" t="s">
        <v>1905</v>
      </c>
      <c r="HS626" s="72" t="s">
        <v>1906</v>
      </c>
      <c r="HT626" s="72" t="s">
        <v>51</v>
      </c>
      <c r="HU626" s="72" t="n">
        <v>125</v>
      </c>
      <c r="HV626" s="72" t="n">
        <v>42.45</v>
      </c>
      <c r="HW626" s="72" t="n">
        <v>15</v>
      </c>
      <c r="HX626" s="127" t="s">
        <v>228</v>
      </c>
      <c r="HY626" s="72" t="s">
        <v>39</v>
      </c>
      <c r="HZ626" s="72" t="s">
        <v>40</v>
      </c>
      <c r="IA626" s="72" t="s">
        <v>380</v>
      </c>
      <c r="IB626" s="72" t="s">
        <v>43</v>
      </c>
      <c r="IC626" s="72" t="s">
        <v>1933</v>
      </c>
      <c r="ID626" s="72" t="s">
        <v>566</v>
      </c>
      <c r="IE626" s="72" t="s">
        <v>1298</v>
      </c>
      <c r="IF626" s="72" t="s">
        <v>78</v>
      </c>
      <c r="IG626" s="72" t="s">
        <v>48</v>
      </c>
      <c r="IK626" s="72" t="s">
        <v>50</v>
      </c>
      <c r="IL626" s="72" t="s">
        <v>51</v>
      </c>
      <c r="IM626" s="72" t="s">
        <v>1954</v>
      </c>
      <c r="IN626" s="72" t="s">
        <v>1955</v>
      </c>
      <c r="IO626" s="76"/>
      <c r="IP626" s="77"/>
      <c r="IQ626" s="84"/>
      <c r="IR626" s="84"/>
      <c r="IS626" s="84"/>
      <c r="IT626" s="84"/>
      <c r="IU626" s="84"/>
      <c r="IV626" s="84"/>
    </row>
    <row r="627" customFormat="false" ht="81" hidden="false" customHeight="true" outlineLevel="0" collapsed="false">
      <c r="A627" s="78" t="s">
        <v>1905</v>
      </c>
      <c r="B627" s="72" t="s">
        <v>1906</v>
      </c>
      <c r="C627" s="72" t="s">
        <v>51</v>
      </c>
      <c r="D627" s="72" t="n">
        <v>75</v>
      </c>
      <c r="E627" s="72" t="s">
        <v>1963</v>
      </c>
      <c r="F627" s="72" t="n">
        <v>1.5598</v>
      </c>
      <c r="G627" s="127" t="s">
        <v>98</v>
      </c>
      <c r="H627" s="72" t="s">
        <v>39</v>
      </c>
      <c r="I627" s="72" t="s">
        <v>40</v>
      </c>
      <c r="J627" s="72" t="s">
        <v>380</v>
      </c>
      <c r="K627" s="73" t="s">
        <v>1928</v>
      </c>
      <c r="L627" s="72" t="s">
        <v>43</v>
      </c>
      <c r="M627" s="72" t="s">
        <v>1933</v>
      </c>
      <c r="N627" s="72" t="s">
        <v>566</v>
      </c>
      <c r="O627" s="72" t="s">
        <v>1298</v>
      </c>
      <c r="P627" s="72" t="s">
        <v>78</v>
      </c>
      <c r="Q627" s="72" t="s">
        <v>277</v>
      </c>
      <c r="R627" s="72" t="n">
        <v>1.5598</v>
      </c>
      <c r="S627" s="72" t="s">
        <v>1599</v>
      </c>
      <c r="T627" s="72" t="n">
        <v>1.5598</v>
      </c>
      <c r="U627" s="72" t="s">
        <v>50</v>
      </c>
      <c r="V627" s="72" t="s">
        <v>51</v>
      </c>
      <c r="W627" s="72" t="s">
        <v>1954</v>
      </c>
      <c r="X627" s="72" t="s">
        <v>1964</v>
      </c>
      <c r="Y627" s="76" t="n">
        <f aca="false">F627-(AA627+AC627+AE627+AG627+AI627+AK627+AM627+AO627+AQ627+AS627+AU627+AW627+AY627+BA627+BC627+BE627+BG627+BI627+BK627+BM627+BO627+BQ627+BS627+BU627+BW627+BY627)</f>
        <v>0</v>
      </c>
      <c r="Z627" s="77" t="s">
        <v>1958</v>
      </c>
      <c r="AA627" s="84" t="n">
        <v>1.5598</v>
      </c>
      <c r="AB627" s="84"/>
      <c r="AC627" s="84"/>
      <c r="AD627" s="84"/>
      <c r="AE627" s="84"/>
      <c r="AF627" s="84"/>
      <c r="AG627" s="84"/>
      <c r="AH627" s="78"/>
      <c r="AI627" s="72"/>
      <c r="AJ627" s="72"/>
      <c r="AK627" s="72"/>
      <c r="AL627" s="72"/>
      <c r="AM627" s="72"/>
      <c r="AN627" s="127"/>
      <c r="AO627" s="72"/>
      <c r="AP627" s="72"/>
      <c r="AQ627" s="72"/>
      <c r="AR627" s="72"/>
      <c r="AS627" s="72"/>
    </row>
    <row r="628" customFormat="false" ht="81" hidden="false" customHeight="true" outlineLevel="0" collapsed="false">
      <c r="A628" s="78" t="s">
        <v>1905</v>
      </c>
      <c r="B628" s="72" t="s">
        <v>1906</v>
      </c>
      <c r="C628" s="72" t="s">
        <v>51</v>
      </c>
      <c r="D628" s="72" t="n">
        <v>74</v>
      </c>
      <c r="E628" s="72" t="n">
        <v>68.69</v>
      </c>
      <c r="F628" s="72" t="n">
        <v>2.32</v>
      </c>
      <c r="G628" s="127" t="s">
        <v>105</v>
      </c>
      <c r="H628" s="72" t="s">
        <v>39</v>
      </c>
      <c r="I628" s="72" t="s">
        <v>40</v>
      </c>
      <c r="J628" s="72" t="s">
        <v>380</v>
      </c>
      <c r="K628" s="73" t="s">
        <v>1928</v>
      </c>
      <c r="L628" s="72" t="s">
        <v>43</v>
      </c>
      <c r="M628" s="72" t="s">
        <v>1933</v>
      </c>
      <c r="N628" s="72" t="s">
        <v>566</v>
      </c>
      <c r="O628" s="72" t="s">
        <v>1298</v>
      </c>
      <c r="P628" s="72" t="s">
        <v>78</v>
      </c>
      <c r="Q628" s="72" t="s">
        <v>277</v>
      </c>
      <c r="R628" s="72" t="n">
        <v>2.32</v>
      </c>
      <c r="S628" s="72" t="s">
        <v>1599</v>
      </c>
      <c r="T628" s="72" t="n">
        <v>2.32</v>
      </c>
      <c r="U628" s="72" t="s">
        <v>50</v>
      </c>
      <c r="V628" s="72" t="s">
        <v>51</v>
      </c>
      <c r="W628" s="72" t="s">
        <v>1965</v>
      </c>
      <c r="X628" s="72" t="s">
        <v>1966</v>
      </c>
      <c r="Y628" s="76" t="n">
        <f aca="false">F628-(AA628+AC628+AE628+AG628+AI628+AK628+AM628+AO628+AQ628+AS628+AU628+AW628+AY628+BA628+BC628+BE628+BG628+BI628+BK628+BM628+BO628+BQ628+BS628+BU628+BW628+BY628)</f>
        <v>0</v>
      </c>
      <c r="Z628" s="77" t="s">
        <v>1956</v>
      </c>
      <c r="AA628" s="84" t="n">
        <v>2.32</v>
      </c>
      <c r="AB628" s="84"/>
      <c r="AC628" s="84"/>
      <c r="AD628" s="84"/>
      <c r="AE628" s="84"/>
      <c r="AF628" s="84"/>
      <c r="AG628" s="84"/>
      <c r="AH628" s="78"/>
      <c r="AI628" s="72"/>
      <c r="AJ628" s="72"/>
      <c r="AK628" s="72"/>
      <c r="AL628" s="72"/>
      <c r="AM628" s="72"/>
      <c r="AN628" s="127"/>
      <c r="AO628" s="72"/>
      <c r="AP628" s="72"/>
      <c r="AQ628" s="72"/>
    </row>
    <row r="629" customFormat="false" ht="81" hidden="false" customHeight="true" outlineLevel="0" collapsed="false">
      <c r="A629" s="78" t="s">
        <v>1905</v>
      </c>
      <c r="B629" s="72" t="s">
        <v>1906</v>
      </c>
      <c r="C629" s="72" t="s">
        <v>51</v>
      </c>
      <c r="D629" s="72" t="n">
        <v>127</v>
      </c>
      <c r="E629" s="72" t="s">
        <v>1967</v>
      </c>
      <c r="F629" s="72" t="n">
        <v>1.315</v>
      </c>
      <c r="G629" s="127" t="s">
        <v>1932</v>
      </c>
      <c r="H629" s="72" t="s">
        <v>39</v>
      </c>
      <c r="I629" s="72" t="s">
        <v>40</v>
      </c>
      <c r="J629" s="72" t="s">
        <v>380</v>
      </c>
      <c r="K629" s="73" t="s">
        <v>1908</v>
      </c>
      <c r="L629" s="72" t="s">
        <v>43</v>
      </c>
      <c r="M629" s="72" t="s">
        <v>1933</v>
      </c>
      <c r="N629" s="72" t="s">
        <v>566</v>
      </c>
      <c r="O629" s="72" t="s">
        <v>1298</v>
      </c>
      <c r="P629" s="72" t="s">
        <v>78</v>
      </c>
      <c r="Q629" s="72" t="s">
        <v>277</v>
      </c>
      <c r="R629" s="72" t="n">
        <v>1.315</v>
      </c>
      <c r="S629" s="72" t="s">
        <v>1599</v>
      </c>
      <c r="T629" s="72" t="n">
        <v>1.315</v>
      </c>
      <c r="U629" s="72" t="s">
        <v>50</v>
      </c>
      <c r="V629" s="72" t="s">
        <v>51</v>
      </c>
      <c r="W629" s="72" t="s">
        <v>1968</v>
      </c>
      <c r="X629" s="72" t="s">
        <v>1969</v>
      </c>
      <c r="Y629" s="76" t="n">
        <f aca="false">F629-(AA629+AC629+AE629+AG629+AI629+AK629+AM629+AO629+AQ629+AS629+AU629+AW629+AY629+BA629+BC629+BE629+BG629+BI629+BK629+BM629+BO629+BQ629+BS629+BU629+BW629+BY629)</f>
        <v>0</v>
      </c>
      <c r="Z629" s="75" t="s">
        <v>1953</v>
      </c>
      <c r="AA629" s="84" t="n">
        <v>1.315</v>
      </c>
      <c r="AB629" s="84"/>
      <c r="AC629" s="84"/>
      <c r="AD629" s="84"/>
      <c r="AE629" s="84"/>
      <c r="AF629" s="84"/>
      <c r="AG629" s="84"/>
      <c r="AH629" s="78"/>
      <c r="AI629" s="72"/>
      <c r="AJ629" s="72"/>
      <c r="AK629" s="72"/>
      <c r="AL629" s="72"/>
      <c r="AM629" s="72"/>
      <c r="AN629" s="127"/>
      <c r="AO629" s="72"/>
      <c r="AP629" s="72"/>
      <c r="AQ629" s="72"/>
    </row>
    <row r="630" customFormat="false" ht="81" hidden="false" customHeight="true" outlineLevel="0" collapsed="false">
      <c r="A630" s="78" t="s">
        <v>1905</v>
      </c>
      <c r="B630" s="72" t="s">
        <v>1906</v>
      </c>
      <c r="C630" s="72" t="s">
        <v>51</v>
      </c>
      <c r="D630" s="72" t="n">
        <v>125</v>
      </c>
      <c r="E630" s="72" t="n">
        <v>30</v>
      </c>
      <c r="F630" s="72" t="n">
        <v>0.6</v>
      </c>
      <c r="G630" s="127" t="s">
        <v>1932</v>
      </c>
      <c r="H630" s="72" t="s">
        <v>39</v>
      </c>
      <c r="I630" s="72" t="s">
        <v>40</v>
      </c>
      <c r="J630" s="72" t="s">
        <v>380</v>
      </c>
      <c r="K630" s="73" t="s">
        <v>1908</v>
      </c>
      <c r="L630" s="72" t="s">
        <v>43</v>
      </c>
      <c r="M630" s="72" t="s">
        <v>1933</v>
      </c>
      <c r="N630" s="72" t="s">
        <v>566</v>
      </c>
      <c r="O630" s="72" t="s">
        <v>1298</v>
      </c>
      <c r="P630" s="72" t="s">
        <v>78</v>
      </c>
      <c r="Q630" s="72" t="s">
        <v>277</v>
      </c>
      <c r="R630" s="72" t="n">
        <v>0.6</v>
      </c>
      <c r="S630" s="72" t="s">
        <v>1599</v>
      </c>
      <c r="T630" s="72" t="n">
        <v>0.6</v>
      </c>
      <c r="U630" s="72" t="s">
        <v>50</v>
      </c>
      <c r="V630" s="72" t="s">
        <v>51</v>
      </c>
      <c r="W630" s="72" t="s">
        <v>1970</v>
      </c>
      <c r="X630" s="72" t="s">
        <v>1971</v>
      </c>
      <c r="Y630" s="76" t="n">
        <f aca="false">F630-(AA630+AC630+AE630+AG630+AI630+AK630+AM630+AO630+AQ630+AS630+AU630+AW630+AY630+BA630+BC630+BE630+BG630+BI630+BK630+BM630+BO630+BQ630+BS630+BU630+BW630+BY630)</f>
        <v>0</v>
      </c>
      <c r="Z630" s="77" t="s">
        <v>1953</v>
      </c>
      <c r="AA630" s="84" t="n">
        <v>0.6</v>
      </c>
      <c r="AB630" s="84"/>
      <c r="AC630" s="84"/>
      <c r="AD630" s="84"/>
      <c r="AE630" s="84"/>
      <c r="AF630" s="84"/>
      <c r="AG630" s="84"/>
      <c r="AH630" s="78"/>
      <c r="AI630" s="72"/>
      <c r="AJ630" s="72"/>
      <c r="AK630" s="72"/>
      <c r="AL630" s="72"/>
      <c r="AM630" s="72"/>
      <c r="AN630" s="127"/>
      <c r="AO630" s="72"/>
      <c r="AP630" s="72"/>
      <c r="AQ630" s="72"/>
    </row>
    <row r="631" customFormat="false" ht="81" hidden="false" customHeight="true" outlineLevel="0" collapsed="false">
      <c r="A631" s="78" t="s">
        <v>1905</v>
      </c>
      <c r="B631" s="72" t="s">
        <v>1906</v>
      </c>
      <c r="C631" s="72" t="s">
        <v>51</v>
      </c>
      <c r="D631" s="72" t="n">
        <v>124</v>
      </c>
      <c r="E631" s="72" t="s">
        <v>1972</v>
      </c>
      <c r="F631" s="72" t="n">
        <v>10.8</v>
      </c>
      <c r="G631" s="127" t="s">
        <v>1932</v>
      </c>
      <c r="H631" s="72" t="s">
        <v>39</v>
      </c>
      <c r="I631" s="72" t="s">
        <v>40</v>
      </c>
      <c r="J631" s="72" t="s">
        <v>380</v>
      </c>
      <c r="K631" s="73" t="s">
        <v>1908</v>
      </c>
      <c r="L631" s="72" t="s">
        <v>43</v>
      </c>
      <c r="M631" s="72" t="s">
        <v>1933</v>
      </c>
      <c r="N631" s="72" t="s">
        <v>566</v>
      </c>
      <c r="O631" s="72" t="s">
        <v>1298</v>
      </c>
      <c r="P631" s="72" t="s">
        <v>78</v>
      </c>
      <c r="Q631" s="72" t="s">
        <v>277</v>
      </c>
      <c r="R631" s="72" t="n">
        <v>10.8</v>
      </c>
      <c r="S631" s="72" t="s">
        <v>1599</v>
      </c>
      <c r="T631" s="72" t="n">
        <v>10.8</v>
      </c>
      <c r="U631" s="72" t="s">
        <v>50</v>
      </c>
      <c r="V631" s="72" t="s">
        <v>51</v>
      </c>
      <c r="W631" s="72" t="s">
        <v>1973</v>
      </c>
      <c r="X631" s="72" t="s">
        <v>1974</v>
      </c>
      <c r="Y631" s="76" t="n">
        <f aca="false">F631-(AA631+AC631+AE631+AG631+AI631+AK631+AM631+AO631+AQ631+AS631+AU631+AW631+AY631+BA631+BC631+BE631+BG631+BI631+BK631+BM631+BO631+BQ631+BS631+BU631+BW631+BY631)</f>
        <v>0</v>
      </c>
      <c r="Z631" s="77" t="s">
        <v>1953</v>
      </c>
      <c r="AA631" s="84" t="n">
        <v>10.8</v>
      </c>
      <c r="AB631" s="84"/>
      <c r="AC631" s="84"/>
      <c r="AD631" s="84"/>
      <c r="AE631" s="84"/>
      <c r="AF631" s="84"/>
      <c r="AG631" s="84"/>
      <c r="AH631" s="78"/>
      <c r="AI631" s="72"/>
      <c r="AJ631" s="72"/>
      <c r="AK631" s="72"/>
      <c r="AL631" s="72"/>
      <c r="AM631" s="72"/>
      <c r="AN631" s="127"/>
      <c r="AO631" s="72"/>
      <c r="AP631" s="72"/>
      <c r="AQ631" s="72"/>
    </row>
    <row r="632" customFormat="false" ht="81" hidden="false" customHeight="true" outlineLevel="0" collapsed="false">
      <c r="A632" s="78" t="s">
        <v>1905</v>
      </c>
      <c r="B632" s="72" t="s">
        <v>1906</v>
      </c>
      <c r="C632" s="72" t="s">
        <v>51</v>
      </c>
      <c r="D632" s="72" t="n">
        <v>127</v>
      </c>
      <c r="E632" s="72" t="s">
        <v>1967</v>
      </c>
      <c r="F632" s="72" t="n">
        <v>8.285</v>
      </c>
      <c r="G632" s="127" t="s">
        <v>1932</v>
      </c>
      <c r="H632" s="72" t="s">
        <v>39</v>
      </c>
      <c r="I632" s="72" t="s">
        <v>40</v>
      </c>
      <c r="J632" s="72" t="s">
        <v>380</v>
      </c>
      <c r="K632" s="73" t="s">
        <v>1908</v>
      </c>
      <c r="L632" s="72" t="s">
        <v>43</v>
      </c>
      <c r="M632" s="72" t="s">
        <v>1933</v>
      </c>
      <c r="N632" s="72" t="s">
        <v>566</v>
      </c>
      <c r="O632" s="72" t="s">
        <v>1298</v>
      </c>
      <c r="P632" s="72" t="s">
        <v>78</v>
      </c>
      <c r="Q632" s="72" t="s">
        <v>277</v>
      </c>
      <c r="R632" s="72" t="n">
        <v>8.285</v>
      </c>
      <c r="S632" s="72" t="s">
        <v>1599</v>
      </c>
      <c r="T632" s="72" t="n">
        <v>8.285</v>
      </c>
      <c r="U632" s="72" t="s">
        <v>50</v>
      </c>
      <c r="V632" s="72" t="s">
        <v>51</v>
      </c>
      <c r="W632" s="72" t="s">
        <v>1975</v>
      </c>
      <c r="X632" s="72" t="s">
        <v>1976</v>
      </c>
      <c r="Y632" s="76" t="n">
        <f aca="false">F632-(AA632+AC632+AE632+AG632+AI632+AK632+AM632+AO632+AQ632+AS632+AU632+AW632+AY632+BA632+BC632+BE632+BG632+BI632+BK632+BM632+BO632+BQ632+BS632+BU632+BW632+BY632)</f>
        <v>0</v>
      </c>
      <c r="Z632" s="77" t="s">
        <v>1956</v>
      </c>
      <c r="AA632" s="84" t="n">
        <v>8.285</v>
      </c>
      <c r="AB632" s="84"/>
      <c r="AC632" s="84"/>
      <c r="AD632" s="84"/>
      <c r="AE632" s="84"/>
      <c r="AF632" s="84"/>
      <c r="AG632" s="84"/>
      <c r="AH632" s="78"/>
      <c r="AI632" s="72"/>
      <c r="AJ632" s="72"/>
      <c r="AK632" s="72"/>
      <c r="AL632" s="72"/>
      <c r="AM632" s="72"/>
      <c r="AN632" s="127"/>
      <c r="AO632" s="72"/>
      <c r="AP632" s="72"/>
      <c r="AQ632" s="72"/>
    </row>
    <row r="633" customFormat="false" ht="78.75" hidden="false" customHeight="true" outlineLevel="0" collapsed="false">
      <c r="A633" s="71" t="s">
        <v>1977</v>
      </c>
      <c r="B633" s="480" t="s">
        <v>1978</v>
      </c>
      <c r="C633" s="389" t="s">
        <v>1979</v>
      </c>
      <c r="D633" s="71" t="n">
        <v>85</v>
      </c>
      <c r="E633" s="71" t="n">
        <v>4</v>
      </c>
      <c r="F633" s="71" t="n">
        <v>175.7</v>
      </c>
      <c r="G633" s="389" t="s">
        <v>1980</v>
      </c>
      <c r="H633" s="389" t="s">
        <v>39</v>
      </c>
      <c r="I633" s="481" t="s">
        <v>1981</v>
      </c>
      <c r="J633" s="389" t="s">
        <v>818</v>
      </c>
      <c r="K633" s="285" t="s">
        <v>42</v>
      </c>
      <c r="L633" s="71" t="s">
        <v>43</v>
      </c>
      <c r="M633" s="71" t="s">
        <v>1982</v>
      </c>
      <c r="N633" s="71" t="s">
        <v>1983</v>
      </c>
      <c r="O633" s="71" t="s">
        <v>276</v>
      </c>
      <c r="P633" s="71" t="s">
        <v>78</v>
      </c>
      <c r="Q633" s="71" t="s">
        <v>48</v>
      </c>
      <c r="R633" s="71" t="n">
        <v>175.7</v>
      </c>
      <c r="S633" s="71" t="s">
        <v>51</v>
      </c>
      <c r="T633" s="71" t="s">
        <v>51</v>
      </c>
      <c r="U633" s="71" t="s">
        <v>50</v>
      </c>
      <c r="V633" s="71" t="s">
        <v>51</v>
      </c>
      <c r="W633" s="71" t="s">
        <v>1984</v>
      </c>
      <c r="X633" s="71" t="s">
        <v>1985</v>
      </c>
      <c r="Y633" s="76" t="n">
        <f aca="false">F633-(AA633+AC633+AE633+AG633+AI633+AK633+AM633+AO633+AQ633+AS633+AU633+AW633+AY633+BA633+BC633+BE633+BG633+BI633+BK633+BM633+BO633+BQ633+BS633+BU633+BW633+BY633)</f>
        <v>0</v>
      </c>
      <c r="Z633" s="389" t="s">
        <v>1986</v>
      </c>
      <c r="AA633" s="389" t="n">
        <v>5.638</v>
      </c>
      <c r="AB633" s="389" t="s">
        <v>1987</v>
      </c>
      <c r="AC633" s="389" t="n">
        <v>0.3388</v>
      </c>
      <c r="AD633" s="389" t="s">
        <v>1988</v>
      </c>
      <c r="AE633" s="389" t="n">
        <v>3</v>
      </c>
      <c r="AF633" s="389" t="s">
        <v>1989</v>
      </c>
      <c r="AG633" s="389" t="n">
        <v>1.4612</v>
      </c>
      <c r="AH633" s="389" t="s">
        <v>1990</v>
      </c>
      <c r="AI633" s="389" t="n">
        <v>0.5563</v>
      </c>
      <c r="AJ633" s="389" t="s">
        <v>1991</v>
      </c>
      <c r="AK633" s="389" t="n">
        <v>9.8806</v>
      </c>
      <c r="AL633" s="389" t="s">
        <v>1992</v>
      </c>
      <c r="AM633" s="389" t="n">
        <v>18.0164</v>
      </c>
      <c r="AN633" s="389" t="s">
        <v>1993</v>
      </c>
      <c r="AO633" s="389" t="n">
        <v>50.3102</v>
      </c>
      <c r="AP633" s="389" t="s">
        <v>1994</v>
      </c>
      <c r="AQ633" s="389" t="n">
        <v>35.5455</v>
      </c>
      <c r="AR633" s="389" t="s">
        <v>1995</v>
      </c>
      <c r="AS633" s="389" t="n">
        <v>20.309</v>
      </c>
      <c r="AT633" s="389" t="s">
        <v>1996</v>
      </c>
      <c r="AU633" s="389" t="n">
        <v>1.8</v>
      </c>
      <c r="AV633" s="389" t="s">
        <v>1997</v>
      </c>
      <c r="AW633" s="389" t="n">
        <v>6.1934</v>
      </c>
      <c r="AX633" s="389" t="s">
        <v>1998</v>
      </c>
      <c r="AY633" s="389" t="n">
        <v>5.0901</v>
      </c>
      <c r="AZ633" s="389" t="s">
        <v>1999</v>
      </c>
      <c r="BA633" s="389" t="n">
        <v>17.5605</v>
      </c>
      <c r="BB633" s="482"/>
      <c r="BC633" s="482"/>
      <c r="BD633" s="482"/>
      <c r="BE633" s="482"/>
      <c r="BF633" s="482"/>
      <c r="BG633" s="482"/>
      <c r="BH633" s="482"/>
      <c r="BI633" s="482"/>
      <c r="BJ633" s="482"/>
      <c r="BK633" s="482"/>
      <c r="BL633" s="482"/>
      <c r="BM633" s="482"/>
      <c r="BN633" s="482"/>
      <c r="BO633" s="482"/>
      <c r="BP633" s="482"/>
      <c r="BQ633" s="482"/>
      <c r="BR633" s="482"/>
      <c r="BS633" s="482"/>
      <c r="BT633" s="482"/>
      <c r="BU633" s="482"/>
      <c r="BV633" s="482"/>
      <c r="BW633" s="482"/>
      <c r="BX633" s="482"/>
      <c r="BY633" s="482"/>
    </row>
    <row r="634" customFormat="false" ht="63" hidden="false" customHeight="true" outlineLevel="0" collapsed="false">
      <c r="A634" s="71" t="s">
        <v>1977</v>
      </c>
      <c r="B634" s="480" t="s">
        <v>1978</v>
      </c>
      <c r="C634" s="389" t="s">
        <v>1979</v>
      </c>
      <c r="D634" s="71" t="n">
        <v>69</v>
      </c>
      <c r="E634" s="71" t="n">
        <v>52</v>
      </c>
      <c r="F634" s="398" t="n">
        <v>41.55678</v>
      </c>
      <c r="G634" s="389" t="s">
        <v>2000</v>
      </c>
      <c r="H634" s="389" t="s">
        <v>39</v>
      </c>
      <c r="I634" s="481" t="s">
        <v>1981</v>
      </c>
      <c r="J634" s="389" t="s">
        <v>818</v>
      </c>
      <c r="K634" s="285" t="s">
        <v>42</v>
      </c>
      <c r="L634" s="71" t="s">
        <v>43</v>
      </c>
      <c r="M634" s="71" t="s">
        <v>1982</v>
      </c>
      <c r="N634" s="71" t="s">
        <v>1983</v>
      </c>
      <c r="O634" s="71" t="s">
        <v>276</v>
      </c>
      <c r="P634" s="71" t="s">
        <v>78</v>
      </c>
      <c r="Q634" s="71" t="s">
        <v>48</v>
      </c>
      <c r="R634" s="398" t="n">
        <v>41.55678</v>
      </c>
      <c r="S634" s="71" t="s">
        <v>51</v>
      </c>
      <c r="T634" s="71" t="s">
        <v>51</v>
      </c>
      <c r="U634" s="71" t="s">
        <v>50</v>
      </c>
      <c r="V634" s="71" t="s">
        <v>51</v>
      </c>
      <c r="W634" s="71" t="s">
        <v>2001</v>
      </c>
      <c r="X634" s="71" t="s">
        <v>2002</v>
      </c>
      <c r="Y634" s="76" t="n">
        <f aca="false">F634-(AA634+AC634+AE634+AG634+AI634+AK634+AM634+AO634+AQ634+AS634+AU634+AW634+AY634+BA634+BC634+BE634+BG634+BI634+BK634+BM634+BO634+BQ634+BS634+BU634+BW634+BY634)</f>
        <v>8.00000000111822E-005</v>
      </c>
      <c r="Z634" s="389" t="s">
        <v>2003</v>
      </c>
      <c r="AA634" s="389" t="n">
        <v>5.0901</v>
      </c>
      <c r="AB634" s="389" t="s">
        <v>2004</v>
      </c>
      <c r="AC634" s="389" t="n">
        <v>6.1934</v>
      </c>
      <c r="AD634" s="389" t="s">
        <v>2005</v>
      </c>
      <c r="AE634" s="389" t="n">
        <v>17.5605</v>
      </c>
      <c r="AF634" s="389" t="s">
        <v>2006</v>
      </c>
      <c r="AG634" s="389" t="n">
        <v>5.7662</v>
      </c>
      <c r="AH634" s="389" t="s">
        <v>2007</v>
      </c>
      <c r="AI634" s="389" t="n">
        <v>5.1465</v>
      </c>
      <c r="AJ634" s="389" t="s">
        <v>2008</v>
      </c>
      <c r="AK634" s="389" t="n">
        <v>1.8</v>
      </c>
      <c r="AL634" s="389"/>
      <c r="AM634" s="389"/>
      <c r="AN634" s="389"/>
      <c r="AO634" s="389"/>
      <c r="AP634" s="389"/>
      <c r="AQ634" s="389"/>
      <c r="AR634" s="389"/>
      <c r="AS634" s="389"/>
      <c r="AT634" s="389"/>
      <c r="AU634" s="389"/>
      <c r="AV634" s="389"/>
      <c r="AW634" s="389"/>
      <c r="AX634" s="389"/>
      <c r="AY634" s="389"/>
      <c r="AZ634" s="389"/>
      <c r="BA634" s="389"/>
    </row>
    <row r="635" customFormat="false" ht="78.75" hidden="false" customHeight="true" outlineLevel="0" collapsed="false">
      <c r="A635" s="71" t="s">
        <v>1977</v>
      </c>
      <c r="B635" s="480" t="s">
        <v>2009</v>
      </c>
      <c r="C635" s="389" t="s">
        <v>2010</v>
      </c>
      <c r="D635" s="71" t="n">
        <v>42</v>
      </c>
      <c r="E635" s="71" t="n">
        <v>11</v>
      </c>
      <c r="F635" s="71" t="n">
        <v>0.7051</v>
      </c>
      <c r="G635" s="389" t="s">
        <v>836</v>
      </c>
      <c r="H635" s="389" t="s">
        <v>39</v>
      </c>
      <c r="I635" s="481" t="s">
        <v>1981</v>
      </c>
      <c r="J635" s="389" t="s">
        <v>76</v>
      </c>
      <c r="K635" s="285" t="s">
        <v>564</v>
      </c>
      <c r="L635" s="71" t="s">
        <v>43</v>
      </c>
      <c r="M635" s="71" t="s">
        <v>2011</v>
      </c>
      <c r="N635" s="71" t="s">
        <v>1983</v>
      </c>
      <c r="O635" s="71" t="s">
        <v>276</v>
      </c>
      <c r="P635" s="71" t="s">
        <v>78</v>
      </c>
      <c r="Q635" s="71" t="s">
        <v>48</v>
      </c>
      <c r="R635" s="71" t="n">
        <v>0.7051</v>
      </c>
      <c r="S635" s="71" t="s">
        <v>51</v>
      </c>
      <c r="T635" s="71" t="s">
        <v>51</v>
      </c>
      <c r="U635" s="71" t="s">
        <v>50</v>
      </c>
      <c r="V635" s="71" t="s">
        <v>51</v>
      </c>
      <c r="W635" s="71" t="s">
        <v>2012</v>
      </c>
      <c r="X635" s="71" t="s">
        <v>2013</v>
      </c>
      <c r="Y635" s="76" t="n">
        <f aca="false">F635-(AA635+AC635+AE635+AG635+AI635+AK635+AM635+AO635+AQ635+AS635+AU635+AW635+AY635+BA635+BC635+BE635+BG635+BI635+BK635+BM635+BO635+BQ635+BS635+BU635+BW635+BY635)</f>
        <v>0</v>
      </c>
      <c r="Z635" s="389" t="s">
        <v>2014</v>
      </c>
      <c r="AA635" s="389" t="n">
        <v>0.7051</v>
      </c>
      <c r="AB635" s="389"/>
      <c r="AC635" s="389"/>
      <c r="AD635" s="389"/>
      <c r="AE635" s="389"/>
      <c r="AF635" s="389"/>
      <c r="AG635" s="389"/>
      <c r="AH635" s="389"/>
      <c r="AI635" s="389"/>
      <c r="AJ635" s="389"/>
      <c r="AK635" s="389"/>
      <c r="AL635" s="389"/>
      <c r="AM635" s="389"/>
      <c r="AN635" s="389"/>
      <c r="AO635" s="389"/>
      <c r="AP635" s="389"/>
      <c r="AQ635" s="389"/>
      <c r="AR635" s="389"/>
      <c r="AS635" s="389"/>
      <c r="AT635" s="389"/>
      <c r="AU635" s="389"/>
      <c r="AV635" s="389"/>
      <c r="AW635" s="389"/>
      <c r="AX635" s="389"/>
      <c r="AY635" s="389"/>
      <c r="AZ635" s="389"/>
      <c r="BA635" s="389"/>
      <c r="BB635" s="482"/>
      <c r="BC635" s="482"/>
      <c r="BD635" s="482"/>
      <c r="BE635" s="482"/>
      <c r="BF635" s="482"/>
      <c r="BG635" s="482"/>
      <c r="BH635" s="482"/>
      <c r="BI635" s="482"/>
      <c r="BJ635" s="482"/>
      <c r="BK635" s="482"/>
      <c r="BL635" s="482"/>
      <c r="BM635" s="482"/>
      <c r="BN635" s="482"/>
      <c r="BO635" s="482"/>
      <c r="BP635" s="482"/>
      <c r="BQ635" s="482"/>
      <c r="BR635" s="482"/>
      <c r="BS635" s="482"/>
      <c r="BT635" s="482"/>
      <c r="BU635" s="482"/>
      <c r="BV635" s="482"/>
      <c r="BW635" s="482"/>
      <c r="BX635" s="482"/>
      <c r="BY635" s="482"/>
    </row>
    <row r="636" customFormat="false" ht="75" hidden="false" customHeight="true" outlineLevel="0" collapsed="false">
      <c r="A636" s="71" t="s">
        <v>1977</v>
      </c>
      <c r="B636" s="73" t="s">
        <v>1978</v>
      </c>
      <c r="C636" s="73" t="s">
        <v>1979</v>
      </c>
      <c r="D636" s="73" t="n">
        <v>120</v>
      </c>
      <c r="E636" s="73" t="n">
        <v>5</v>
      </c>
      <c r="F636" s="73" t="n">
        <v>27.46</v>
      </c>
      <c r="G636" s="73" t="s">
        <v>2015</v>
      </c>
      <c r="H636" s="73" t="s">
        <v>39</v>
      </c>
      <c r="I636" s="483" t="s">
        <v>2016</v>
      </c>
      <c r="J636" s="73" t="s">
        <v>2017</v>
      </c>
      <c r="K636" s="73" t="s">
        <v>42</v>
      </c>
      <c r="L636" s="73" t="s">
        <v>43</v>
      </c>
      <c r="M636" s="73" t="s">
        <v>2018</v>
      </c>
      <c r="N636" s="73" t="s">
        <v>1983</v>
      </c>
      <c r="O636" s="73" t="s">
        <v>238</v>
      </c>
      <c r="P636" s="73" t="s">
        <v>78</v>
      </c>
      <c r="Q636" s="73" t="s">
        <v>48</v>
      </c>
      <c r="R636" s="72" t="n">
        <v>27.46</v>
      </c>
      <c r="S636" s="71" t="s">
        <v>51</v>
      </c>
      <c r="T636" s="71" t="s">
        <v>51</v>
      </c>
      <c r="U636" s="72" t="s">
        <v>51</v>
      </c>
      <c r="V636" s="72" t="s">
        <v>51</v>
      </c>
      <c r="W636" s="72" t="s">
        <v>2019</v>
      </c>
      <c r="X636" s="72" t="s">
        <v>2020</v>
      </c>
      <c r="Y636" s="76" t="n">
        <f aca="false">F636-(AA636+AC636+AE636+AG636+AI636+AK636+AM636+AO636+AQ636+AS636+AU636+AW636+AY636+BA636+BC636+BE636+BG636+BI636+BK636+BM636+BO636+BQ636+BS636+BU636+BW636+BY636)</f>
        <v>0.0125999999999991</v>
      </c>
      <c r="Z636" s="77" t="s">
        <v>2021</v>
      </c>
      <c r="AA636" s="77" t="n">
        <v>1.2599</v>
      </c>
      <c r="AB636" s="77" t="s">
        <v>2022</v>
      </c>
      <c r="AC636" s="77" t="n">
        <v>10.478</v>
      </c>
      <c r="AD636" s="77" t="s">
        <v>2023</v>
      </c>
      <c r="AE636" s="77" t="n">
        <v>11.2872</v>
      </c>
      <c r="AF636" s="77" t="s">
        <v>2024</v>
      </c>
      <c r="AG636" s="77" t="n">
        <v>4.4223</v>
      </c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7"/>
      <c r="AW636" s="77"/>
      <c r="AX636" s="77"/>
      <c r="AY636" s="77"/>
      <c r="AZ636" s="77"/>
      <c r="BA636" s="77"/>
      <c r="BB636" s="77"/>
      <c r="BC636" s="77"/>
      <c r="BD636" s="77"/>
      <c r="BE636" s="77"/>
      <c r="BF636" s="77"/>
      <c r="BG636" s="77"/>
      <c r="BH636" s="77"/>
      <c r="BI636" s="77"/>
      <c r="BJ636" s="77"/>
      <c r="BK636" s="77"/>
      <c r="BL636" s="77"/>
      <c r="BM636" s="77"/>
      <c r="BN636" s="77"/>
      <c r="BO636" s="77"/>
      <c r="BP636" s="77"/>
      <c r="BQ636" s="77"/>
      <c r="BR636" s="77"/>
      <c r="BS636" s="77"/>
      <c r="BT636" s="77"/>
      <c r="BU636" s="77"/>
      <c r="BV636" s="77"/>
      <c r="BW636" s="77"/>
      <c r="BX636" s="77"/>
      <c r="BY636" s="77"/>
    </row>
    <row r="637" customFormat="false" ht="75" hidden="false" customHeight="true" outlineLevel="0" collapsed="false">
      <c r="A637" s="71" t="s">
        <v>1977</v>
      </c>
      <c r="B637" s="73" t="s">
        <v>1978</v>
      </c>
      <c r="C637" s="73" t="s">
        <v>1979</v>
      </c>
      <c r="D637" s="73" t="n">
        <v>119</v>
      </c>
      <c r="E637" s="73" t="n">
        <v>17</v>
      </c>
      <c r="F637" s="73" t="n">
        <v>18.24</v>
      </c>
      <c r="G637" s="73" t="s">
        <v>2025</v>
      </c>
      <c r="H637" s="73" t="s">
        <v>39</v>
      </c>
      <c r="I637" s="483" t="s">
        <v>2016</v>
      </c>
      <c r="J637" s="73" t="s">
        <v>2026</v>
      </c>
      <c r="K637" s="73" t="s">
        <v>42</v>
      </c>
      <c r="L637" s="73" t="s">
        <v>43</v>
      </c>
      <c r="M637" s="73" t="s">
        <v>2018</v>
      </c>
      <c r="N637" s="73" t="s">
        <v>1983</v>
      </c>
      <c r="O637" s="73" t="s">
        <v>238</v>
      </c>
      <c r="P637" s="73" t="s">
        <v>78</v>
      </c>
      <c r="Q637" s="73" t="s">
        <v>48</v>
      </c>
      <c r="R637" s="72" t="n">
        <v>18.24</v>
      </c>
      <c r="S637" s="71" t="s">
        <v>51</v>
      </c>
      <c r="T637" s="71" t="s">
        <v>51</v>
      </c>
      <c r="U637" s="72" t="s">
        <v>51</v>
      </c>
      <c r="V637" s="72" t="s">
        <v>51</v>
      </c>
      <c r="W637" s="72" t="s">
        <v>2027</v>
      </c>
      <c r="X637" s="72" t="s">
        <v>2028</v>
      </c>
      <c r="Y637" s="76" t="n">
        <f aca="false">F637-(AA637+AC637+AE637+AG637+AI637+AK637+AM637+AO637+AQ637+AS637+AU637+AW637+AY637+BA637+BC637+BE637+BG637+BI637+BK637+BM637+BO637+BQ637+BS637+BU637+BW637+BY637)</f>
        <v>0</v>
      </c>
      <c r="Z637" s="77" t="s">
        <v>2029</v>
      </c>
      <c r="AA637" s="77" t="n">
        <v>18.24</v>
      </c>
      <c r="AB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7"/>
      <c r="AW637" s="77"/>
      <c r="AX637" s="77"/>
      <c r="AY637" s="77"/>
      <c r="AZ637" s="77"/>
      <c r="BA637" s="77"/>
      <c r="BB637" s="77"/>
      <c r="BC637" s="77"/>
      <c r="BD637" s="77"/>
      <c r="BE637" s="77"/>
      <c r="BF637" s="77"/>
      <c r="BG637" s="77"/>
      <c r="BH637" s="77"/>
      <c r="BI637" s="77"/>
      <c r="BJ637" s="77"/>
      <c r="BK637" s="77"/>
      <c r="BL637" s="77"/>
      <c r="BM637" s="77"/>
      <c r="BN637" s="77"/>
      <c r="BO637" s="77"/>
      <c r="BP637" s="77"/>
      <c r="BQ637" s="77"/>
      <c r="BR637" s="77"/>
      <c r="BS637" s="77"/>
      <c r="BT637" s="77"/>
      <c r="BU637" s="77"/>
      <c r="BV637" s="77"/>
      <c r="BW637" s="77"/>
      <c r="BX637" s="77"/>
      <c r="BY637" s="77"/>
    </row>
    <row r="638" customFormat="false" ht="75" hidden="false" customHeight="true" outlineLevel="0" collapsed="false">
      <c r="A638" s="71" t="s">
        <v>1977</v>
      </c>
      <c r="B638" s="73" t="s">
        <v>1978</v>
      </c>
      <c r="C638" s="73" t="s">
        <v>1979</v>
      </c>
      <c r="D638" s="73" t="n">
        <v>119</v>
      </c>
      <c r="E638" s="73" t="n">
        <v>3</v>
      </c>
      <c r="F638" s="73" t="n">
        <v>14.57</v>
      </c>
      <c r="G638" s="73" t="s">
        <v>2025</v>
      </c>
      <c r="H638" s="73" t="s">
        <v>39</v>
      </c>
      <c r="I638" s="483" t="s">
        <v>2016</v>
      </c>
      <c r="J638" s="73" t="s">
        <v>2026</v>
      </c>
      <c r="K638" s="73" t="s">
        <v>42</v>
      </c>
      <c r="L638" s="73" t="s">
        <v>43</v>
      </c>
      <c r="M638" s="73" t="s">
        <v>2018</v>
      </c>
      <c r="N638" s="73" t="s">
        <v>1983</v>
      </c>
      <c r="O638" s="73" t="s">
        <v>238</v>
      </c>
      <c r="P638" s="73" t="s">
        <v>78</v>
      </c>
      <c r="Q638" s="73" t="s">
        <v>48</v>
      </c>
      <c r="R638" s="72" t="n">
        <v>14.57</v>
      </c>
      <c r="S638" s="71" t="s">
        <v>51</v>
      </c>
      <c r="T638" s="71" t="s">
        <v>51</v>
      </c>
      <c r="U638" s="72" t="s">
        <v>51</v>
      </c>
      <c r="V638" s="72" t="s">
        <v>51</v>
      </c>
      <c r="W638" s="72" t="s">
        <v>2030</v>
      </c>
      <c r="X638" s="72" t="s">
        <v>2031</v>
      </c>
      <c r="Y638" s="76" t="n">
        <f aca="false">F638-(AA638+AC638+AE638+AG638+AI638+AK638+AM638+AO638+AQ638+AS638+AU638+AW638+AY638+BA638+BC638+BE638+BG638+BI638+BK638+BM638+BO638+BQ638+BS638+BU638+BW638+BY638)</f>
        <v>0</v>
      </c>
      <c r="Z638" s="77" t="s">
        <v>2032</v>
      </c>
      <c r="AA638" s="77" t="n">
        <v>14.57</v>
      </c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7"/>
      <c r="AW638" s="77"/>
      <c r="AX638" s="77"/>
      <c r="AY638" s="77"/>
      <c r="AZ638" s="77"/>
      <c r="BA638" s="77"/>
      <c r="BB638" s="77"/>
      <c r="BC638" s="77"/>
      <c r="BD638" s="77"/>
      <c r="BE638" s="77"/>
      <c r="BF638" s="77"/>
      <c r="BG638" s="77"/>
      <c r="BH638" s="77"/>
      <c r="BI638" s="77"/>
      <c r="BJ638" s="77"/>
      <c r="BK638" s="77"/>
      <c r="BL638" s="77"/>
      <c r="BM638" s="77"/>
      <c r="BN638" s="77"/>
      <c r="BO638" s="77"/>
      <c r="BP638" s="77"/>
      <c r="BQ638" s="77"/>
      <c r="BR638" s="77"/>
      <c r="BS638" s="77"/>
      <c r="BT638" s="77"/>
      <c r="BU638" s="77"/>
      <c r="BV638" s="77"/>
      <c r="BW638" s="77"/>
      <c r="BX638" s="77"/>
      <c r="BY638" s="77"/>
    </row>
    <row r="639" customFormat="false" ht="75" hidden="false" customHeight="true" outlineLevel="0" collapsed="false">
      <c r="A639" s="71" t="s">
        <v>1977</v>
      </c>
      <c r="B639" s="73" t="s">
        <v>1978</v>
      </c>
      <c r="C639" s="73" t="s">
        <v>1979</v>
      </c>
      <c r="D639" s="73" t="n">
        <v>119</v>
      </c>
      <c r="E639" s="73" t="n">
        <v>4</v>
      </c>
      <c r="F639" s="73" t="n">
        <v>9.83</v>
      </c>
      <c r="G639" s="73" t="s">
        <v>2025</v>
      </c>
      <c r="H639" s="73" t="s">
        <v>39</v>
      </c>
      <c r="I639" s="483" t="s">
        <v>2016</v>
      </c>
      <c r="J639" s="73" t="s">
        <v>2026</v>
      </c>
      <c r="K639" s="73" t="s">
        <v>42</v>
      </c>
      <c r="L639" s="73" t="s">
        <v>43</v>
      </c>
      <c r="M639" s="73" t="s">
        <v>2018</v>
      </c>
      <c r="N639" s="73" t="s">
        <v>1983</v>
      </c>
      <c r="O639" s="73" t="s">
        <v>238</v>
      </c>
      <c r="P639" s="73" t="s">
        <v>78</v>
      </c>
      <c r="Q639" s="73" t="s">
        <v>48</v>
      </c>
      <c r="R639" s="72" t="n">
        <v>24.11</v>
      </c>
      <c r="S639" s="71" t="s">
        <v>51</v>
      </c>
      <c r="T639" s="71" t="s">
        <v>51</v>
      </c>
      <c r="U639" s="72" t="s">
        <v>51</v>
      </c>
      <c r="V639" s="72" t="s">
        <v>51</v>
      </c>
      <c r="W639" s="72" t="s">
        <v>2033</v>
      </c>
      <c r="X639" s="72" t="s">
        <v>2034</v>
      </c>
      <c r="Y639" s="76" t="n">
        <f aca="false">F639-(AA639+AC639+AE639+AG639+AI639+AK639+AM639+AO639+AQ639+AS639+AU639+AW639+AY639+BA639+BC639+BE639+BG639+BI639+BK639+BM639+BO639+BQ639+BS639+BU639+BW639+BY639)</f>
        <v>0</v>
      </c>
      <c r="Z639" s="77" t="s">
        <v>2035</v>
      </c>
      <c r="AA639" s="77" t="n">
        <v>4.64</v>
      </c>
      <c r="AB639" s="77" t="s">
        <v>2035</v>
      </c>
      <c r="AC639" s="77" t="n">
        <v>5.19</v>
      </c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7"/>
      <c r="AW639" s="77"/>
      <c r="AX639" s="77"/>
      <c r="AY639" s="77"/>
      <c r="AZ639" s="77"/>
      <c r="BA639" s="77"/>
      <c r="BB639" s="77"/>
      <c r="BC639" s="77"/>
      <c r="BD639" s="77"/>
      <c r="BE639" s="77"/>
      <c r="BF639" s="77"/>
      <c r="BG639" s="77"/>
      <c r="BH639" s="77"/>
      <c r="BI639" s="77"/>
      <c r="BJ639" s="77"/>
      <c r="BK639" s="77"/>
      <c r="BL639" s="77"/>
      <c r="BM639" s="77"/>
      <c r="BN639" s="77"/>
      <c r="BO639" s="77"/>
      <c r="BP639" s="77"/>
      <c r="BQ639" s="77"/>
      <c r="BR639" s="77"/>
      <c r="BS639" s="77"/>
      <c r="BT639" s="77"/>
      <c r="BU639" s="77"/>
      <c r="BV639" s="77"/>
      <c r="BW639" s="77"/>
      <c r="BX639" s="77"/>
      <c r="BY639" s="77"/>
    </row>
    <row r="640" customFormat="false" ht="51" hidden="false" customHeight="true" outlineLevel="0" collapsed="false">
      <c r="A640" s="179" t="s">
        <v>1977</v>
      </c>
      <c r="B640" s="389" t="s">
        <v>1978</v>
      </c>
      <c r="C640" s="389" t="s">
        <v>1979</v>
      </c>
      <c r="D640" s="71" t="n">
        <v>120</v>
      </c>
      <c r="E640" s="71" t="n">
        <v>3</v>
      </c>
      <c r="F640" s="71" t="n">
        <v>0.1266</v>
      </c>
      <c r="G640" s="389" t="s">
        <v>2000</v>
      </c>
      <c r="H640" s="389" t="s">
        <v>39</v>
      </c>
      <c r="I640" s="481" t="s">
        <v>1981</v>
      </c>
      <c r="J640" s="389" t="s">
        <v>2036</v>
      </c>
      <c r="K640" s="285" t="s">
        <v>42</v>
      </c>
      <c r="L640" s="71" t="s">
        <v>43</v>
      </c>
      <c r="M640" s="71" t="s">
        <v>2037</v>
      </c>
      <c r="N640" s="71" t="s">
        <v>1983</v>
      </c>
      <c r="O640" s="71" t="s">
        <v>276</v>
      </c>
      <c r="P640" s="71" t="s">
        <v>78</v>
      </c>
      <c r="Q640" s="71" t="s">
        <v>48</v>
      </c>
      <c r="R640" s="71" t="n">
        <v>12</v>
      </c>
      <c r="S640" s="71" t="s">
        <v>51</v>
      </c>
      <c r="T640" s="71" t="s">
        <v>51</v>
      </c>
      <c r="U640" s="72" t="s">
        <v>51</v>
      </c>
      <c r="V640" s="71" t="s">
        <v>51</v>
      </c>
      <c r="W640" s="71" t="s">
        <v>2038</v>
      </c>
      <c r="X640" s="71" t="s">
        <v>2039</v>
      </c>
      <c r="Y640" s="76" t="n">
        <f aca="false">F640-(AA640+AC640+AE640+AG640+AI640+AK640+AM640+AO640+AQ640+AS640+AU640+AW640+AY640+BA640+BC640+BE640+BG640+BI640+BK640+BM640+BO640+BQ640+BS640+BU640+BW640+BY640)</f>
        <v>0</v>
      </c>
      <c r="Z640" s="389"/>
      <c r="AA640" s="389"/>
      <c r="AB640" s="389"/>
      <c r="AC640" s="389"/>
      <c r="AD640" s="389"/>
      <c r="AE640" s="389"/>
      <c r="AF640" s="389" t="s">
        <v>2040</v>
      </c>
      <c r="AG640" s="389" t="n">
        <v>0.1266</v>
      </c>
      <c r="AH640" s="389"/>
      <c r="AI640" s="389"/>
      <c r="AJ640" s="389"/>
      <c r="AK640" s="389"/>
      <c r="AL640" s="389"/>
      <c r="AM640" s="389"/>
      <c r="AN640" s="389"/>
      <c r="AO640" s="389"/>
      <c r="AP640" s="389"/>
      <c r="AQ640" s="389"/>
      <c r="AR640" s="389"/>
      <c r="AS640" s="389"/>
      <c r="AT640" s="389"/>
      <c r="AU640" s="389"/>
      <c r="AV640" s="389"/>
      <c r="AW640" s="389"/>
      <c r="AX640" s="389"/>
      <c r="AY640" s="389"/>
      <c r="AZ640" s="389"/>
      <c r="BA640" s="389"/>
      <c r="BB640" s="389"/>
      <c r="BC640" s="389"/>
      <c r="BD640" s="389"/>
      <c r="BE640" s="389"/>
      <c r="BF640" s="389"/>
      <c r="BG640" s="389"/>
      <c r="BH640" s="389"/>
      <c r="BI640" s="389"/>
      <c r="BJ640" s="389"/>
      <c r="BK640" s="389"/>
      <c r="BL640" s="389"/>
      <c r="BM640" s="389"/>
      <c r="BN640" s="389"/>
      <c r="BO640" s="389"/>
      <c r="BP640" s="389"/>
      <c r="BQ640" s="389"/>
      <c r="BR640" s="389"/>
      <c r="BS640" s="389"/>
      <c r="BT640" s="389"/>
      <c r="BU640" s="389"/>
      <c r="BV640" s="389"/>
      <c r="BW640" s="389"/>
      <c r="BX640" s="389"/>
      <c r="BY640" s="389"/>
    </row>
    <row r="641" customFormat="false" ht="51" hidden="false" customHeight="true" outlineLevel="0" collapsed="false">
      <c r="A641" s="71" t="s">
        <v>1977</v>
      </c>
      <c r="B641" s="107" t="s">
        <v>1978</v>
      </c>
      <c r="C641" s="107" t="s">
        <v>1979</v>
      </c>
      <c r="D641" s="71" t="n">
        <v>69</v>
      </c>
      <c r="E641" s="71" t="n">
        <v>52</v>
      </c>
      <c r="F641" s="398" t="n">
        <v>33.4304</v>
      </c>
      <c r="G641" s="107" t="s">
        <v>2025</v>
      </c>
      <c r="H641" s="107" t="s">
        <v>39</v>
      </c>
      <c r="I641" s="107" t="s">
        <v>2041</v>
      </c>
      <c r="J641" s="107" t="s">
        <v>2042</v>
      </c>
      <c r="K641" s="188" t="s">
        <v>42</v>
      </c>
      <c r="L641" s="71" t="s">
        <v>43</v>
      </c>
      <c r="M641" s="71" t="s">
        <v>2043</v>
      </c>
      <c r="N641" s="71" t="s">
        <v>1983</v>
      </c>
      <c r="O641" s="71" t="s">
        <v>238</v>
      </c>
      <c r="P641" s="71" t="s">
        <v>78</v>
      </c>
      <c r="Q641" s="71" t="s">
        <v>48</v>
      </c>
      <c r="R641" s="398" t="n">
        <v>33.4304</v>
      </c>
      <c r="S641" s="71" t="s">
        <v>51</v>
      </c>
      <c r="T641" s="71" t="s">
        <v>51</v>
      </c>
      <c r="U641" s="72" t="s">
        <v>51</v>
      </c>
      <c r="V641" s="71" t="s">
        <v>51</v>
      </c>
      <c r="W641" s="71" t="s">
        <v>2038</v>
      </c>
      <c r="X641" s="71" t="s">
        <v>2039</v>
      </c>
      <c r="Y641" s="83" t="n">
        <f aca="false">F641-(AA641+AC641+AE641+AG641+AI641+AK641+AM641+AO641+AQ641+AS641+AU641+AW641+AY641+BA641+BC641+BE641+BG641+BI641+BK641+BM641+BO641+BQ641+BS641+BU641+BW641+BY641)</f>
        <v>0.126600000000003</v>
      </c>
      <c r="Z641" s="484" t="s">
        <v>2044</v>
      </c>
      <c r="AA641" s="484" t="n">
        <v>16.2702</v>
      </c>
      <c r="AB641" s="484" t="s">
        <v>2045</v>
      </c>
      <c r="AC641" s="484" t="n">
        <v>3.8482</v>
      </c>
      <c r="AD641" s="484" t="s">
        <v>2046</v>
      </c>
      <c r="AE641" s="484" t="n">
        <v>13.1854</v>
      </c>
      <c r="AF641" s="484"/>
      <c r="AG641" s="484"/>
      <c r="AH641" s="484"/>
      <c r="AI641" s="484"/>
      <c r="AJ641" s="484"/>
      <c r="AK641" s="484"/>
      <c r="AL641" s="484"/>
      <c r="AM641" s="484"/>
      <c r="AN641" s="484"/>
      <c r="AO641" s="484"/>
      <c r="AP641" s="484"/>
      <c r="AQ641" s="484"/>
      <c r="AR641" s="484"/>
      <c r="AS641" s="484"/>
      <c r="AT641" s="484"/>
      <c r="AU641" s="484"/>
      <c r="AV641" s="484"/>
      <c r="AW641" s="484"/>
      <c r="AX641" s="484"/>
      <c r="AY641" s="484"/>
      <c r="AZ641" s="484"/>
      <c r="BA641" s="484"/>
      <c r="BB641" s="484"/>
      <c r="BC641" s="484"/>
      <c r="BD641" s="484"/>
      <c r="BE641" s="484"/>
      <c r="BF641" s="484"/>
      <c r="BG641" s="484"/>
      <c r="BH641" s="484"/>
      <c r="BI641" s="484"/>
      <c r="BJ641" s="484"/>
      <c r="BK641" s="484"/>
      <c r="BL641" s="484"/>
      <c r="BM641" s="484"/>
      <c r="BN641" s="484"/>
      <c r="BO641" s="484"/>
      <c r="BP641" s="484"/>
      <c r="BQ641" s="484"/>
      <c r="BR641" s="484"/>
      <c r="BS641" s="484"/>
      <c r="BT641" s="484"/>
      <c r="BU641" s="484"/>
      <c r="BV641" s="484"/>
      <c r="BW641" s="484"/>
      <c r="BX641" s="484"/>
      <c r="BY641" s="484"/>
    </row>
    <row r="642" customFormat="false" ht="51" hidden="false" customHeight="true" outlineLevel="0" collapsed="false">
      <c r="A642" s="71" t="s">
        <v>1977</v>
      </c>
      <c r="B642" s="107" t="s">
        <v>1978</v>
      </c>
      <c r="C642" s="107" t="s">
        <v>1979</v>
      </c>
      <c r="D642" s="71" t="n">
        <v>120</v>
      </c>
      <c r="E642" s="71" t="n">
        <v>3</v>
      </c>
      <c r="F642" s="71" t="n">
        <v>32.49</v>
      </c>
      <c r="G642" s="107" t="s">
        <v>2025</v>
      </c>
      <c r="H642" s="107" t="s">
        <v>39</v>
      </c>
      <c r="I642" s="107" t="s">
        <v>2041</v>
      </c>
      <c r="J642" s="107" t="s">
        <v>2017</v>
      </c>
      <c r="K642" s="188" t="s">
        <v>42</v>
      </c>
      <c r="L642" s="71" t="s">
        <v>43</v>
      </c>
      <c r="M642" s="71" t="s">
        <v>2018</v>
      </c>
      <c r="N642" s="71" t="s">
        <v>1983</v>
      </c>
      <c r="O642" s="71" t="s">
        <v>238</v>
      </c>
      <c r="P642" s="71" t="s">
        <v>78</v>
      </c>
      <c r="Q642" s="71" t="s">
        <v>48</v>
      </c>
      <c r="R642" s="71" t="n">
        <v>32.49</v>
      </c>
      <c r="S642" s="71" t="s">
        <v>51</v>
      </c>
      <c r="T642" s="71" t="s">
        <v>51</v>
      </c>
      <c r="U642" s="72" t="s">
        <v>51</v>
      </c>
      <c r="V642" s="71" t="s">
        <v>51</v>
      </c>
      <c r="W642" s="71" t="s">
        <v>2047</v>
      </c>
      <c r="X642" s="71" t="s">
        <v>2048</v>
      </c>
      <c r="Y642" s="76" t="n">
        <f aca="false">F642-(AA642+AC642+AE642+AG642+AI642+AK642+AM642+AO642+AQ642+AS642+AU642+AW642+AY642+BA642+BC642+BE642+BG642+BI642+BK642+BM642+BO642+BQ642+BS642+BU642+BW642+BY642)</f>
        <v>0</v>
      </c>
      <c r="Z642" s="484" t="s">
        <v>2035</v>
      </c>
      <c r="AA642" s="484" t="n">
        <v>19.84</v>
      </c>
      <c r="AB642" s="484" t="s">
        <v>2035</v>
      </c>
      <c r="AC642" s="484" t="n">
        <v>5.95</v>
      </c>
      <c r="AD642" s="484" t="s">
        <v>2035</v>
      </c>
      <c r="AE642" s="484" t="n">
        <v>6.7</v>
      </c>
      <c r="AF642" s="484"/>
      <c r="AG642" s="484"/>
      <c r="AH642" s="484"/>
      <c r="AI642" s="484"/>
      <c r="AJ642" s="484"/>
      <c r="AK642" s="484"/>
      <c r="AL642" s="484"/>
      <c r="AM642" s="484"/>
      <c r="AN642" s="484"/>
      <c r="AO642" s="484"/>
      <c r="AP642" s="484"/>
      <c r="AQ642" s="484"/>
      <c r="AR642" s="484"/>
      <c r="AS642" s="484"/>
      <c r="AT642" s="484"/>
      <c r="AU642" s="484"/>
      <c r="AV642" s="484"/>
      <c r="AW642" s="484"/>
      <c r="AX642" s="484"/>
      <c r="AY642" s="484"/>
      <c r="AZ642" s="484"/>
      <c r="BA642" s="484"/>
      <c r="BB642" s="484"/>
      <c r="BC642" s="484"/>
      <c r="BD642" s="484"/>
      <c r="BE642" s="484"/>
      <c r="BF642" s="484"/>
      <c r="BG642" s="484"/>
      <c r="BH642" s="484"/>
      <c r="BI642" s="484"/>
      <c r="BJ642" s="484"/>
      <c r="BK642" s="484"/>
      <c r="BL642" s="484"/>
      <c r="BM642" s="484"/>
      <c r="BN642" s="484"/>
      <c r="BO642" s="484"/>
      <c r="BP642" s="484"/>
      <c r="BQ642" s="484"/>
      <c r="BR642" s="484"/>
      <c r="BS642" s="484"/>
      <c r="BT642" s="484"/>
      <c r="BU642" s="484"/>
      <c r="BV642" s="484"/>
      <c r="BW642" s="484"/>
      <c r="BX642" s="484"/>
      <c r="BY642" s="484"/>
    </row>
    <row r="643" customFormat="false" ht="51" hidden="false" customHeight="true" outlineLevel="0" collapsed="false">
      <c r="A643" s="71" t="s">
        <v>1977</v>
      </c>
      <c r="B643" s="279" t="s">
        <v>1978</v>
      </c>
      <c r="C643" s="279" t="s">
        <v>1979</v>
      </c>
      <c r="D643" s="485" t="n">
        <v>69</v>
      </c>
      <c r="E643" s="485" t="n">
        <v>52</v>
      </c>
      <c r="F643" s="485" t="n">
        <v>9.14</v>
      </c>
      <c r="G643" s="279" t="s">
        <v>2000</v>
      </c>
      <c r="H643" s="279" t="s">
        <v>39</v>
      </c>
      <c r="I643" s="486" t="s">
        <v>2049</v>
      </c>
      <c r="J643" s="279" t="s">
        <v>818</v>
      </c>
      <c r="K643" s="73" t="s">
        <v>42</v>
      </c>
      <c r="L643" s="279" t="s">
        <v>43</v>
      </c>
      <c r="M643" s="279" t="s">
        <v>1982</v>
      </c>
      <c r="N643" s="279" t="s">
        <v>1983</v>
      </c>
      <c r="O643" s="279" t="s">
        <v>276</v>
      </c>
      <c r="P643" s="279" t="s">
        <v>78</v>
      </c>
      <c r="Q643" s="279" t="s">
        <v>48</v>
      </c>
      <c r="R643" s="485" t="n">
        <v>9.14</v>
      </c>
      <c r="S643" s="71" t="s">
        <v>51</v>
      </c>
      <c r="T643" s="71" t="s">
        <v>51</v>
      </c>
      <c r="U643" s="72" t="s">
        <v>51</v>
      </c>
      <c r="V643" s="279" t="s">
        <v>51</v>
      </c>
      <c r="W643" s="279" t="s">
        <v>2050</v>
      </c>
      <c r="X643" s="279" t="s">
        <v>2051</v>
      </c>
      <c r="Y643" s="83" t="n">
        <f aca="false">F643-(AA643+AC643+AE643+AG643+AI643+AK643+AM643+AO643+AQ643+AS643+AU643+AW643+AY643+BA643+BC643+BE643+BG643+BI643+BK643+BM643+BO643+BQ643+BS643+BU643+BW643+BY643)</f>
        <v>0.000400000000000844</v>
      </c>
      <c r="Z643" s="484" t="s">
        <v>2052</v>
      </c>
      <c r="AA643" s="484" t="n">
        <v>9.1396</v>
      </c>
      <c r="AB643" s="484"/>
      <c r="AC643" s="484"/>
      <c r="AD643" s="484"/>
      <c r="AE643" s="484"/>
      <c r="AF643" s="484"/>
      <c r="AG643" s="484"/>
      <c r="AH643" s="484"/>
      <c r="AI643" s="484"/>
      <c r="AJ643" s="484"/>
      <c r="AK643" s="484"/>
      <c r="AL643" s="484"/>
      <c r="AM643" s="484"/>
      <c r="AN643" s="484"/>
      <c r="AO643" s="484"/>
      <c r="AP643" s="484"/>
      <c r="AQ643" s="484"/>
      <c r="AR643" s="484"/>
      <c r="AS643" s="484"/>
      <c r="AT643" s="484"/>
      <c r="AU643" s="484"/>
      <c r="AV643" s="484"/>
      <c r="AW643" s="484"/>
      <c r="AX643" s="484"/>
      <c r="AY643" s="487"/>
      <c r="AZ643" s="487"/>
      <c r="BA643" s="487"/>
      <c r="BB643" s="487"/>
      <c r="BC643" s="488"/>
      <c r="BD643" s="488"/>
      <c r="BE643" s="488"/>
      <c r="BF643" s="488"/>
      <c r="BG643" s="488"/>
      <c r="BH643" s="488"/>
      <c r="BI643" s="488"/>
      <c r="BJ643" s="488"/>
      <c r="BK643" s="488"/>
      <c r="BL643" s="488"/>
      <c r="BM643" s="488"/>
      <c r="BN643" s="488"/>
      <c r="BO643" s="488"/>
      <c r="BP643" s="488"/>
      <c r="BQ643" s="488"/>
      <c r="BR643" s="488"/>
      <c r="BS643" s="488"/>
      <c r="BT643" s="488"/>
      <c r="BU643" s="488"/>
      <c r="BV643" s="488"/>
      <c r="BW643" s="488"/>
      <c r="BX643" s="488"/>
      <c r="BY643" s="488"/>
    </row>
    <row r="644" customFormat="false" ht="51" hidden="false" customHeight="true" outlineLevel="0" collapsed="false">
      <c r="A644" s="71" t="s">
        <v>1977</v>
      </c>
      <c r="B644" s="279" t="s">
        <v>1978</v>
      </c>
      <c r="C644" s="279" t="s">
        <v>1979</v>
      </c>
      <c r="D644" s="279" t="n">
        <v>125</v>
      </c>
      <c r="E644" s="279" t="n">
        <v>8</v>
      </c>
      <c r="F644" s="279" t="n">
        <v>41.95</v>
      </c>
      <c r="G644" s="279" t="s">
        <v>2025</v>
      </c>
      <c r="H644" s="279" t="s">
        <v>39</v>
      </c>
      <c r="I644" s="279" t="s">
        <v>2053</v>
      </c>
      <c r="J644" s="279" t="s">
        <v>2026</v>
      </c>
      <c r="K644" s="73" t="s">
        <v>42</v>
      </c>
      <c r="L644" s="279" t="s">
        <v>43</v>
      </c>
      <c r="M644" s="279" t="s">
        <v>2018</v>
      </c>
      <c r="N644" s="279" t="s">
        <v>1983</v>
      </c>
      <c r="O644" s="279" t="s">
        <v>238</v>
      </c>
      <c r="P644" s="279" t="s">
        <v>78</v>
      </c>
      <c r="Q644" s="279" t="s">
        <v>48</v>
      </c>
      <c r="R644" s="279" t="n">
        <v>41.95</v>
      </c>
      <c r="S644" s="71" t="s">
        <v>51</v>
      </c>
      <c r="T644" s="71" t="s">
        <v>51</v>
      </c>
      <c r="U644" s="72" t="s">
        <v>51</v>
      </c>
      <c r="V644" s="279" t="s">
        <v>51</v>
      </c>
      <c r="W644" s="279" t="s">
        <v>2054</v>
      </c>
      <c r="X644" s="279" t="s">
        <v>2055</v>
      </c>
      <c r="Y644" s="76" t="n">
        <f aca="false">F644-(AA644+AC644+AE644+AG644+AI644+AK644+AM644+AO644+AQ644+AS644+AU644+AW644+AY644+BA644+BC644+BE644+BG644+BI644+BK644+BM644+BO644+BQ644+BS644+BU644+BW644+BY644)</f>
        <v>41.95</v>
      </c>
      <c r="Z644" s="487"/>
      <c r="AA644" s="487"/>
      <c r="AB644" s="487"/>
      <c r="AC644" s="487"/>
      <c r="AD644" s="487"/>
      <c r="AE644" s="487"/>
      <c r="AF644" s="487"/>
      <c r="AG644" s="487"/>
      <c r="AH644" s="487"/>
      <c r="AI644" s="487"/>
      <c r="AJ644" s="487"/>
      <c r="AK644" s="487"/>
      <c r="AL644" s="487"/>
      <c r="AM644" s="487"/>
      <c r="AN644" s="487"/>
      <c r="AO644" s="487"/>
      <c r="AP644" s="487"/>
      <c r="AQ644" s="487"/>
      <c r="AR644" s="487"/>
      <c r="AS644" s="487"/>
      <c r="AT644" s="487"/>
      <c r="AU644" s="487"/>
      <c r="AV644" s="487"/>
      <c r="AW644" s="487"/>
      <c r="AX644" s="487"/>
      <c r="AY644" s="487"/>
      <c r="AZ644" s="487"/>
      <c r="BA644" s="487"/>
      <c r="BB644" s="487"/>
      <c r="BC644" s="488"/>
      <c r="BD644" s="488"/>
      <c r="BE644" s="488"/>
      <c r="BF644" s="488"/>
      <c r="BG644" s="488"/>
      <c r="BH644" s="488"/>
      <c r="BI644" s="488"/>
      <c r="BJ644" s="488"/>
      <c r="BK644" s="488"/>
      <c r="BL644" s="488"/>
      <c r="BM644" s="488"/>
      <c r="BN644" s="488"/>
      <c r="BO644" s="488"/>
      <c r="BP644" s="488"/>
      <c r="BQ644" s="488"/>
      <c r="BR644" s="488"/>
      <c r="BS644" s="488"/>
      <c r="BT644" s="488"/>
      <c r="BU644" s="488"/>
      <c r="BV644" s="488"/>
      <c r="BW644" s="488"/>
      <c r="BX644" s="488"/>
      <c r="BY644" s="488"/>
    </row>
    <row r="645" customFormat="false" ht="51" hidden="false" customHeight="true" outlineLevel="0" collapsed="false">
      <c r="A645" s="97" t="s">
        <v>1977</v>
      </c>
      <c r="B645" s="485" t="s">
        <v>1978</v>
      </c>
      <c r="C645" s="485" t="s">
        <v>1979</v>
      </c>
      <c r="D645" s="485" t="n">
        <v>125</v>
      </c>
      <c r="E645" s="485" t="n">
        <v>13</v>
      </c>
      <c r="F645" s="485" t="n">
        <v>53.501</v>
      </c>
      <c r="G645" s="485" t="s">
        <v>2025</v>
      </c>
      <c r="H645" s="485" t="s">
        <v>39</v>
      </c>
      <c r="I645" s="485" t="s">
        <v>2053</v>
      </c>
      <c r="J645" s="485" t="s">
        <v>2026</v>
      </c>
      <c r="K645" s="99" t="s">
        <v>42</v>
      </c>
      <c r="L645" s="485" t="s">
        <v>43</v>
      </c>
      <c r="M645" s="485" t="s">
        <v>2018</v>
      </c>
      <c r="N645" s="485" t="s">
        <v>1983</v>
      </c>
      <c r="O645" s="485" t="s">
        <v>238</v>
      </c>
      <c r="P645" s="485" t="s">
        <v>78</v>
      </c>
      <c r="Q645" s="485" t="s">
        <v>48</v>
      </c>
      <c r="R645" s="485" t="n">
        <v>39.221</v>
      </c>
      <c r="S645" s="71" t="s">
        <v>51</v>
      </c>
      <c r="T645" s="71" t="s">
        <v>51</v>
      </c>
      <c r="U645" s="72" t="s">
        <v>51</v>
      </c>
      <c r="V645" s="485" t="s">
        <v>51</v>
      </c>
      <c r="W645" s="485" t="s">
        <v>2056</v>
      </c>
      <c r="X645" s="485" t="s">
        <v>2057</v>
      </c>
      <c r="Y645" s="76" t="n">
        <f aca="false">F645-(AA645+AC645+AE645+AG645+AI645+AK645+AM645+AO645+AQ645+AS645+AU645+AW645+AY645+BA645+BC645+BE645+BG645+BI645+BK645+BM645+BO645+BQ645+BS645+BU645+BW645+BY645)</f>
        <v>10.85</v>
      </c>
      <c r="Z645" s="484" t="s">
        <v>2035</v>
      </c>
      <c r="AA645" s="484" t="n">
        <v>14.28</v>
      </c>
      <c r="AB645" s="484" t="s">
        <v>2058</v>
      </c>
      <c r="AC645" s="484" t="n">
        <v>28.371</v>
      </c>
      <c r="AD645" s="484"/>
      <c r="AE645" s="484"/>
      <c r="AF645" s="484"/>
      <c r="AG645" s="484"/>
      <c r="AH645" s="484"/>
      <c r="AI645" s="484"/>
      <c r="AJ645" s="484"/>
      <c r="AK645" s="487"/>
      <c r="AL645" s="487"/>
      <c r="AM645" s="487"/>
      <c r="AN645" s="487"/>
      <c r="AO645" s="487"/>
      <c r="AP645" s="487"/>
      <c r="AQ645" s="487"/>
      <c r="AR645" s="487"/>
      <c r="AS645" s="487"/>
      <c r="AT645" s="487"/>
      <c r="AU645" s="487"/>
      <c r="AV645" s="487"/>
      <c r="AW645" s="487"/>
      <c r="AX645" s="487"/>
      <c r="AY645" s="487"/>
      <c r="AZ645" s="487"/>
      <c r="BA645" s="487"/>
      <c r="BB645" s="487"/>
      <c r="BC645" s="488"/>
      <c r="BD645" s="488"/>
      <c r="BE645" s="488"/>
      <c r="BF645" s="488"/>
      <c r="BG645" s="488"/>
      <c r="BH645" s="488"/>
      <c r="BI645" s="488"/>
      <c r="BJ645" s="488"/>
      <c r="BK645" s="488"/>
      <c r="BL645" s="488"/>
      <c r="BM645" s="488"/>
      <c r="BN645" s="488"/>
      <c r="BO645" s="488"/>
      <c r="BP645" s="488"/>
      <c r="BQ645" s="488"/>
      <c r="BR645" s="488"/>
      <c r="BS645" s="488"/>
      <c r="BT645" s="488"/>
      <c r="BU645" s="488"/>
      <c r="BV645" s="488"/>
      <c r="BW645" s="488"/>
      <c r="BX645" s="488"/>
      <c r="BY645" s="488"/>
    </row>
    <row r="646" customFormat="false" ht="51" hidden="false" customHeight="true" outlineLevel="0" collapsed="false">
      <c r="A646" s="71" t="s">
        <v>1977</v>
      </c>
      <c r="B646" s="279" t="s">
        <v>1978</v>
      </c>
      <c r="C646" s="279" t="s">
        <v>1979</v>
      </c>
      <c r="D646" s="279" t="n">
        <v>120</v>
      </c>
      <c r="E646" s="279" t="n">
        <v>2</v>
      </c>
      <c r="F646" s="279" t="n">
        <v>6</v>
      </c>
      <c r="G646" s="279" t="s">
        <v>2025</v>
      </c>
      <c r="H646" s="279" t="s">
        <v>39</v>
      </c>
      <c r="I646" s="279" t="s">
        <v>2053</v>
      </c>
      <c r="J646" s="279" t="s">
        <v>2026</v>
      </c>
      <c r="K646" s="73" t="s">
        <v>42</v>
      </c>
      <c r="L646" s="279" t="s">
        <v>43</v>
      </c>
      <c r="M646" s="279" t="s">
        <v>2018</v>
      </c>
      <c r="N646" s="279" t="s">
        <v>1983</v>
      </c>
      <c r="O646" s="279" t="s">
        <v>238</v>
      </c>
      <c r="P646" s="279" t="s">
        <v>78</v>
      </c>
      <c r="Q646" s="279" t="s">
        <v>48</v>
      </c>
      <c r="R646" s="279" t="n">
        <v>6</v>
      </c>
      <c r="S646" s="71" t="s">
        <v>51</v>
      </c>
      <c r="T646" s="71" t="s">
        <v>51</v>
      </c>
      <c r="U646" s="72" t="s">
        <v>51</v>
      </c>
      <c r="V646" s="279" t="s">
        <v>51</v>
      </c>
      <c r="W646" s="279" t="s">
        <v>2059</v>
      </c>
      <c r="X646" s="279" t="s">
        <v>2060</v>
      </c>
      <c r="Y646" s="76" t="n">
        <f aca="false">F646-(AA646+AC646+AE646+AG646+AI646+AK646+AM646+AO646+AQ646+AS646+AU646+AW646+AY646+BA646+BC646+BE646+BG646+BI646+BK646+BM646+BO646+BQ646+BS646+BU646+BW646+BY646)</f>
        <v>0.0324</v>
      </c>
      <c r="Z646" s="484" t="s">
        <v>2061</v>
      </c>
      <c r="AA646" s="484" t="n">
        <v>5.9676</v>
      </c>
      <c r="AB646" s="484"/>
      <c r="AC646" s="484"/>
      <c r="AD646" s="484"/>
      <c r="AE646" s="484"/>
      <c r="AF646" s="484"/>
      <c r="AG646" s="484"/>
      <c r="AH646" s="484"/>
      <c r="AI646" s="484"/>
      <c r="AJ646" s="484"/>
      <c r="AK646" s="484"/>
      <c r="AL646" s="484"/>
      <c r="AM646" s="484"/>
      <c r="AN646" s="484"/>
      <c r="AO646" s="484"/>
      <c r="AP646" s="487"/>
      <c r="AQ646" s="487"/>
      <c r="AR646" s="487"/>
      <c r="AS646" s="487"/>
      <c r="AT646" s="487"/>
      <c r="AU646" s="487"/>
      <c r="AV646" s="487"/>
      <c r="AW646" s="487"/>
      <c r="AX646" s="487"/>
      <c r="AY646" s="487"/>
      <c r="AZ646" s="487"/>
      <c r="BA646" s="487"/>
      <c r="BB646" s="487"/>
      <c r="BC646" s="488"/>
      <c r="BD646" s="488"/>
      <c r="BE646" s="488"/>
      <c r="BF646" s="488"/>
      <c r="BG646" s="488"/>
      <c r="BH646" s="488"/>
      <c r="BI646" s="488"/>
      <c r="BJ646" s="488"/>
      <c r="BK646" s="488"/>
      <c r="BL646" s="488"/>
      <c r="BM646" s="488"/>
      <c r="BN646" s="488"/>
      <c r="BO646" s="488"/>
      <c r="BP646" s="488"/>
      <c r="BQ646" s="488"/>
      <c r="BR646" s="488"/>
      <c r="BS646" s="488"/>
      <c r="BT646" s="488"/>
      <c r="BU646" s="488"/>
      <c r="BV646" s="488"/>
      <c r="BW646" s="488"/>
      <c r="BX646" s="488"/>
      <c r="BY646" s="488"/>
    </row>
    <row r="647" customFormat="false" ht="51" hidden="false" customHeight="true" outlineLevel="0" collapsed="false">
      <c r="A647" s="71" t="s">
        <v>1977</v>
      </c>
      <c r="B647" s="279" t="s">
        <v>2009</v>
      </c>
      <c r="C647" s="279" t="s">
        <v>51</v>
      </c>
      <c r="D647" s="279" t="n">
        <v>88</v>
      </c>
      <c r="E647" s="279" t="n">
        <v>9</v>
      </c>
      <c r="F647" s="279" t="n">
        <v>79.1</v>
      </c>
      <c r="G647" s="279" t="s">
        <v>2062</v>
      </c>
      <c r="H647" s="279" t="s">
        <v>39</v>
      </c>
      <c r="I647" s="279" t="s">
        <v>2053</v>
      </c>
      <c r="J647" s="279" t="s">
        <v>818</v>
      </c>
      <c r="K647" s="73" t="s">
        <v>42</v>
      </c>
      <c r="L647" s="279" t="s">
        <v>43</v>
      </c>
      <c r="M647" s="279" t="s">
        <v>2037</v>
      </c>
      <c r="N647" s="279" t="s">
        <v>1983</v>
      </c>
      <c r="O647" s="279" t="s">
        <v>276</v>
      </c>
      <c r="P647" s="279" t="s">
        <v>78</v>
      </c>
      <c r="Q647" s="279" t="s">
        <v>48</v>
      </c>
      <c r="R647" s="279" t="n">
        <v>79.1</v>
      </c>
      <c r="S647" s="71" t="s">
        <v>51</v>
      </c>
      <c r="T647" s="71" t="s">
        <v>51</v>
      </c>
      <c r="U647" s="72" t="s">
        <v>51</v>
      </c>
      <c r="V647" s="279" t="s">
        <v>51</v>
      </c>
      <c r="W647" s="279" t="s">
        <v>2063</v>
      </c>
      <c r="X647" s="279" t="s">
        <v>2064</v>
      </c>
      <c r="Y647" s="76" t="n">
        <f aca="false">F647-(AA647+AC647+AE647+AG647+AI647+AK647+AM647+AO647+AQ647+AS647+AU647+AW647+AY647+BA647+BC647+BE647+BG647+BI647+BK647+BM647+BO647+BQ647+BS647+BU647+BW647+BY647)</f>
        <v>0</v>
      </c>
      <c r="Z647" s="484" t="s">
        <v>2065</v>
      </c>
      <c r="AA647" s="484" t="n">
        <v>31.695</v>
      </c>
      <c r="AB647" s="484" t="s">
        <v>2066</v>
      </c>
      <c r="AC647" s="484" t="n">
        <v>19.2133</v>
      </c>
      <c r="AD647" s="484" t="s">
        <v>1590</v>
      </c>
      <c r="AE647" s="484" t="n">
        <v>28.1917</v>
      </c>
      <c r="AF647" s="484"/>
      <c r="AG647" s="484"/>
      <c r="AH647" s="484"/>
      <c r="AI647" s="484"/>
      <c r="AJ647" s="484"/>
      <c r="AK647" s="484"/>
      <c r="AL647" s="484"/>
      <c r="AM647" s="484"/>
      <c r="AN647" s="484"/>
      <c r="AO647" s="484"/>
      <c r="AP647" s="484"/>
      <c r="AQ647" s="484"/>
      <c r="AR647" s="484"/>
      <c r="AS647" s="484"/>
      <c r="AT647" s="484"/>
      <c r="AU647" s="484"/>
      <c r="AV647" s="484"/>
      <c r="AW647" s="484"/>
      <c r="AX647" s="484"/>
      <c r="AY647" s="484"/>
      <c r="AZ647" s="484"/>
      <c r="BA647" s="484"/>
      <c r="BB647" s="484"/>
    </row>
    <row r="648" customFormat="false" ht="51" hidden="false" customHeight="true" outlineLevel="0" collapsed="false">
      <c r="A648" s="71" t="s">
        <v>1977</v>
      </c>
      <c r="B648" s="279" t="s">
        <v>1978</v>
      </c>
      <c r="C648" s="279" t="s">
        <v>1979</v>
      </c>
      <c r="D648" s="279" t="n">
        <v>119</v>
      </c>
      <c r="E648" s="279" t="n">
        <v>4</v>
      </c>
      <c r="F648" s="279" t="n">
        <v>5.19</v>
      </c>
      <c r="G648" s="279" t="s">
        <v>2025</v>
      </c>
      <c r="H648" s="279" t="s">
        <v>39</v>
      </c>
      <c r="I648" s="279" t="s">
        <v>768</v>
      </c>
      <c r="J648" s="279" t="s">
        <v>2026</v>
      </c>
      <c r="K648" s="73" t="s">
        <v>42</v>
      </c>
      <c r="L648" s="279" t="s">
        <v>43</v>
      </c>
      <c r="M648" s="279" t="s">
        <v>2018</v>
      </c>
      <c r="N648" s="279" t="s">
        <v>1983</v>
      </c>
      <c r="O648" s="279" t="s">
        <v>238</v>
      </c>
      <c r="P648" s="279" t="s">
        <v>78</v>
      </c>
      <c r="Q648" s="279" t="s">
        <v>48</v>
      </c>
      <c r="R648" s="279" t="n">
        <v>5.19</v>
      </c>
      <c r="S648" s="71" t="s">
        <v>51</v>
      </c>
      <c r="T648" s="71" t="s">
        <v>51</v>
      </c>
      <c r="U648" s="279" t="s">
        <v>1175</v>
      </c>
      <c r="V648" s="279" t="s">
        <v>51</v>
      </c>
      <c r="W648" s="279" t="s">
        <v>2067</v>
      </c>
      <c r="X648" s="279" t="s">
        <v>2068</v>
      </c>
      <c r="Y648" s="83" t="n">
        <f aca="false">F648-(AA648+AC648+AE648+AG648+AI648+AK648+AM648+AO648+AQ648+AS648+AU648+AW648+AY648+BA648+BC648+BE648+BG648+BI648+BK648+BM648+BO648+BQ648+BS648+BU648+BW648+BY648)</f>
        <v>0.000100000000000655</v>
      </c>
      <c r="Z648" s="484" t="s">
        <v>2069</v>
      </c>
      <c r="AA648" s="484" t="n">
        <v>5.1899</v>
      </c>
    </row>
    <row r="649" customFormat="false" ht="51" hidden="false" customHeight="true" outlineLevel="0" collapsed="false">
      <c r="A649" s="71" t="s">
        <v>1977</v>
      </c>
      <c r="B649" s="279" t="s">
        <v>1978</v>
      </c>
      <c r="C649" s="279" t="s">
        <v>1979</v>
      </c>
      <c r="D649" s="279" t="n">
        <v>119</v>
      </c>
      <c r="E649" s="279" t="n">
        <v>18</v>
      </c>
      <c r="F649" s="279" t="n">
        <v>1.9931</v>
      </c>
      <c r="G649" s="279" t="s">
        <v>2025</v>
      </c>
      <c r="H649" s="279" t="s">
        <v>39</v>
      </c>
      <c r="I649" s="279" t="s">
        <v>768</v>
      </c>
      <c r="J649" s="279" t="s">
        <v>2026</v>
      </c>
      <c r="K649" s="73" t="s">
        <v>42</v>
      </c>
      <c r="L649" s="279" t="s">
        <v>43</v>
      </c>
      <c r="M649" s="279" t="s">
        <v>2018</v>
      </c>
      <c r="N649" s="279" t="s">
        <v>1983</v>
      </c>
      <c r="O649" s="279" t="s">
        <v>238</v>
      </c>
      <c r="P649" s="279" t="s">
        <v>78</v>
      </c>
      <c r="Q649" s="279" t="s">
        <v>48</v>
      </c>
      <c r="R649" s="279" t="n">
        <v>1.9931</v>
      </c>
      <c r="S649" s="71" t="s">
        <v>51</v>
      </c>
      <c r="T649" s="71" t="s">
        <v>51</v>
      </c>
      <c r="U649" s="279" t="s">
        <v>1175</v>
      </c>
      <c r="V649" s="279" t="s">
        <v>51</v>
      </c>
      <c r="W649" s="279" t="s">
        <v>2070</v>
      </c>
      <c r="X649" s="279" t="s">
        <v>2071</v>
      </c>
      <c r="Y649" s="83" t="n">
        <f aca="false">F649-(AA649+AC649+AE649+AG649+AI649+AK649+AM649+AO649+AQ649+AS649+AU649+AW649+AY649+BA649+BC649+BE649+BG649+BI649+BK649+BM649+BO649+BQ649+BS649+BU649+BW649+BY649)</f>
        <v>0</v>
      </c>
      <c r="Z649" s="484" t="s">
        <v>2061</v>
      </c>
      <c r="AA649" s="484" t="n">
        <v>1.9931</v>
      </c>
    </row>
    <row r="650" customFormat="false" ht="112.5" hidden="false" customHeight="true" outlineLevel="0" collapsed="false">
      <c r="A650" s="71" t="s">
        <v>1977</v>
      </c>
      <c r="B650" s="279" t="s">
        <v>1977</v>
      </c>
      <c r="C650" s="279" t="s">
        <v>1977</v>
      </c>
      <c r="D650" s="279" t="n">
        <v>2</v>
      </c>
      <c r="E650" s="279" t="s">
        <v>2072</v>
      </c>
      <c r="F650" s="279" t="n">
        <v>4.2219</v>
      </c>
      <c r="G650" s="279" t="s">
        <v>2073</v>
      </c>
      <c r="H650" s="279" t="s">
        <v>39</v>
      </c>
      <c r="I650" s="279" t="s">
        <v>2053</v>
      </c>
      <c r="J650" s="279" t="s">
        <v>818</v>
      </c>
      <c r="K650" s="73" t="s">
        <v>42</v>
      </c>
      <c r="L650" s="279" t="s">
        <v>43</v>
      </c>
      <c r="M650" s="279" t="s">
        <v>2074</v>
      </c>
      <c r="N650" s="279" t="s">
        <v>150</v>
      </c>
      <c r="O650" s="279" t="s">
        <v>276</v>
      </c>
      <c r="P650" s="279" t="s">
        <v>1635</v>
      </c>
      <c r="Q650" s="279" t="s">
        <v>48</v>
      </c>
      <c r="R650" s="279" t="n">
        <v>4.2219</v>
      </c>
      <c r="S650" s="71" t="s">
        <v>51</v>
      </c>
      <c r="T650" s="71" t="s">
        <v>51</v>
      </c>
      <c r="U650" s="279" t="s">
        <v>51</v>
      </c>
      <c r="V650" s="279" t="s">
        <v>51</v>
      </c>
      <c r="W650" s="279" t="s">
        <v>2075</v>
      </c>
      <c r="X650" s="279" t="s">
        <v>2076</v>
      </c>
      <c r="Y650" s="83" t="n">
        <f aca="false">F650-(AA650+AC650+AE650+AG650+AI650+AK650+AM650+AO650+AQ650+AS650+AU650+AW650+AY650+BA650+BC650+BE650+BG650+BI650+BK650+BM650+BO650+BQ650+BS650+BU650+BW650+BY650)</f>
        <v>0</v>
      </c>
      <c r="Z650" s="77" t="s">
        <v>334</v>
      </c>
      <c r="AA650" s="77" t="n">
        <v>4.2219</v>
      </c>
    </row>
    <row r="651" customFormat="false" ht="86.25" hidden="false" customHeight="true" outlineLevel="0" collapsed="false">
      <c r="A651" s="71" t="s">
        <v>1977</v>
      </c>
      <c r="B651" s="279" t="s">
        <v>1977</v>
      </c>
      <c r="C651" s="278" t="s">
        <v>1979</v>
      </c>
      <c r="D651" s="278" t="n">
        <v>184</v>
      </c>
      <c r="E651" s="278" t="s">
        <v>2077</v>
      </c>
      <c r="F651" s="278" t="n">
        <v>16.0871</v>
      </c>
      <c r="G651" s="279" t="s">
        <v>2073</v>
      </c>
      <c r="H651" s="279" t="s">
        <v>39</v>
      </c>
      <c r="I651" s="279" t="s">
        <v>2053</v>
      </c>
      <c r="J651" s="278" t="s">
        <v>76</v>
      </c>
      <c r="K651" s="82" t="s">
        <v>42</v>
      </c>
      <c r="L651" s="278" t="s">
        <v>43</v>
      </c>
      <c r="M651" s="279" t="s">
        <v>2074</v>
      </c>
      <c r="N651" s="279" t="s">
        <v>150</v>
      </c>
      <c r="O651" s="279" t="s">
        <v>276</v>
      </c>
      <c r="P651" s="279" t="s">
        <v>1635</v>
      </c>
      <c r="Q651" s="279" t="s">
        <v>48</v>
      </c>
      <c r="R651" s="278" t="n">
        <v>16.0871</v>
      </c>
      <c r="S651" s="71" t="s">
        <v>51</v>
      </c>
      <c r="T651" s="71" t="s">
        <v>51</v>
      </c>
      <c r="U651" s="279" t="s">
        <v>51</v>
      </c>
      <c r="W651" s="279" t="s">
        <v>2075</v>
      </c>
      <c r="X651" s="279" t="s">
        <v>2076</v>
      </c>
      <c r="Y651" s="83" t="n">
        <f aca="false">F651-(AA651+AC651+AE651+AG651+AI651+AK651+AM651+AO651+AQ651+AS651+AU651+AW651+AY651+BA651+BC651+BE651+BG651+BI651+BK651+BM651+BO651+BQ651+BS651+BU651+BW651+BY651)</f>
        <v>0</v>
      </c>
      <c r="Z651" s="489" t="s">
        <v>2078</v>
      </c>
      <c r="AA651" s="489" t="n">
        <v>9.1565</v>
      </c>
      <c r="AB651" s="489" t="s">
        <v>431</v>
      </c>
      <c r="AC651" s="489" t="n">
        <v>6.9306</v>
      </c>
      <c r="AD651" s="489"/>
      <c r="AE651" s="489"/>
      <c r="AF651" s="489"/>
      <c r="AG651" s="489"/>
      <c r="AH651" s="489"/>
      <c r="AI651" s="489"/>
    </row>
    <row r="652" customFormat="false" ht="112.5" hidden="false" customHeight="true" outlineLevel="0" collapsed="false">
      <c r="A652" s="71" t="s">
        <v>1977</v>
      </c>
      <c r="B652" s="279" t="s">
        <v>2009</v>
      </c>
      <c r="C652" s="279" t="s">
        <v>51</v>
      </c>
      <c r="D652" s="279" t="n">
        <v>78</v>
      </c>
      <c r="E652" s="279" t="n">
        <v>31</v>
      </c>
      <c r="F652" s="279" t="n">
        <v>4</v>
      </c>
      <c r="G652" s="485" t="s">
        <v>93</v>
      </c>
      <c r="H652" s="485" t="s">
        <v>39</v>
      </c>
      <c r="I652" s="485" t="s">
        <v>2053</v>
      </c>
      <c r="J652" s="485" t="s">
        <v>818</v>
      </c>
      <c r="K652" s="99" t="s">
        <v>42</v>
      </c>
      <c r="L652" s="485" t="s">
        <v>43</v>
      </c>
      <c r="M652" s="485" t="s">
        <v>2079</v>
      </c>
      <c r="N652" s="485" t="s">
        <v>2080</v>
      </c>
      <c r="O652" s="485" t="s">
        <v>276</v>
      </c>
      <c r="P652" s="279" t="s">
        <v>2081</v>
      </c>
      <c r="Q652" s="485" t="s">
        <v>48</v>
      </c>
      <c r="R652" s="279" t="str">
        <f aca="false">G652</f>
        <v>редина</v>
      </c>
      <c r="S652" s="71" t="s">
        <v>51</v>
      </c>
      <c r="T652" s="71" t="s">
        <v>51</v>
      </c>
      <c r="U652" s="279" t="s">
        <v>51</v>
      </c>
      <c r="V652" s="485" t="s">
        <v>51</v>
      </c>
      <c r="W652" s="279" t="s">
        <v>2082</v>
      </c>
      <c r="X652" s="279" t="s">
        <v>2083</v>
      </c>
      <c r="Y652" s="83" t="n">
        <f aca="false">F652-(AA652+AC652+AE652+AG652+AI652+AK652+AM652+AO652+AQ652+AS652+AU652+AW652+AY652+BA652+BC652+BE652+BG652+BI652+BK652+BM652+BO652+BQ652+BS652+BU652+BW652+BY652)</f>
        <v>0</v>
      </c>
      <c r="Z652" s="489" t="s">
        <v>2084</v>
      </c>
      <c r="AA652" s="489" t="n">
        <v>4</v>
      </c>
    </row>
    <row r="653" customFormat="false" ht="112.5" hidden="false" customHeight="true" outlineLevel="0" collapsed="false">
      <c r="A653" s="71" t="s">
        <v>1977</v>
      </c>
      <c r="B653" s="279" t="s">
        <v>2009</v>
      </c>
      <c r="C653" s="279" t="s">
        <v>51</v>
      </c>
      <c r="D653" s="279" t="n">
        <v>78</v>
      </c>
      <c r="E653" s="279" t="n">
        <v>30</v>
      </c>
      <c r="F653" s="279" t="n">
        <v>16</v>
      </c>
      <c r="G653" s="485" t="s">
        <v>93</v>
      </c>
      <c r="H653" s="485" t="s">
        <v>39</v>
      </c>
      <c r="I653" s="485" t="s">
        <v>2053</v>
      </c>
      <c r="J653" s="485" t="s">
        <v>818</v>
      </c>
      <c r="K653" s="99" t="s">
        <v>42</v>
      </c>
      <c r="L653" s="485" t="s">
        <v>43</v>
      </c>
      <c r="M653" s="485" t="s">
        <v>2079</v>
      </c>
      <c r="N653" s="485" t="s">
        <v>2080</v>
      </c>
      <c r="O653" s="485" t="s">
        <v>276</v>
      </c>
      <c r="P653" s="279" t="s">
        <v>2081</v>
      </c>
      <c r="Q653" s="485" t="s">
        <v>48</v>
      </c>
      <c r="R653" s="279" t="str">
        <f aca="false">G653</f>
        <v>редина</v>
      </c>
      <c r="S653" s="71" t="s">
        <v>51</v>
      </c>
      <c r="T653" s="71" t="s">
        <v>51</v>
      </c>
      <c r="U653" s="485" t="s">
        <v>51</v>
      </c>
      <c r="V653" s="485" t="s">
        <v>51</v>
      </c>
      <c r="W653" s="279" t="s">
        <v>2085</v>
      </c>
      <c r="X653" s="279" t="s">
        <v>2086</v>
      </c>
      <c r="Y653" s="83" t="n">
        <f aca="false">F653-(AA653+AC653+AE653+AG653+AI653+AK653+AM653+AO653+AQ653+AS653+AU653+AW653+AY653+BA653+BC653+BE653+BG653+BI653+BK653+BM653+BO653+BQ653+BS653+BU653+BW653+BY653)</f>
        <v>0</v>
      </c>
      <c r="Z653" s="489" t="s">
        <v>2087</v>
      </c>
      <c r="AA653" s="489" t="n">
        <v>16</v>
      </c>
    </row>
    <row r="654" customFormat="false" ht="112.5" hidden="false" customHeight="true" outlineLevel="0" collapsed="false">
      <c r="A654" s="71" t="s">
        <v>1977</v>
      </c>
      <c r="B654" s="279" t="s">
        <v>2009</v>
      </c>
      <c r="C654" s="279" t="s">
        <v>51</v>
      </c>
      <c r="D654" s="279" t="n">
        <v>78</v>
      </c>
      <c r="E654" s="279" t="n">
        <v>25</v>
      </c>
      <c r="F654" s="279" t="n">
        <v>4</v>
      </c>
      <c r="G654" s="485" t="s">
        <v>93</v>
      </c>
      <c r="H654" s="485" t="s">
        <v>39</v>
      </c>
      <c r="I654" s="485" t="s">
        <v>2053</v>
      </c>
      <c r="J654" s="485" t="s">
        <v>818</v>
      </c>
      <c r="K654" s="99" t="s">
        <v>42</v>
      </c>
      <c r="L654" s="485" t="s">
        <v>43</v>
      </c>
      <c r="M654" s="485" t="s">
        <v>2079</v>
      </c>
      <c r="N654" s="485" t="s">
        <v>2080</v>
      </c>
      <c r="O654" s="485" t="s">
        <v>276</v>
      </c>
      <c r="P654" s="279" t="s">
        <v>2081</v>
      </c>
      <c r="Q654" s="485" t="s">
        <v>48</v>
      </c>
      <c r="R654" s="279" t="str">
        <f aca="false">G654</f>
        <v>редина</v>
      </c>
      <c r="S654" s="71" t="s">
        <v>51</v>
      </c>
      <c r="T654" s="71" t="s">
        <v>51</v>
      </c>
      <c r="U654" s="485" t="s">
        <v>51</v>
      </c>
      <c r="V654" s="485" t="s">
        <v>51</v>
      </c>
      <c r="W654" s="279" t="s">
        <v>2088</v>
      </c>
      <c r="X654" s="279" t="s">
        <v>2089</v>
      </c>
      <c r="Y654" s="83" t="n">
        <f aca="false">F654-(AA654+AC654+AE654+AG654+AI654+AK654+AM654+AO654+AQ654+AS654+AU654+AW654+AY654+BA654+BC654+BE654+BG654+BI654+BK654+BM654+BO654+BQ654+BS654+BU654+BW654+BY654)</f>
        <v>0</v>
      </c>
      <c r="Z654" s="489" t="s">
        <v>2090</v>
      </c>
      <c r="AA654" s="489" t="n">
        <v>1.27</v>
      </c>
      <c r="AB654" s="489" t="s">
        <v>2084</v>
      </c>
      <c r="AC654" s="489" t="n">
        <v>2.73</v>
      </c>
    </row>
    <row r="655" customFormat="false" ht="112.5" hidden="false" customHeight="true" outlineLevel="0" collapsed="false">
      <c r="A655" s="71" t="s">
        <v>1977</v>
      </c>
      <c r="B655" s="279" t="s">
        <v>2009</v>
      </c>
      <c r="C655" s="279" t="s">
        <v>51</v>
      </c>
      <c r="D655" s="279" t="n">
        <v>78</v>
      </c>
      <c r="E655" s="279" t="n">
        <v>26</v>
      </c>
      <c r="F655" s="279" t="n">
        <v>6</v>
      </c>
      <c r="G655" s="279" t="s">
        <v>93</v>
      </c>
      <c r="H655" s="279" t="s">
        <v>39</v>
      </c>
      <c r="I655" s="279" t="s">
        <v>2053</v>
      </c>
      <c r="J655" s="279" t="s">
        <v>818</v>
      </c>
      <c r="K655" s="73" t="s">
        <v>42</v>
      </c>
      <c r="L655" s="279" t="s">
        <v>43</v>
      </c>
      <c r="M655" s="279" t="s">
        <v>2079</v>
      </c>
      <c r="N655" s="279" t="s">
        <v>2080</v>
      </c>
      <c r="O655" s="279" t="s">
        <v>276</v>
      </c>
      <c r="P655" s="279" t="s">
        <v>2081</v>
      </c>
      <c r="Q655" s="279" t="s">
        <v>48</v>
      </c>
      <c r="R655" s="279" t="str">
        <f aca="false">G655</f>
        <v>редина</v>
      </c>
      <c r="S655" s="71" t="s">
        <v>51</v>
      </c>
      <c r="T655" s="71" t="s">
        <v>51</v>
      </c>
      <c r="U655" s="485" t="s">
        <v>51</v>
      </c>
      <c r="V655" s="279" t="s">
        <v>51</v>
      </c>
      <c r="W655" s="279" t="s">
        <v>2091</v>
      </c>
      <c r="X655" s="279" t="s">
        <v>2092</v>
      </c>
      <c r="Y655" s="83" t="n">
        <f aca="false">F655-(AA655+AC655+AE655+AG655+AI655+AK655+AM655+AO655+AQ655+AS655+AU655+AW655+AY655+BA655+BC655+BE655+BG655+BI655+BK655+BM655+BO655+BQ655+BS655+BU655+BW655+BY655)</f>
        <v>0</v>
      </c>
      <c r="Z655" s="489" t="s">
        <v>2093</v>
      </c>
      <c r="AA655" s="489" t="n">
        <v>0.5149</v>
      </c>
      <c r="AB655" s="489" t="s">
        <v>2087</v>
      </c>
      <c r="AC655" s="489" t="n">
        <v>5.4851</v>
      </c>
    </row>
    <row r="656" customFormat="false" ht="112.5" hidden="false" customHeight="true" outlineLevel="0" collapsed="false">
      <c r="A656" s="71" t="s">
        <v>1977</v>
      </c>
      <c r="B656" s="279" t="s">
        <v>2094</v>
      </c>
      <c r="C656" s="279" t="s">
        <v>2094</v>
      </c>
      <c r="D656" s="279" t="n">
        <v>16</v>
      </c>
      <c r="E656" s="279" t="n">
        <v>20</v>
      </c>
      <c r="F656" s="279" t="n">
        <v>8</v>
      </c>
      <c r="G656" s="279" t="s">
        <v>1271</v>
      </c>
      <c r="H656" s="279" t="s">
        <v>39</v>
      </c>
      <c r="I656" s="279" t="s">
        <v>2053</v>
      </c>
      <c r="J656" s="279" t="s">
        <v>818</v>
      </c>
      <c r="K656" s="73" t="s">
        <v>42</v>
      </c>
      <c r="L656" s="279" t="s">
        <v>43</v>
      </c>
      <c r="M656" s="279" t="s">
        <v>2095</v>
      </c>
      <c r="N656" s="279" t="s">
        <v>150</v>
      </c>
      <c r="O656" s="279" t="s">
        <v>276</v>
      </c>
      <c r="P656" s="279" t="s">
        <v>1635</v>
      </c>
      <c r="Q656" s="279" t="s">
        <v>599</v>
      </c>
      <c r="R656" s="279" t="n">
        <v>8</v>
      </c>
      <c r="S656" s="71" t="s">
        <v>51</v>
      </c>
      <c r="T656" s="71" t="s">
        <v>51</v>
      </c>
      <c r="U656" s="485" t="s">
        <v>51</v>
      </c>
      <c r="V656" s="279" t="s">
        <v>51</v>
      </c>
      <c r="W656" s="279" t="s">
        <v>2096</v>
      </c>
      <c r="X656" s="279" t="s">
        <v>2097</v>
      </c>
      <c r="Y656" s="83" t="n">
        <f aca="false">F656-(AA656+AC656+AE656+AG656+AI656+AK656+AM656+AO656+AQ656+AS656+AU656+AW656+AY656+BA656+BC656+BE656+BG656+BI656+BK656+BM656+BO656+BQ656+BS656+BU656+BW656+BY656)</f>
        <v>0</v>
      </c>
      <c r="Z656" s="489" t="s">
        <v>2098</v>
      </c>
      <c r="AA656" s="489" t="n">
        <v>1.7903</v>
      </c>
      <c r="AB656" s="489" t="s">
        <v>2099</v>
      </c>
      <c r="AC656" s="489" t="n">
        <v>0.3349</v>
      </c>
      <c r="AD656" s="489" t="s">
        <v>2100</v>
      </c>
      <c r="AE656" s="489" t="n">
        <v>0.5</v>
      </c>
      <c r="AF656" s="489" t="s">
        <v>2101</v>
      </c>
      <c r="AG656" s="489" t="n">
        <v>2.4587</v>
      </c>
      <c r="AH656" s="489" t="s">
        <v>2102</v>
      </c>
      <c r="AI656" s="489" t="n">
        <v>2.1556</v>
      </c>
      <c r="AJ656" s="489" t="s">
        <v>431</v>
      </c>
      <c r="AK656" s="489" t="n">
        <v>0.0319</v>
      </c>
      <c r="AL656" s="489" t="s">
        <v>2103</v>
      </c>
      <c r="AM656" s="489" t="n">
        <v>0.7286</v>
      </c>
      <c r="AN656" s="77"/>
      <c r="AO656" s="77"/>
      <c r="AP656" s="77"/>
      <c r="AQ656" s="77"/>
      <c r="AR656" s="77"/>
      <c r="AS656" s="77"/>
      <c r="AT656" s="245"/>
      <c r="AU656" s="245"/>
      <c r="AV656" s="245"/>
      <c r="AW656" s="245"/>
      <c r="AX656" s="245"/>
      <c r="AY656" s="245"/>
      <c r="AZ656" s="245"/>
      <c r="BA656" s="245"/>
      <c r="BB656" s="245"/>
    </row>
    <row r="657" customFormat="false" ht="95.25" hidden="false" customHeight="true" outlineLevel="0" collapsed="false">
      <c r="A657" s="490" t="s">
        <v>2104</v>
      </c>
      <c r="B657" s="111" t="s">
        <v>2104</v>
      </c>
      <c r="C657" s="111" t="s">
        <v>51</v>
      </c>
      <c r="D657" s="111" t="n">
        <v>2</v>
      </c>
      <c r="E657" s="111" t="s">
        <v>2105</v>
      </c>
      <c r="F657" s="111" t="n">
        <v>14.93</v>
      </c>
      <c r="G657" s="111" t="s">
        <v>209</v>
      </c>
      <c r="H657" s="111" t="s">
        <v>2106</v>
      </c>
      <c r="I657" s="111" t="s">
        <v>41</v>
      </c>
      <c r="J657" s="111" t="s">
        <v>1183</v>
      </c>
      <c r="K657" s="112" t="s">
        <v>2107</v>
      </c>
      <c r="L657" s="111" t="s">
        <v>142</v>
      </c>
      <c r="M657" s="111" t="s">
        <v>2108</v>
      </c>
      <c r="N657" s="111" t="s">
        <v>2109</v>
      </c>
      <c r="O657" s="112" t="s">
        <v>1298</v>
      </c>
      <c r="P657" s="111" t="s">
        <v>78</v>
      </c>
      <c r="Q657" s="111" t="s">
        <v>651</v>
      </c>
      <c r="R657" s="111" t="s">
        <v>49</v>
      </c>
      <c r="S657" s="111" t="s">
        <v>49</v>
      </c>
      <c r="T657" s="111" t="s">
        <v>49</v>
      </c>
      <c r="U657" s="111" t="s">
        <v>584</v>
      </c>
      <c r="V657" s="111" t="s">
        <v>51</v>
      </c>
      <c r="W657" s="111" t="s">
        <v>2110</v>
      </c>
      <c r="X657" s="111" t="s">
        <v>2111</v>
      </c>
      <c r="Y657" s="115" t="n">
        <f aca="false">F657-(AA657+AC657+AE657+AG657+AI657+AK657+AM657+AO657+AQ657+AS657+AU657+AW657+AY657+BA657+BC657+BE657+BG657+BI657+BK657+BM657+BO657+BQ657+BS657+BU657+BW657+BY657)</f>
        <v>0</v>
      </c>
      <c r="Z657" s="245" t="s">
        <v>2112</v>
      </c>
      <c r="AA657" s="245" t="n">
        <v>1.87</v>
      </c>
      <c r="AB657" s="245" t="s">
        <v>2113</v>
      </c>
      <c r="AC657" s="245" t="n">
        <v>1.14</v>
      </c>
      <c r="AD657" s="245" t="s">
        <v>2114</v>
      </c>
      <c r="AE657" s="245" t="n">
        <v>11.77</v>
      </c>
      <c r="AF657" s="245" t="s">
        <v>2115</v>
      </c>
      <c r="AG657" s="245" t="n">
        <v>0.15</v>
      </c>
      <c r="AH657" s="245"/>
      <c r="AI657" s="245"/>
      <c r="AJ657" s="245"/>
      <c r="AK657" s="245"/>
      <c r="AL657" s="245"/>
      <c r="AM657" s="245"/>
      <c r="AN657" s="245"/>
      <c r="AO657" s="245"/>
      <c r="AP657" s="245"/>
      <c r="AQ657" s="245"/>
      <c r="AR657" s="245"/>
      <c r="AS657" s="245"/>
      <c r="AT657" s="245"/>
      <c r="AU657" s="245"/>
      <c r="AV657" s="245"/>
      <c r="AW657" s="245"/>
      <c r="AX657" s="245"/>
      <c r="AY657" s="245"/>
      <c r="AZ657" s="245"/>
      <c r="BA657" s="245"/>
      <c r="BB657" s="245"/>
    </row>
    <row r="658" customFormat="false" ht="95.25" hidden="false" customHeight="true" outlineLevel="0" collapsed="false">
      <c r="A658" s="71" t="s">
        <v>2104</v>
      </c>
      <c r="B658" s="72" t="s">
        <v>2104</v>
      </c>
      <c r="C658" s="72" t="s">
        <v>51</v>
      </c>
      <c r="D658" s="72" t="n">
        <v>8</v>
      </c>
      <c r="E658" s="72" t="n">
        <v>38</v>
      </c>
      <c r="F658" s="72" t="n">
        <v>0.881</v>
      </c>
      <c r="G658" s="72" t="s">
        <v>209</v>
      </c>
      <c r="H658" s="72" t="s">
        <v>2106</v>
      </c>
      <c r="I658" s="72" t="s">
        <v>41</v>
      </c>
      <c r="J658" s="72" t="s">
        <v>1183</v>
      </c>
      <c r="K658" s="73" t="s">
        <v>2107</v>
      </c>
      <c r="L658" s="72" t="s">
        <v>43</v>
      </c>
      <c r="M658" s="72" t="s">
        <v>2116</v>
      </c>
      <c r="N658" s="72" t="s">
        <v>2109</v>
      </c>
      <c r="O658" s="73" t="s">
        <v>1298</v>
      </c>
      <c r="P658" s="72" t="s">
        <v>78</v>
      </c>
      <c r="Q658" s="72" t="s">
        <v>651</v>
      </c>
      <c r="R658" s="72" t="s">
        <v>49</v>
      </c>
      <c r="S658" s="72" t="s">
        <v>49</v>
      </c>
      <c r="T658" s="72" t="s">
        <v>49</v>
      </c>
      <c r="U658" s="72" t="s">
        <v>584</v>
      </c>
      <c r="V658" s="72" t="s">
        <v>51</v>
      </c>
      <c r="W658" s="463" t="s">
        <v>2117</v>
      </c>
      <c r="X658" s="463" t="s">
        <v>2118</v>
      </c>
      <c r="Y658" s="76" t="n">
        <f aca="false">F658-(AA658+AC658+AE658+AG658+AI658+AK658+AM658+AO658+AQ658+AS658+AU658+AW658+AY658+BA658+BC658+BE658+BG658+BI658+BK658+BM658+BO658+BQ658+BS658+BU658+BW658+BY658)</f>
        <v>0</v>
      </c>
      <c r="Z658" s="103" t="s">
        <v>2119</v>
      </c>
      <c r="AA658" s="103" t="n">
        <v>0.881</v>
      </c>
      <c r="AB658" s="103"/>
      <c r="AC658" s="103"/>
      <c r="AD658" s="103"/>
      <c r="AE658" s="103"/>
      <c r="AF658" s="103"/>
      <c r="AG658" s="103"/>
      <c r="AH658" s="103"/>
      <c r="AI658" s="103"/>
      <c r="AJ658" s="103"/>
      <c r="AK658" s="103"/>
      <c r="AL658" s="103"/>
      <c r="AM658" s="103"/>
      <c r="AN658" s="103"/>
      <c r="AO658" s="103"/>
      <c r="AP658" s="103"/>
      <c r="AQ658" s="103"/>
      <c r="AR658" s="103"/>
      <c r="AS658" s="103"/>
      <c r="AT658" s="103"/>
      <c r="AU658" s="103"/>
      <c r="AV658" s="103"/>
      <c r="AW658" s="103"/>
      <c r="AX658" s="103"/>
      <c r="AY658" s="103"/>
      <c r="AZ658" s="103"/>
      <c r="BA658" s="103"/>
      <c r="BB658" s="103"/>
    </row>
    <row r="659" customFormat="false" ht="95.25" hidden="false" customHeight="true" outlineLevel="0" collapsed="false">
      <c r="A659" s="71" t="s">
        <v>2104</v>
      </c>
      <c r="B659" s="72" t="s">
        <v>2104</v>
      </c>
      <c r="C659" s="72" t="s">
        <v>51</v>
      </c>
      <c r="D659" s="72" t="n">
        <v>8</v>
      </c>
      <c r="E659" s="72" t="n">
        <v>39</v>
      </c>
      <c r="F659" s="72" t="n">
        <v>0.4934</v>
      </c>
      <c r="G659" s="72" t="s">
        <v>209</v>
      </c>
      <c r="H659" s="72" t="s">
        <v>2106</v>
      </c>
      <c r="I659" s="72" t="s">
        <v>41</v>
      </c>
      <c r="J659" s="72" t="s">
        <v>1183</v>
      </c>
      <c r="K659" s="73" t="s">
        <v>2107</v>
      </c>
      <c r="L659" s="72" t="s">
        <v>43</v>
      </c>
      <c r="M659" s="72" t="s">
        <v>2116</v>
      </c>
      <c r="N659" s="72" t="s">
        <v>2109</v>
      </c>
      <c r="O659" s="73" t="s">
        <v>1298</v>
      </c>
      <c r="P659" s="72" t="s">
        <v>78</v>
      </c>
      <c r="Q659" s="72" t="s">
        <v>651</v>
      </c>
      <c r="R659" s="72" t="s">
        <v>49</v>
      </c>
      <c r="S659" s="72" t="s">
        <v>49</v>
      </c>
      <c r="T659" s="72" t="s">
        <v>49</v>
      </c>
      <c r="U659" s="72" t="s">
        <v>584</v>
      </c>
      <c r="V659" s="72" t="s">
        <v>51</v>
      </c>
      <c r="W659" s="463" t="s">
        <v>2117</v>
      </c>
      <c r="X659" s="463" t="s">
        <v>2118</v>
      </c>
      <c r="Y659" s="76" t="n">
        <f aca="false">F659-(AA659+AC659+AE659+AG659+AI659+AK659+AM659+AO659+AQ659+AS659+AU659+AW659+AY659+BA659+BC659+BE659+BG659+BI659+BK659+BM659+BO659+BQ659+BS659+BU659+BW659+BY659)</f>
        <v>0</v>
      </c>
      <c r="Z659" s="103" t="s">
        <v>2120</v>
      </c>
      <c r="AA659" s="103" t="n">
        <v>0.11</v>
      </c>
      <c r="AB659" s="103" t="s">
        <v>2119</v>
      </c>
      <c r="AC659" s="103" t="n">
        <v>0.3234</v>
      </c>
      <c r="AD659" s="103" t="s">
        <v>2121</v>
      </c>
      <c r="AE659" s="103" t="n">
        <v>0.06</v>
      </c>
      <c r="AF659" s="103"/>
      <c r="AG659" s="103"/>
      <c r="AH659" s="103"/>
      <c r="AI659" s="103"/>
      <c r="AJ659" s="103"/>
      <c r="AK659" s="103"/>
      <c r="AL659" s="103"/>
      <c r="AM659" s="103"/>
      <c r="AN659" s="103"/>
      <c r="AO659" s="103"/>
      <c r="AP659" s="103"/>
      <c r="AQ659" s="103"/>
      <c r="AR659" s="103"/>
      <c r="AS659" s="103"/>
      <c r="AT659" s="103"/>
      <c r="AU659" s="103"/>
      <c r="AV659" s="103"/>
      <c r="AW659" s="103"/>
      <c r="AX659" s="103"/>
      <c r="AY659" s="103"/>
      <c r="AZ659" s="103"/>
      <c r="BA659" s="103"/>
      <c r="BB659" s="103"/>
    </row>
    <row r="660" customFormat="false" ht="95.25" hidden="false" customHeight="true" outlineLevel="0" collapsed="false">
      <c r="A660" s="71" t="s">
        <v>2104</v>
      </c>
      <c r="B660" s="72" t="s">
        <v>2104</v>
      </c>
      <c r="C660" s="72" t="s">
        <v>51</v>
      </c>
      <c r="D660" s="72" t="n">
        <v>6</v>
      </c>
      <c r="E660" s="72" t="n">
        <v>21</v>
      </c>
      <c r="F660" s="72" t="n">
        <v>1.18</v>
      </c>
      <c r="G660" s="72" t="s">
        <v>209</v>
      </c>
      <c r="H660" s="72" t="s">
        <v>2106</v>
      </c>
      <c r="I660" s="72" t="s">
        <v>76</v>
      </c>
      <c r="J660" s="72" t="s">
        <v>380</v>
      </c>
      <c r="K660" s="73" t="s">
        <v>2107</v>
      </c>
      <c r="L660" s="72" t="s">
        <v>43</v>
      </c>
      <c r="M660" s="72" t="s">
        <v>2116</v>
      </c>
      <c r="N660" s="72" t="s">
        <v>2109</v>
      </c>
      <c r="O660" s="73" t="s">
        <v>1298</v>
      </c>
      <c r="P660" s="72" t="s">
        <v>78</v>
      </c>
      <c r="Q660" s="72" t="s">
        <v>651</v>
      </c>
      <c r="R660" s="72" t="s">
        <v>49</v>
      </c>
      <c r="S660" s="72" t="s">
        <v>49</v>
      </c>
      <c r="T660" s="72" t="s">
        <v>49</v>
      </c>
      <c r="U660" s="72" t="s">
        <v>584</v>
      </c>
      <c r="V660" s="72" t="s">
        <v>51</v>
      </c>
      <c r="W660" s="463" t="s">
        <v>2122</v>
      </c>
      <c r="X660" s="463" t="s">
        <v>2123</v>
      </c>
      <c r="Y660" s="76" t="n">
        <f aca="false">F660-(AA660+AC660+AE660+AG660+AI660+AK660+AM660+AO660+AQ660+AS660+AU660+AW660+AY660+BA660+BC660+BE660+BG660+BI660+BK660+BM660+BO660+BQ660+BS660+BU660+BW660+BY660)</f>
        <v>0</v>
      </c>
      <c r="Z660" s="103" t="s">
        <v>2120</v>
      </c>
      <c r="AA660" s="103" t="n">
        <v>1.18</v>
      </c>
      <c r="AB660" s="103"/>
      <c r="AC660" s="103"/>
      <c r="AD660" s="103"/>
      <c r="AE660" s="103"/>
      <c r="AF660" s="103"/>
      <c r="AG660" s="103"/>
      <c r="AH660" s="103"/>
      <c r="AI660" s="103"/>
      <c r="AJ660" s="103"/>
      <c r="AK660" s="103"/>
      <c r="AL660" s="103"/>
      <c r="AM660" s="103"/>
      <c r="AN660" s="103"/>
      <c r="AO660" s="103"/>
      <c r="AP660" s="103"/>
      <c r="AQ660" s="103"/>
      <c r="AR660" s="103"/>
      <c r="AS660" s="103"/>
      <c r="AT660" s="103"/>
      <c r="AU660" s="103"/>
      <c r="AV660" s="103"/>
      <c r="AW660" s="103"/>
      <c r="AX660" s="103"/>
      <c r="AY660" s="103"/>
      <c r="AZ660" s="103"/>
      <c r="BA660" s="103"/>
      <c r="BB660" s="103"/>
    </row>
    <row r="661" customFormat="false" ht="95.25" hidden="false" customHeight="true" outlineLevel="0" collapsed="false">
      <c r="A661" s="71" t="s">
        <v>2104</v>
      </c>
      <c r="B661" s="72" t="s">
        <v>2104</v>
      </c>
      <c r="C661" s="72" t="s">
        <v>51</v>
      </c>
      <c r="D661" s="72" t="n">
        <v>6</v>
      </c>
      <c r="E661" s="72" t="n">
        <v>23</v>
      </c>
      <c r="F661" s="72" t="n">
        <v>0.9</v>
      </c>
      <c r="G661" s="72" t="s">
        <v>209</v>
      </c>
      <c r="H661" s="72" t="s">
        <v>2106</v>
      </c>
      <c r="I661" s="72" t="s">
        <v>76</v>
      </c>
      <c r="J661" s="72" t="s">
        <v>380</v>
      </c>
      <c r="K661" s="73" t="s">
        <v>2107</v>
      </c>
      <c r="L661" s="72" t="s">
        <v>43</v>
      </c>
      <c r="M661" s="72" t="s">
        <v>2116</v>
      </c>
      <c r="N661" s="72" t="s">
        <v>2109</v>
      </c>
      <c r="O661" s="73" t="s">
        <v>1298</v>
      </c>
      <c r="P661" s="72" t="s">
        <v>78</v>
      </c>
      <c r="Q661" s="72" t="s">
        <v>651</v>
      </c>
      <c r="R661" s="72" t="s">
        <v>49</v>
      </c>
      <c r="S661" s="72" t="s">
        <v>49</v>
      </c>
      <c r="T661" s="72" t="s">
        <v>49</v>
      </c>
      <c r="U661" s="72" t="s">
        <v>584</v>
      </c>
      <c r="V661" s="72" t="s">
        <v>51</v>
      </c>
      <c r="W661" s="463" t="s">
        <v>2122</v>
      </c>
      <c r="X661" s="463" t="s">
        <v>2123</v>
      </c>
      <c r="Y661" s="76" t="n">
        <f aca="false">F661-(AA661+AC661+AE661+AG661+AI661+AK661+AM661+AO661+AQ661+AS661+AU661+AW661+AY661+BA661+BC661+BE661+BG661+BI661+BK661+BM661+BO661+BQ661+BS661+BU661+BW661+BY661)</f>
        <v>0</v>
      </c>
      <c r="Z661" s="103" t="s">
        <v>2120</v>
      </c>
      <c r="AA661" s="103" t="n">
        <v>0.9</v>
      </c>
      <c r="AB661" s="103"/>
      <c r="AC661" s="103"/>
      <c r="AD661" s="103"/>
      <c r="AE661" s="103"/>
      <c r="AF661" s="103"/>
      <c r="AG661" s="103"/>
      <c r="AH661" s="103"/>
      <c r="AI661" s="103"/>
      <c r="AJ661" s="103"/>
      <c r="AK661" s="103"/>
      <c r="AL661" s="103"/>
      <c r="AM661" s="103"/>
      <c r="AN661" s="103"/>
      <c r="AO661" s="103"/>
      <c r="AP661" s="103"/>
      <c r="AQ661" s="103"/>
      <c r="AR661" s="103"/>
      <c r="AS661" s="103"/>
      <c r="AT661" s="103"/>
      <c r="AU661" s="103"/>
      <c r="AV661" s="103"/>
      <c r="AW661" s="103"/>
      <c r="AX661" s="103"/>
      <c r="AY661" s="103"/>
      <c r="AZ661" s="103"/>
      <c r="BA661" s="103"/>
      <c r="BB661" s="103"/>
    </row>
    <row r="662" customFormat="false" ht="95.25" hidden="false" customHeight="true" outlineLevel="0" collapsed="false">
      <c r="A662" s="71" t="s">
        <v>2104</v>
      </c>
      <c r="B662" s="72" t="s">
        <v>2104</v>
      </c>
      <c r="C662" s="72" t="s">
        <v>51</v>
      </c>
      <c r="D662" s="72" t="n">
        <v>6</v>
      </c>
      <c r="E662" s="72" t="n">
        <v>24</v>
      </c>
      <c r="F662" s="72" t="n">
        <v>1.66</v>
      </c>
      <c r="G662" s="72" t="s">
        <v>209</v>
      </c>
      <c r="H662" s="72" t="s">
        <v>2106</v>
      </c>
      <c r="I662" s="72" t="s">
        <v>76</v>
      </c>
      <c r="J662" s="72" t="s">
        <v>380</v>
      </c>
      <c r="K662" s="73" t="s">
        <v>2107</v>
      </c>
      <c r="L662" s="72" t="s">
        <v>43</v>
      </c>
      <c r="M662" s="72" t="s">
        <v>2116</v>
      </c>
      <c r="N662" s="72" t="s">
        <v>2109</v>
      </c>
      <c r="O662" s="73" t="s">
        <v>1298</v>
      </c>
      <c r="P662" s="72" t="s">
        <v>78</v>
      </c>
      <c r="Q662" s="72" t="s">
        <v>651</v>
      </c>
      <c r="R662" s="72" t="s">
        <v>49</v>
      </c>
      <c r="S662" s="72" t="s">
        <v>49</v>
      </c>
      <c r="T662" s="72" t="s">
        <v>49</v>
      </c>
      <c r="U662" s="72" t="s">
        <v>584</v>
      </c>
      <c r="V662" s="72" t="s">
        <v>51</v>
      </c>
      <c r="W662" s="463" t="s">
        <v>2122</v>
      </c>
      <c r="X662" s="463" t="s">
        <v>2123</v>
      </c>
      <c r="Y662" s="76" t="n">
        <f aca="false">F662-(AA662+AC662+AE662+AG662+AI662+AK662+AM662+AO662+AQ662+AS662+AU662+AW662+AY662+BA662+BC662+BE662+BG662+BI662+BK662+BM662+BO662+BQ662+BS662+BU662+BW662+BY662)</f>
        <v>0</v>
      </c>
      <c r="Z662" s="103" t="s">
        <v>2119</v>
      </c>
      <c r="AA662" s="103" t="n">
        <v>1.66</v>
      </c>
      <c r="AB662" s="103"/>
      <c r="AC662" s="103"/>
      <c r="AD662" s="103"/>
      <c r="AE662" s="103"/>
      <c r="AF662" s="103"/>
      <c r="AG662" s="103"/>
      <c r="AH662" s="103"/>
      <c r="AI662" s="103"/>
      <c r="AJ662" s="103"/>
      <c r="AK662" s="103"/>
      <c r="AL662" s="103"/>
      <c r="AM662" s="103"/>
      <c r="AN662" s="103"/>
      <c r="AO662" s="103"/>
      <c r="AP662" s="103"/>
      <c r="AQ662" s="103"/>
      <c r="AR662" s="103"/>
      <c r="AS662" s="103"/>
      <c r="AT662" s="103"/>
      <c r="AU662" s="103"/>
      <c r="AV662" s="103"/>
      <c r="AW662" s="103"/>
      <c r="AX662" s="103"/>
      <c r="AY662" s="103"/>
      <c r="AZ662" s="103"/>
      <c r="BA662" s="103"/>
      <c r="BB662" s="103"/>
    </row>
    <row r="663" customFormat="false" ht="95.25" hidden="false" customHeight="true" outlineLevel="0" collapsed="false">
      <c r="A663" s="71" t="s">
        <v>2104</v>
      </c>
      <c r="B663" s="72" t="s">
        <v>2104</v>
      </c>
      <c r="C663" s="72" t="s">
        <v>51</v>
      </c>
      <c r="D663" s="72" t="n">
        <v>6</v>
      </c>
      <c r="E663" s="72" t="n">
        <v>28</v>
      </c>
      <c r="F663" s="72" t="n">
        <v>4.1</v>
      </c>
      <c r="G663" s="72" t="s">
        <v>209</v>
      </c>
      <c r="H663" s="72" t="s">
        <v>2106</v>
      </c>
      <c r="I663" s="72" t="s">
        <v>76</v>
      </c>
      <c r="J663" s="72" t="s">
        <v>380</v>
      </c>
      <c r="K663" s="73" t="s">
        <v>2107</v>
      </c>
      <c r="L663" s="72" t="s">
        <v>43</v>
      </c>
      <c r="M663" s="72" t="s">
        <v>2116</v>
      </c>
      <c r="N663" s="72" t="s">
        <v>2109</v>
      </c>
      <c r="O663" s="73" t="s">
        <v>1298</v>
      </c>
      <c r="P663" s="72" t="s">
        <v>78</v>
      </c>
      <c r="Q663" s="72" t="s">
        <v>651</v>
      </c>
      <c r="R663" s="72" t="s">
        <v>49</v>
      </c>
      <c r="S663" s="72" t="s">
        <v>49</v>
      </c>
      <c r="T663" s="72" t="s">
        <v>49</v>
      </c>
      <c r="U663" s="72" t="s">
        <v>584</v>
      </c>
      <c r="V663" s="72" t="s">
        <v>51</v>
      </c>
      <c r="W663" s="463" t="s">
        <v>2122</v>
      </c>
      <c r="X663" s="463" t="s">
        <v>2123</v>
      </c>
      <c r="Y663" s="76" t="n">
        <f aca="false">F663-(AA663+AC663+AE663+AG663+AI663+AK663+AM663+AO663+AQ663+AS663+AU663+AW663+AY663+BA663+BC663+BE663+BG663+BI663+BK663+BM663+BO663+BQ663+BS663+BU663+BW663+BY663)</f>
        <v>0</v>
      </c>
      <c r="Z663" s="103" t="s">
        <v>2120</v>
      </c>
      <c r="AA663" s="103" t="n">
        <v>4.1</v>
      </c>
      <c r="AB663" s="103"/>
      <c r="AC663" s="103"/>
      <c r="AD663" s="103"/>
      <c r="AE663" s="103"/>
      <c r="AF663" s="103"/>
      <c r="AG663" s="103"/>
      <c r="AH663" s="103"/>
      <c r="AI663" s="103"/>
      <c r="AJ663" s="103"/>
      <c r="AK663" s="103"/>
      <c r="AL663" s="103"/>
      <c r="AM663" s="103"/>
      <c r="AN663" s="103"/>
      <c r="AO663" s="103"/>
      <c r="AP663" s="103"/>
      <c r="AQ663" s="103"/>
      <c r="AR663" s="103"/>
      <c r="AS663" s="103"/>
      <c r="AT663" s="103"/>
      <c r="AU663" s="103"/>
      <c r="AV663" s="103"/>
      <c r="AW663" s="103"/>
      <c r="AX663" s="103"/>
      <c r="AY663" s="103"/>
      <c r="AZ663" s="103"/>
      <c r="BA663" s="103"/>
      <c r="BB663" s="103"/>
    </row>
    <row r="664" customFormat="false" ht="95.25" hidden="false" customHeight="true" outlineLevel="0" collapsed="false">
      <c r="A664" s="71" t="s">
        <v>2104</v>
      </c>
      <c r="B664" s="72" t="s">
        <v>2104</v>
      </c>
      <c r="C664" s="72" t="s">
        <v>51</v>
      </c>
      <c r="D664" s="72" t="n">
        <v>6</v>
      </c>
      <c r="E664" s="72" t="n">
        <v>29</v>
      </c>
      <c r="F664" s="72" t="n">
        <v>0.4</v>
      </c>
      <c r="G664" s="72" t="s">
        <v>209</v>
      </c>
      <c r="H664" s="72" t="s">
        <v>2106</v>
      </c>
      <c r="I664" s="72" t="s">
        <v>76</v>
      </c>
      <c r="J664" s="72" t="s">
        <v>380</v>
      </c>
      <c r="K664" s="73" t="s">
        <v>2107</v>
      </c>
      <c r="L664" s="72" t="s">
        <v>43</v>
      </c>
      <c r="M664" s="72" t="s">
        <v>2116</v>
      </c>
      <c r="N664" s="72" t="s">
        <v>2109</v>
      </c>
      <c r="O664" s="73" t="s">
        <v>1298</v>
      </c>
      <c r="P664" s="72" t="s">
        <v>78</v>
      </c>
      <c r="Q664" s="72" t="s">
        <v>651</v>
      </c>
      <c r="R664" s="72" t="s">
        <v>49</v>
      </c>
      <c r="S664" s="72" t="s">
        <v>49</v>
      </c>
      <c r="T664" s="72" t="s">
        <v>49</v>
      </c>
      <c r="U664" s="72" t="s">
        <v>584</v>
      </c>
      <c r="V664" s="72" t="s">
        <v>51</v>
      </c>
      <c r="W664" s="463" t="s">
        <v>2122</v>
      </c>
      <c r="X664" s="463" t="s">
        <v>2123</v>
      </c>
      <c r="Y664" s="76" t="n">
        <f aca="false">F664-(AA664+AC664+AE664+AG664+AI664+AK664+AM664+AO664+AQ664+AS664+AU664+AW664+AY664+BA664+BC664+BE664+BG664+BI664+BK664+BM664+BO664+BQ664+BS664+BU664+BW664+BY664)</f>
        <v>0</v>
      </c>
      <c r="Z664" s="103" t="s">
        <v>2120</v>
      </c>
      <c r="AA664" s="103" t="n">
        <v>0.4</v>
      </c>
      <c r="AB664" s="103"/>
      <c r="AC664" s="103"/>
      <c r="AD664" s="103"/>
      <c r="AE664" s="103"/>
      <c r="AF664" s="103"/>
      <c r="AG664" s="103"/>
      <c r="AH664" s="103"/>
      <c r="AI664" s="103"/>
      <c r="AJ664" s="103"/>
      <c r="AK664" s="103"/>
      <c r="AL664" s="103"/>
      <c r="AM664" s="103"/>
      <c r="AN664" s="103"/>
      <c r="AO664" s="103"/>
      <c r="AP664" s="103"/>
      <c r="AQ664" s="103"/>
      <c r="AR664" s="103"/>
      <c r="AS664" s="103"/>
      <c r="AT664" s="103"/>
      <c r="AU664" s="103"/>
      <c r="AV664" s="103"/>
      <c r="AW664" s="103"/>
      <c r="AX664" s="103"/>
      <c r="AY664" s="103"/>
      <c r="AZ664" s="103"/>
      <c r="BA664" s="103"/>
      <c r="BB664" s="103"/>
    </row>
    <row r="665" customFormat="false" ht="95.25" hidden="false" customHeight="true" outlineLevel="0" collapsed="false">
      <c r="A665" s="71" t="s">
        <v>2104</v>
      </c>
      <c r="B665" s="72" t="s">
        <v>2104</v>
      </c>
      <c r="C665" s="72" t="s">
        <v>51</v>
      </c>
      <c r="D665" s="72" t="n">
        <v>6</v>
      </c>
      <c r="E665" s="72" t="n">
        <v>17</v>
      </c>
      <c r="F665" s="72" t="n">
        <v>0.3</v>
      </c>
      <c r="G665" s="72" t="s">
        <v>209</v>
      </c>
      <c r="H665" s="72" t="s">
        <v>2106</v>
      </c>
      <c r="I665" s="72" t="s">
        <v>41</v>
      </c>
      <c r="J665" s="72" t="s">
        <v>380</v>
      </c>
      <c r="K665" s="73" t="s">
        <v>2107</v>
      </c>
      <c r="L665" s="72" t="s">
        <v>43</v>
      </c>
      <c r="M665" s="72" t="s">
        <v>2116</v>
      </c>
      <c r="N665" s="72" t="s">
        <v>2109</v>
      </c>
      <c r="O665" s="73" t="s">
        <v>1298</v>
      </c>
      <c r="P665" s="72" t="s">
        <v>78</v>
      </c>
      <c r="Q665" s="72" t="s">
        <v>651</v>
      </c>
      <c r="R665" s="72" t="s">
        <v>49</v>
      </c>
      <c r="S665" s="72" t="s">
        <v>49</v>
      </c>
      <c r="T665" s="72" t="s">
        <v>49</v>
      </c>
      <c r="U665" s="72" t="s">
        <v>584</v>
      </c>
      <c r="V665" s="72" t="s">
        <v>51</v>
      </c>
      <c r="W665" s="463" t="s">
        <v>2124</v>
      </c>
      <c r="X665" s="463" t="s">
        <v>2125</v>
      </c>
      <c r="Y665" s="76" t="n">
        <f aca="false">F665-(AA665+AC665+AE665+AG665+AI665+AK665+AM665+AO665+AQ665+AS665+AU665+AW665+AY665+BA665+BC665+BE665+BG665+BI665+BK665+BM665+BO665+BQ665+BS665+BU665+BW665+BY665)</f>
        <v>0</v>
      </c>
      <c r="Z665" s="77" t="s">
        <v>2126</v>
      </c>
      <c r="AA665" s="77" t="n">
        <v>0.3</v>
      </c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7"/>
      <c r="AW665" s="77"/>
      <c r="AX665" s="77"/>
      <c r="AY665" s="77"/>
      <c r="AZ665" s="77"/>
      <c r="BA665" s="77"/>
      <c r="BB665" s="77"/>
    </row>
    <row r="666" customFormat="false" ht="95.25" hidden="false" customHeight="true" outlineLevel="0" collapsed="false">
      <c r="A666" s="109" t="s">
        <v>2104</v>
      </c>
      <c r="B666" s="110" t="s">
        <v>2104</v>
      </c>
      <c r="C666" s="110" t="s">
        <v>51</v>
      </c>
      <c r="D666" s="110" t="n">
        <v>6</v>
      </c>
      <c r="E666" s="110" t="n">
        <v>18</v>
      </c>
      <c r="F666" s="110" t="n">
        <v>6.8489</v>
      </c>
      <c r="G666" s="110" t="s">
        <v>209</v>
      </c>
      <c r="H666" s="110" t="s">
        <v>2106</v>
      </c>
      <c r="I666" s="110" t="s">
        <v>41</v>
      </c>
      <c r="J666" s="110" t="s">
        <v>380</v>
      </c>
      <c r="K666" s="277" t="s">
        <v>2107</v>
      </c>
      <c r="L666" s="110" t="s">
        <v>43</v>
      </c>
      <c r="M666" s="110" t="s">
        <v>2116</v>
      </c>
      <c r="N666" s="110" t="s">
        <v>2109</v>
      </c>
      <c r="O666" s="277" t="s">
        <v>1298</v>
      </c>
      <c r="P666" s="110" t="s">
        <v>78</v>
      </c>
      <c r="Q666" s="110" t="s">
        <v>651</v>
      </c>
      <c r="R666" s="110" t="s">
        <v>49</v>
      </c>
      <c r="S666" s="110" t="s">
        <v>49</v>
      </c>
      <c r="T666" s="110" t="s">
        <v>49</v>
      </c>
      <c r="U666" s="110" t="s">
        <v>584</v>
      </c>
      <c r="V666" s="110" t="s">
        <v>51</v>
      </c>
      <c r="W666" s="491" t="s">
        <v>2124</v>
      </c>
      <c r="X666" s="491" t="s">
        <v>2125</v>
      </c>
      <c r="Y666" s="115" t="n">
        <f aca="false">F666-(AA666+AC666+AE666+AG666+AI666+AK666+AM666+AO666+AQ666+AS666+AU666+AW666+AY666+BA666+BC666+BE666+BG666+BI666+BK666+BM666+BO666+BQ666+BS666+BU666+BW666+BY666)</f>
        <v>0</v>
      </c>
      <c r="Z666" s="117" t="s">
        <v>2126</v>
      </c>
      <c r="AA666" s="117" t="n">
        <v>3.9989</v>
      </c>
      <c r="AB666" s="117" t="s">
        <v>2127</v>
      </c>
      <c r="AC666" s="117" t="n">
        <v>2.85</v>
      </c>
      <c r="AD666" s="117"/>
      <c r="AE666" s="117"/>
      <c r="AF666" s="117"/>
      <c r="AG666" s="117"/>
      <c r="AH666" s="117"/>
      <c r="AI666" s="117"/>
      <c r="AJ666" s="117"/>
      <c r="AK666" s="117"/>
      <c r="AL666" s="117"/>
      <c r="AM666" s="117"/>
      <c r="AN666" s="117"/>
      <c r="AO666" s="117"/>
      <c r="AP666" s="117"/>
      <c r="AQ666" s="117"/>
      <c r="AR666" s="117"/>
      <c r="AS666" s="117"/>
      <c r="AT666" s="117"/>
      <c r="AU666" s="117"/>
      <c r="AV666" s="117"/>
      <c r="AW666" s="117"/>
      <c r="AX666" s="117"/>
      <c r="AY666" s="117"/>
      <c r="AZ666" s="117"/>
      <c r="BA666" s="117"/>
      <c r="BB666" s="117"/>
    </row>
    <row r="667" customFormat="false" ht="95.25" hidden="false" customHeight="true" outlineLevel="0" collapsed="false">
      <c r="A667" s="71" t="s">
        <v>2104</v>
      </c>
      <c r="B667" s="72" t="s">
        <v>2104</v>
      </c>
      <c r="C667" s="72" t="s">
        <v>51</v>
      </c>
      <c r="D667" s="72" t="n">
        <v>6</v>
      </c>
      <c r="E667" s="72" t="n">
        <v>19</v>
      </c>
      <c r="F667" s="72" t="n">
        <v>3.2</v>
      </c>
      <c r="G667" s="72" t="s">
        <v>209</v>
      </c>
      <c r="H667" s="72" t="s">
        <v>2106</v>
      </c>
      <c r="I667" s="72" t="s">
        <v>41</v>
      </c>
      <c r="J667" s="72" t="s">
        <v>380</v>
      </c>
      <c r="K667" s="73" t="s">
        <v>2107</v>
      </c>
      <c r="L667" s="72" t="s">
        <v>43</v>
      </c>
      <c r="M667" s="72" t="s">
        <v>2116</v>
      </c>
      <c r="N667" s="72" t="s">
        <v>2109</v>
      </c>
      <c r="O667" s="73" t="s">
        <v>1298</v>
      </c>
      <c r="P667" s="72" t="s">
        <v>78</v>
      </c>
      <c r="Q667" s="72" t="s">
        <v>651</v>
      </c>
      <c r="R667" s="72" t="s">
        <v>49</v>
      </c>
      <c r="S667" s="72" t="s">
        <v>49</v>
      </c>
      <c r="T667" s="72" t="s">
        <v>49</v>
      </c>
      <c r="U667" s="72" t="s">
        <v>584</v>
      </c>
      <c r="V667" s="72" t="s">
        <v>51</v>
      </c>
      <c r="W667" s="463" t="s">
        <v>2124</v>
      </c>
      <c r="X667" s="463" t="s">
        <v>2125</v>
      </c>
      <c r="Y667" s="76" t="n">
        <f aca="false">F667-(AA667+AC667+AE667+AG667+AI667+AK667+AM667+AO667+AQ667+AS667+AU667+AW667+AY667+BA667+BC667+BE667+BG667+BI667+BK667+BM667+BO667+BQ667+BS667+BU667+BW667+BY667)</f>
        <v>0</v>
      </c>
      <c r="Z667" s="77" t="s">
        <v>2126</v>
      </c>
      <c r="AA667" s="77" t="n">
        <v>3.2</v>
      </c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7"/>
      <c r="AW667" s="77"/>
      <c r="AX667" s="77"/>
      <c r="AY667" s="77"/>
      <c r="AZ667" s="77"/>
      <c r="BA667" s="77"/>
      <c r="BB667" s="77"/>
    </row>
    <row r="668" customFormat="false" ht="95.25" hidden="false" customHeight="true" outlineLevel="0" collapsed="false">
      <c r="A668" s="71" t="s">
        <v>2104</v>
      </c>
      <c r="B668" s="72" t="s">
        <v>2104</v>
      </c>
      <c r="C668" s="72" t="s">
        <v>51</v>
      </c>
      <c r="D668" s="72" t="n">
        <v>6</v>
      </c>
      <c r="E668" s="72" t="n">
        <v>21</v>
      </c>
      <c r="F668" s="72" t="n">
        <v>2.3408</v>
      </c>
      <c r="G668" s="72" t="s">
        <v>209</v>
      </c>
      <c r="H668" s="72" t="s">
        <v>2106</v>
      </c>
      <c r="I668" s="72" t="s">
        <v>41</v>
      </c>
      <c r="J668" s="72" t="s">
        <v>380</v>
      </c>
      <c r="K668" s="73" t="s">
        <v>2107</v>
      </c>
      <c r="L668" s="72" t="s">
        <v>43</v>
      </c>
      <c r="M668" s="72" t="s">
        <v>2116</v>
      </c>
      <c r="N668" s="72" t="s">
        <v>2109</v>
      </c>
      <c r="O668" s="73" t="s">
        <v>1298</v>
      </c>
      <c r="P668" s="72" t="s">
        <v>78</v>
      </c>
      <c r="Q668" s="72" t="s">
        <v>651</v>
      </c>
      <c r="R668" s="72" t="s">
        <v>49</v>
      </c>
      <c r="S668" s="72" t="s">
        <v>49</v>
      </c>
      <c r="T668" s="72" t="s">
        <v>49</v>
      </c>
      <c r="U668" s="72" t="s">
        <v>584</v>
      </c>
      <c r="V668" s="72" t="s">
        <v>51</v>
      </c>
      <c r="W668" s="463" t="s">
        <v>2124</v>
      </c>
      <c r="X668" s="463" t="s">
        <v>2125</v>
      </c>
      <c r="Y668" s="76" t="n">
        <f aca="false">F668-(AA668+AC668+AE668+AG668+AI668+AK668+AM668+AO668+AQ668+AS668+AU668+AW668+AY668+BA668+BC668+BE668+BG668+BI668+BK668+BM668+BO668+BQ668+BS668+BU668+BW668+BY668)</f>
        <v>0</v>
      </c>
      <c r="Z668" s="77" t="s">
        <v>2126</v>
      </c>
      <c r="AA668" s="77" t="n">
        <v>2.3408</v>
      </c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7"/>
      <c r="AW668" s="77"/>
      <c r="AX668" s="77"/>
      <c r="AY668" s="77"/>
      <c r="AZ668" s="77"/>
      <c r="BA668" s="77"/>
      <c r="BB668" s="77"/>
    </row>
    <row r="669" customFormat="false" ht="105" hidden="false" customHeight="true" outlineLevel="0" collapsed="false">
      <c r="A669" s="71" t="s">
        <v>2104</v>
      </c>
      <c r="B669" s="72" t="s">
        <v>2128</v>
      </c>
      <c r="C669" s="72" t="s">
        <v>2128</v>
      </c>
      <c r="D669" s="72" t="n">
        <v>20</v>
      </c>
      <c r="E669" s="72" t="n">
        <v>24</v>
      </c>
      <c r="F669" s="72" t="n">
        <v>36.6607</v>
      </c>
      <c r="G669" s="72" t="s">
        <v>209</v>
      </c>
      <c r="H669" s="72" t="s">
        <v>2106</v>
      </c>
      <c r="I669" s="72" t="s">
        <v>49</v>
      </c>
      <c r="J669" s="72" t="s">
        <v>49</v>
      </c>
      <c r="K669" s="73" t="s">
        <v>2129</v>
      </c>
      <c r="L669" s="72" t="s">
        <v>43</v>
      </c>
      <c r="M669" s="72" t="s">
        <v>2116</v>
      </c>
      <c r="N669" s="72" t="s">
        <v>2109</v>
      </c>
      <c r="O669" s="73" t="s">
        <v>1298</v>
      </c>
      <c r="P669" s="72" t="s">
        <v>78</v>
      </c>
      <c r="Q669" s="72" t="s">
        <v>651</v>
      </c>
      <c r="R669" s="72" t="s">
        <v>49</v>
      </c>
      <c r="S669" s="72" t="s">
        <v>49</v>
      </c>
      <c r="T669" s="72" t="s">
        <v>49</v>
      </c>
      <c r="U669" s="72" t="s">
        <v>584</v>
      </c>
      <c r="V669" s="72" t="s">
        <v>51</v>
      </c>
      <c r="W669" s="72" t="s">
        <v>49</v>
      </c>
      <c r="X669" s="72" t="s">
        <v>49</v>
      </c>
      <c r="Y669" s="76" t="n">
        <f aca="false">F669-(AA669+AC669+AE669+AG669+AI669+AK669+AM669+AO669+AQ669+AS669+AU669+AW669+AY669+BA669+BC669+BE669+BG669+BI669+BK669+BM669+BO669+BQ669+BS669+BU669+BW669+BY669)</f>
        <v>0</v>
      </c>
      <c r="Z669" s="77" t="s">
        <v>2130</v>
      </c>
      <c r="AA669" s="84" t="n">
        <v>5.7122</v>
      </c>
      <c r="AB669" s="77" t="s">
        <v>2131</v>
      </c>
      <c r="AC669" s="84" t="n">
        <v>25.0876</v>
      </c>
      <c r="AD669" s="77" t="s">
        <v>2132</v>
      </c>
      <c r="AE669" s="84" t="n">
        <v>5.8609</v>
      </c>
    </row>
    <row r="670" customFormat="false" ht="100.5" hidden="false" customHeight="true" outlineLevel="0" collapsed="false">
      <c r="A670" s="279" t="s">
        <v>2104</v>
      </c>
      <c r="B670" s="279" t="s">
        <v>2104</v>
      </c>
      <c r="C670" s="279"/>
      <c r="D670" s="279" t="n">
        <v>13</v>
      </c>
      <c r="E670" s="279" t="n">
        <v>14</v>
      </c>
      <c r="F670" s="279" t="n">
        <v>1.2</v>
      </c>
      <c r="G670" s="279" t="s">
        <v>316</v>
      </c>
      <c r="H670" s="279" t="s">
        <v>2106</v>
      </c>
      <c r="I670" s="279" t="s">
        <v>1197</v>
      </c>
      <c r="J670" s="279" t="s">
        <v>731</v>
      </c>
      <c r="K670" s="73" t="s">
        <v>731</v>
      </c>
      <c r="L670" s="279" t="s">
        <v>2133</v>
      </c>
      <c r="M670" s="279" t="s">
        <v>2134</v>
      </c>
      <c r="N670" s="279" t="s">
        <v>2135</v>
      </c>
      <c r="O670" s="279" t="s">
        <v>2136</v>
      </c>
      <c r="P670" s="279" t="s">
        <v>2137</v>
      </c>
      <c r="Q670" s="279" t="s">
        <v>2138</v>
      </c>
      <c r="R670" s="279" t="s">
        <v>49</v>
      </c>
      <c r="S670" s="279" t="s">
        <v>49</v>
      </c>
      <c r="T670" s="279" t="s">
        <v>49</v>
      </c>
      <c r="U670" s="279" t="s">
        <v>2139</v>
      </c>
      <c r="V670" s="279" t="s">
        <v>2140</v>
      </c>
      <c r="W670" s="279"/>
      <c r="Y670" s="83" t="n">
        <f aca="false">F670-(AA670+AC670+AE670+AG670+AI670+AK670+AM670+AO670+AQ670+AS670+AU670+AW670+AY670+BA670+BC670+BE670+BG670+BI670+BK670+BM670+BO670+BQ670+BS670+BU670+BW670+BY670)</f>
        <v>0</v>
      </c>
      <c r="Z670" s="106" t="s">
        <v>2141</v>
      </c>
      <c r="AA670" s="106" t="n">
        <v>1.2</v>
      </c>
    </row>
    <row r="671" customFormat="false" ht="81" hidden="false" customHeight="true" outlineLevel="0" collapsed="false">
      <c r="A671" s="279" t="s">
        <v>2104</v>
      </c>
      <c r="B671" s="279" t="s">
        <v>2104</v>
      </c>
      <c r="C671" s="279"/>
      <c r="D671" s="279" t="n">
        <v>13</v>
      </c>
      <c r="E671" s="279" t="n">
        <v>15</v>
      </c>
      <c r="F671" s="279" t="n">
        <v>5.1</v>
      </c>
      <c r="G671" s="279" t="s">
        <v>316</v>
      </c>
      <c r="H671" s="279" t="s">
        <v>2106</v>
      </c>
      <c r="I671" s="279" t="s">
        <v>1197</v>
      </c>
      <c r="J671" s="279" t="s">
        <v>731</v>
      </c>
      <c r="K671" s="73" t="s">
        <v>731</v>
      </c>
      <c r="L671" s="279" t="s">
        <v>2133</v>
      </c>
      <c r="M671" s="279" t="s">
        <v>2134</v>
      </c>
      <c r="N671" s="279" t="s">
        <v>2135</v>
      </c>
      <c r="O671" s="279" t="s">
        <v>2136</v>
      </c>
      <c r="P671" s="279" t="s">
        <v>2137</v>
      </c>
      <c r="Q671" s="279" t="s">
        <v>2138</v>
      </c>
      <c r="R671" s="279" t="s">
        <v>49</v>
      </c>
      <c r="S671" s="279" t="s">
        <v>49</v>
      </c>
      <c r="T671" s="279" t="s">
        <v>49</v>
      </c>
      <c r="U671" s="279" t="s">
        <v>2139</v>
      </c>
      <c r="V671" s="279" t="s">
        <v>2140</v>
      </c>
      <c r="W671" s="279"/>
      <c r="Y671" s="83" t="n">
        <f aca="false">F671-(AA671+AC671+AE671+AG671+AI671+AK671+AM671+AO671+AQ671+AS671+AU671+AW671+AY671+BA671+BC671+BE671+BG671+BI671+BK671+BM671+BO671+BQ671+BS671+BU671+BW671+BY671)</f>
        <v>0</v>
      </c>
      <c r="Z671" s="106" t="s">
        <v>2141</v>
      </c>
      <c r="AA671" s="106" t="n">
        <v>5.1</v>
      </c>
    </row>
    <row r="672" customFormat="false" ht="81" hidden="false" customHeight="true" outlineLevel="0" collapsed="false">
      <c r="A672" s="279" t="s">
        <v>2104</v>
      </c>
      <c r="B672" s="279" t="s">
        <v>2104</v>
      </c>
      <c r="C672" s="279"/>
      <c r="D672" s="279" t="n">
        <v>13</v>
      </c>
      <c r="E672" s="279" t="n">
        <v>18</v>
      </c>
      <c r="F672" s="279" t="n">
        <v>10.5</v>
      </c>
      <c r="G672" s="279" t="s">
        <v>316</v>
      </c>
      <c r="H672" s="279" t="s">
        <v>2106</v>
      </c>
      <c r="I672" s="279" t="s">
        <v>1197</v>
      </c>
      <c r="J672" s="279" t="s">
        <v>731</v>
      </c>
      <c r="K672" s="73" t="s">
        <v>731</v>
      </c>
      <c r="L672" s="279" t="s">
        <v>2133</v>
      </c>
      <c r="M672" s="279" t="s">
        <v>2134</v>
      </c>
      <c r="N672" s="279" t="s">
        <v>2135</v>
      </c>
      <c r="O672" s="279" t="s">
        <v>2136</v>
      </c>
      <c r="P672" s="279" t="s">
        <v>2137</v>
      </c>
      <c r="Q672" s="279" t="s">
        <v>2138</v>
      </c>
      <c r="R672" s="279" t="s">
        <v>49</v>
      </c>
      <c r="S672" s="279" t="s">
        <v>49</v>
      </c>
      <c r="T672" s="279" t="s">
        <v>49</v>
      </c>
      <c r="U672" s="279" t="s">
        <v>2139</v>
      </c>
      <c r="V672" s="279" t="s">
        <v>2140</v>
      </c>
      <c r="W672" s="279"/>
      <c r="Y672" s="83" t="n">
        <f aca="false">F672-(AA672+AC672+AE672+AG672+AI672+AK672+AM672+AO672+AQ672+AS672+AU672+AW672+AY672+BA672+BC672+BE672+BG672+BI672+BK672+BM672+BO672+BQ672+BS672+BU672+BW672+BY672)</f>
        <v>0</v>
      </c>
      <c r="Z672" s="106" t="s">
        <v>2142</v>
      </c>
      <c r="AA672" s="106" t="n">
        <v>0.4984</v>
      </c>
      <c r="AB672" s="106" t="s">
        <v>2141</v>
      </c>
      <c r="AC672" s="106" t="n">
        <v>0.0111</v>
      </c>
      <c r="AD672" s="106" t="s">
        <v>2143</v>
      </c>
      <c r="AE672" s="106" t="n">
        <v>9.9905</v>
      </c>
    </row>
    <row r="673" customFormat="false" ht="81" hidden="false" customHeight="true" outlineLevel="0" collapsed="false">
      <c r="A673" s="279" t="s">
        <v>2104</v>
      </c>
      <c r="B673" s="279" t="s">
        <v>2104</v>
      </c>
      <c r="C673" s="279"/>
      <c r="D673" s="279" t="n">
        <v>13</v>
      </c>
      <c r="E673" s="279" t="n">
        <v>19</v>
      </c>
      <c r="F673" s="279" t="n">
        <v>13.7</v>
      </c>
      <c r="G673" s="279" t="s">
        <v>316</v>
      </c>
      <c r="H673" s="279" t="s">
        <v>2106</v>
      </c>
      <c r="I673" s="279" t="s">
        <v>1197</v>
      </c>
      <c r="J673" s="279" t="s">
        <v>731</v>
      </c>
      <c r="K673" s="73" t="s">
        <v>731</v>
      </c>
      <c r="L673" s="279" t="s">
        <v>2133</v>
      </c>
      <c r="M673" s="279" t="s">
        <v>2134</v>
      </c>
      <c r="N673" s="279" t="s">
        <v>2135</v>
      </c>
      <c r="O673" s="279" t="s">
        <v>2136</v>
      </c>
      <c r="P673" s="279" t="s">
        <v>2137</v>
      </c>
      <c r="Q673" s="279" t="s">
        <v>2138</v>
      </c>
      <c r="R673" s="279" t="s">
        <v>49</v>
      </c>
      <c r="S673" s="279" t="s">
        <v>49</v>
      </c>
      <c r="T673" s="279" t="s">
        <v>49</v>
      </c>
      <c r="U673" s="279" t="s">
        <v>2139</v>
      </c>
      <c r="V673" s="279" t="s">
        <v>2140</v>
      </c>
      <c r="W673" s="279"/>
      <c r="Y673" s="83" t="n">
        <f aca="false">F673-(AA673+AC673+AE673+AG673+AI673+AK673+AM673+AO673+AQ673+AS673+AU673+AW673+AY673+BA673+BC673+BE673+BG673+BI673+BK673+BM673+BO673+BQ673+BS673+BU673+BW673+BY673)</f>
        <v>0</v>
      </c>
      <c r="Z673" s="106" t="s">
        <v>2141</v>
      </c>
      <c r="AA673" s="106" t="n">
        <v>13.7</v>
      </c>
    </row>
    <row r="674" customFormat="false" ht="81" hidden="false" customHeight="true" outlineLevel="0" collapsed="false">
      <c r="A674" s="492" t="s">
        <v>2104</v>
      </c>
      <c r="B674" s="492" t="s">
        <v>2104</v>
      </c>
      <c r="C674" s="492"/>
      <c r="D674" s="492" t="n">
        <v>13</v>
      </c>
      <c r="E674" s="492" t="n">
        <v>22</v>
      </c>
      <c r="F674" s="492" t="n">
        <v>4</v>
      </c>
      <c r="G674" s="492" t="s">
        <v>316</v>
      </c>
      <c r="H674" s="492" t="s">
        <v>2106</v>
      </c>
      <c r="I674" s="492" t="s">
        <v>1197</v>
      </c>
      <c r="J674" s="492" t="s">
        <v>731</v>
      </c>
      <c r="K674" s="80" t="s">
        <v>731</v>
      </c>
      <c r="L674" s="492" t="s">
        <v>2133</v>
      </c>
      <c r="M674" s="492" t="s">
        <v>2134</v>
      </c>
      <c r="N674" s="492" t="s">
        <v>2135</v>
      </c>
      <c r="O674" s="492" t="s">
        <v>2136</v>
      </c>
      <c r="P674" s="492" t="s">
        <v>2137</v>
      </c>
      <c r="Q674" s="492" t="s">
        <v>2138</v>
      </c>
      <c r="R674" s="492" t="s">
        <v>49</v>
      </c>
      <c r="S674" s="492" t="s">
        <v>49</v>
      </c>
      <c r="T674" s="492" t="s">
        <v>49</v>
      </c>
      <c r="U674" s="492" t="s">
        <v>2139</v>
      </c>
      <c r="V674" s="492" t="s">
        <v>2140</v>
      </c>
      <c r="W674" s="492"/>
      <c r="Y674" s="83" t="n">
        <f aca="false">F674-(AA674+AC674+AE674+AG674+AI674+AK674+AM674+AO674+AQ674+AS674+AU674+AW674+AY674+BA674+BC674+BE674+BG674+BI674+BK674+BM674+BO674+BQ674+BS674+BU674+BW674+BY674)</f>
        <v>0</v>
      </c>
      <c r="Z674" s="54" t="s">
        <v>2142</v>
      </c>
      <c r="AA674" s="54" t="n">
        <v>4</v>
      </c>
    </row>
    <row r="675" customFormat="false" ht="81" hidden="false" customHeight="true" outlineLevel="0" collapsed="false">
      <c r="A675" s="279" t="s">
        <v>2104</v>
      </c>
      <c r="B675" s="279" t="s">
        <v>2104</v>
      </c>
      <c r="C675" s="279"/>
      <c r="D675" s="279" t="n">
        <v>36</v>
      </c>
      <c r="E675" s="279" t="n">
        <v>6</v>
      </c>
      <c r="F675" s="279" t="n">
        <v>1</v>
      </c>
      <c r="G675" s="279" t="s">
        <v>316</v>
      </c>
      <c r="H675" s="279" t="s">
        <v>2106</v>
      </c>
      <c r="I675" s="279" t="s">
        <v>1197</v>
      </c>
      <c r="J675" s="279" t="s">
        <v>731</v>
      </c>
      <c r="K675" s="73" t="s">
        <v>731</v>
      </c>
      <c r="L675" s="279" t="s">
        <v>2133</v>
      </c>
      <c r="M675" s="279" t="s">
        <v>2134</v>
      </c>
      <c r="N675" s="279" t="s">
        <v>2135</v>
      </c>
      <c r="O675" s="279" t="s">
        <v>2136</v>
      </c>
      <c r="P675" s="279" t="s">
        <v>2137</v>
      </c>
      <c r="Q675" s="279" t="s">
        <v>2138</v>
      </c>
      <c r="R675" s="279" t="s">
        <v>49</v>
      </c>
      <c r="S675" s="279" t="s">
        <v>49</v>
      </c>
      <c r="T675" s="279" t="s">
        <v>49</v>
      </c>
      <c r="U675" s="279" t="s">
        <v>2139</v>
      </c>
      <c r="V675" s="279" t="s">
        <v>2140</v>
      </c>
      <c r="W675" s="279"/>
      <c r="Y675" s="83" t="n">
        <f aca="false">F675-(AA675+AC675+AE675+AG675+AI675+AK675+AM675+AO675+AQ675+AS675+AU675+AW675+AY675+BA675+BC675+BE675+BG675+BI675+BK675+BM675+BO675+BQ675+BS675+BU675+BW675+BY675)</f>
        <v>0</v>
      </c>
      <c r="Z675" s="106" t="s">
        <v>2142</v>
      </c>
      <c r="AA675" s="106" t="n">
        <v>0.2714</v>
      </c>
      <c r="AB675" s="106" t="s">
        <v>2144</v>
      </c>
      <c r="AC675" s="106" t="n">
        <v>0.7286</v>
      </c>
    </row>
    <row r="676" customFormat="false" ht="64.5" hidden="false" customHeight="true" outlineLevel="0" collapsed="false">
      <c r="A676" s="71" t="s">
        <v>2145</v>
      </c>
      <c r="B676" s="72" t="s">
        <v>2146</v>
      </c>
      <c r="C676" s="72" t="s">
        <v>2146</v>
      </c>
      <c r="D676" s="72" t="n">
        <v>11</v>
      </c>
      <c r="E676" s="72" t="n">
        <v>34</v>
      </c>
      <c r="F676" s="72" t="n">
        <v>12.9</v>
      </c>
      <c r="G676" s="73" t="s">
        <v>93</v>
      </c>
      <c r="H676" s="73" t="s">
        <v>1148</v>
      </c>
      <c r="I676" s="73" t="s">
        <v>40</v>
      </c>
      <c r="J676" s="73" t="s">
        <v>76</v>
      </c>
      <c r="K676" s="73" t="s">
        <v>42</v>
      </c>
      <c r="L676" s="73" t="s">
        <v>236</v>
      </c>
      <c r="M676" s="73" t="s">
        <v>2147</v>
      </c>
      <c r="N676" s="72" t="s">
        <v>248</v>
      </c>
      <c r="O676" s="73" t="s">
        <v>1298</v>
      </c>
      <c r="P676" s="72" t="s">
        <v>78</v>
      </c>
      <c r="Q676" s="73" t="s">
        <v>48</v>
      </c>
      <c r="R676" s="72" t="s">
        <v>49</v>
      </c>
      <c r="S676" s="72" t="s">
        <v>49</v>
      </c>
      <c r="T676" s="72" t="s">
        <v>49</v>
      </c>
      <c r="U676" s="72" t="s">
        <v>50</v>
      </c>
      <c r="V676" s="72" t="s">
        <v>51</v>
      </c>
      <c r="W676" s="73" t="s">
        <v>2148</v>
      </c>
      <c r="X676" s="73" t="s">
        <v>2149</v>
      </c>
      <c r="Y676" s="76" t="n">
        <f aca="false">F676-(AA676+AC676+AE676+AG676+AI676+AK676+AM676+AO676+AQ676+AS676+AU676+AW676+AY676+BA676+BC676+BE676+BG676+BI676+BK676+BM676+BO676+BQ676+BS676+BU676+BW676+BY676)</f>
        <v>0</v>
      </c>
      <c r="Z676" s="389" t="s">
        <v>2150</v>
      </c>
      <c r="AA676" s="389" t="n">
        <v>0.488</v>
      </c>
      <c r="AB676" s="389" t="s">
        <v>2151</v>
      </c>
      <c r="AC676" s="389" t="n">
        <v>11.9635</v>
      </c>
      <c r="AD676" s="389" t="s">
        <v>2152</v>
      </c>
      <c r="AE676" s="389" t="n">
        <v>0.3884</v>
      </c>
      <c r="AF676" s="389" t="s">
        <v>1494</v>
      </c>
      <c r="AG676" s="389" t="n">
        <v>0.0601</v>
      </c>
    </row>
    <row r="677" customFormat="false" ht="81" hidden="false" customHeight="true" outlineLevel="0" collapsed="false">
      <c r="A677" s="71" t="s">
        <v>2145</v>
      </c>
      <c r="B677" s="72" t="s">
        <v>2146</v>
      </c>
      <c r="C677" s="72" t="s">
        <v>2146</v>
      </c>
      <c r="D677" s="73" t="n">
        <v>11</v>
      </c>
      <c r="E677" s="73" t="n">
        <v>43</v>
      </c>
      <c r="F677" s="73" t="n">
        <v>7</v>
      </c>
      <c r="G677" s="73" t="s">
        <v>105</v>
      </c>
      <c r="H677" s="73" t="s">
        <v>1148</v>
      </c>
      <c r="I677" s="73" t="s">
        <v>40</v>
      </c>
      <c r="J677" s="73" t="s">
        <v>76</v>
      </c>
      <c r="K677" s="73" t="s">
        <v>42</v>
      </c>
      <c r="L677" s="73" t="s">
        <v>236</v>
      </c>
      <c r="M677" s="73" t="s">
        <v>2147</v>
      </c>
      <c r="N677" s="72" t="s">
        <v>2153</v>
      </c>
      <c r="O677" s="73" t="s">
        <v>276</v>
      </c>
      <c r="P677" s="72" t="s">
        <v>78</v>
      </c>
      <c r="Q677" s="73" t="s">
        <v>48</v>
      </c>
      <c r="R677" s="72" t="s">
        <v>49</v>
      </c>
      <c r="S677" s="72" t="s">
        <v>49</v>
      </c>
      <c r="T677" s="72" t="s">
        <v>49</v>
      </c>
      <c r="U677" s="72" t="s">
        <v>50</v>
      </c>
      <c r="V677" s="73" t="s">
        <v>51</v>
      </c>
      <c r="W677" s="73" t="s">
        <v>2154</v>
      </c>
      <c r="X677" s="73" t="s">
        <v>2155</v>
      </c>
      <c r="Y677" s="76" t="n">
        <f aca="false">F677-(AA677+AC677+AE677+AG677+AI677+AK677+AM677+AO677+AQ677+AS677+AU677+AW677+AY677+BA677+BC677+BE677+BG677+BI677+BK677+BM677+BO677+BQ677+BS677+BU677+BW677+BY677)</f>
        <v>0</v>
      </c>
      <c r="Z677" s="389" t="s">
        <v>2152</v>
      </c>
      <c r="AA677" s="179" t="n">
        <v>2.9126</v>
      </c>
      <c r="AB677" s="389" t="s">
        <v>2156</v>
      </c>
      <c r="AC677" s="389" t="n">
        <v>4.0874</v>
      </c>
    </row>
    <row r="678" customFormat="false" ht="81" hidden="false" customHeight="true" outlineLevel="0" collapsed="false">
      <c r="A678" s="71" t="s">
        <v>2145</v>
      </c>
      <c r="B678" s="72" t="s">
        <v>2146</v>
      </c>
      <c r="C678" s="72" t="s">
        <v>2146</v>
      </c>
      <c r="D678" s="72" t="n">
        <v>14</v>
      </c>
      <c r="E678" s="72" t="n">
        <v>12</v>
      </c>
      <c r="F678" s="72" t="n">
        <v>3.9</v>
      </c>
      <c r="G678" s="73" t="s">
        <v>93</v>
      </c>
      <c r="H678" s="73" t="s">
        <v>1148</v>
      </c>
      <c r="I678" s="73" t="s">
        <v>40</v>
      </c>
      <c r="J678" s="73" t="s">
        <v>41</v>
      </c>
      <c r="K678" s="73" t="s">
        <v>42</v>
      </c>
      <c r="L678" s="73" t="s">
        <v>236</v>
      </c>
      <c r="M678" s="73" t="s">
        <v>2157</v>
      </c>
      <c r="N678" s="72" t="s">
        <v>248</v>
      </c>
      <c r="O678" s="73" t="s">
        <v>46</v>
      </c>
      <c r="P678" s="72" t="s">
        <v>78</v>
      </c>
      <c r="Q678" s="73" t="s">
        <v>48</v>
      </c>
      <c r="R678" s="72" t="s">
        <v>49</v>
      </c>
      <c r="S678" s="72" t="s">
        <v>49</v>
      </c>
      <c r="T678" s="72" t="s">
        <v>49</v>
      </c>
      <c r="U678" s="72" t="s">
        <v>50</v>
      </c>
      <c r="V678" s="72" t="s">
        <v>51</v>
      </c>
      <c r="W678" s="73" t="s">
        <v>2158</v>
      </c>
      <c r="X678" s="73" t="s">
        <v>2159</v>
      </c>
      <c r="Y678" s="76" t="n">
        <f aca="false">F678-(AA678+AC678+AE678+AG678+AI678+AK678+AM678+AO678+AQ678+AS678+AU678+AW678+AY678+BA678+BC678+BE678+BG678+BI678+BK678+BM678+BO678+BQ678+BS678+BU678+BW678+BY678)</f>
        <v>0</v>
      </c>
      <c r="Z678" s="389" t="s">
        <v>2160</v>
      </c>
      <c r="AA678" s="179" t="n">
        <v>3.8425</v>
      </c>
      <c r="AB678" s="389" t="s">
        <v>2161</v>
      </c>
      <c r="AC678" s="389" t="n">
        <v>0.0096</v>
      </c>
      <c r="AD678" s="389" t="s">
        <v>2162</v>
      </c>
      <c r="AE678" s="389" t="n">
        <v>0.0276</v>
      </c>
      <c r="AF678" s="389" t="s">
        <v>1494</v>
      </c>
      <c r="AG678" s="389" t="n">
        <v>0.0203</v>
      </c>
    </row>
    <row r="679" customFormat="false" ht="81" hidden="false" customHeight="true" outlineLevel="0" collapsed="false">
      <c r="A679" s="71" t="s">
        <v>2145</v>
      </c>
      <c r="B679" s="72" t="s">
        <v>2146</v>
      </c>
      <c r="C679" s="72" t="s">
        <v>2146</v>
      </c>
      <c r="D679" s="73" t="n">
        <v>9</v>
      </c>
      <c r="E679" s="73" t="n">
        <v>12</v>
      </c>
      <c r="F679" s="73" t="n">
        <v>43</v>
      </c>
      <c r="G679" s="73" t="s">
        <v>93</v>
      </c>
      <c r="H679" s="73" t="s">
        <v>1148</v>
      </c>
      <c r="I679" s="73" t="s">
        <v>40</v>
      </c>
      <c r="J679" s="73" t="s">
        <v>41</v>
      </c>
      <c r="K679" s="73" t="s">
        <v>42</v>
      </c>
      <c r="L679" s="73" t="s">
        <v>236</v>
      </c>
      <c r="M679" s="73" t="s">
        <v>2157</v>
      </c>
      <c r="N679" s="72" t="s">
        <v>248</v>
      </c>
      <c r="O679" s="73" t="s">
        <v>46</v>
      </c>
      <c r="P679" s="72" t="s">
        <v>78</v>
      </c>
      <c r="Q679" s="73" t="s">
        <v>48</v>
      </c>
      <c r="R679" s="72" t="s">
        <v>49</v>
      </c>
      <c r="S679" s="72" t="s">
        <v>49</v>
      </c>
      <c r="T679" s="72" t="s">
        <v>49</v>
      </c>
      <c r="U679" s="72" t="s">
        <v>50</v>
      </c>
      <c r="V679" s="72" t="s">
        <v>51</v>
      </c>
      <c r="W679" s="73" t="s">
        <v>2163</v>
      </c>
      <c r="X679" s="73" t="s">
        <v>2164</v>
      </c>
      <c r="Y679" s="76" t="n">
        <f aca="false">F679-(AA679+AC679+AE679+AG679+AI679+AK679+AM679+AO679+AQ679+AS679+AU679+AW679+AY679+BA679+BC679+BE679+BG679+BI679+BK679+BM679+BO679+BQ679+BS679+BU679+BW679+BY679)</f>
        <v>0</v>
      </c>
      <c r="Z679" s="389" t="s">
        <v>2165</v>
      </c>
      <c r="AA679" s="179" t="n">
        <v>34</v>
      </c>
      <c r="AB679" s="389" t="s">
        <v>2152</v>
      </c>
      <c r="AC679" s="389" t="n">
        <v>9</v>
      </c>
    </row>
    <row r="680" customFormat="false" ht="81" hidden="false" customHeight="true" outlineLevel="0" collapsed="false">
      <c r="A680" s="71" t="s">
        <v>2145</v>
      </c>
      <c r="B680" s="72" t="s">
        <v>2146</v>
      </c>
      <c r="C680" s="72" t="s">
        <v>2146</v>
      </c>
      <c r="D680" s="72" t="n">
        <v>10</v>
      </c>
      <c r="E680" s="72" t="n">
        <v>1</v>
      </c>
      <c r="F680" s="72" t="n">
        <v>49</v>
      </c>
      <c r="G680" s="73" t="s">
        <v>93</v>
      </c>
      <c r="H680" s="73" t="s">
        <v>1148</v>
      </c>
      <c r="I680" s="73" t="s">
        <v>40</v>
      </c>
      <c r="J680" s="73" t="s">
        <v>41</v>
      </c>
      <c r="K680" s="73" t="s">
        <v>42</v>
      </c>
      <c r="L680" s="73" t="s">
        <v>236</v>
      </c>
      <c r="M680" s="73" t="s">
        <v>2157</v>
      </c>
      <c r="N680" s="72" t="s">
        <v>248</v>
      </c>
      <c r="O680" s="73" t="s">
        <v>46</v>
      </c>
      <c r="P680" s="72" t="s">
        <v>78</v>
      </c>
      <c r="Q680" s="73" t="s">
        <v>48</v>
      </c>
      <c r="R680" s="72" t="s">
        <v>49</v>
      </c>
      <c r="S680" s="72" t="s">
        <v>49</v>
      </c>
      <c r="T680" s="72" t="s">
        <v>49</v>
      </c>
      <c r="U680" s="72" t="s">
        <v>50</v>
      </c>
      <c r="V680" s="72" t="s">
        <v>51</v>
      </c>
      <c r="W680" s="73" t="s">
        <v>2163</v>
      </c>
      <c r="X680" s="73" t="s">
        <v>2164</v>
      </c>
      <c r="Y680" s="76" t="n">
        <f aca="false">F680-(AA680+AC680+AE680+AG680+AI680+AK680+AM680+AO680+AQ680+AS680+AU680+AW680+AY680+BA680+BC680+BE680+BG680+BI680+BK680+BM680+BO680+BQ680+BS680+BU680+BW680+BY680)</f>
        <v>0</v>
      </c>
      <c r="Z680" s="389" t="s">
        <v>2152</v>
      </c>
      <c r="AA680" s="179" t="n">
        <v>49</v>
      </c>
    </row>
    <row r="681" customFormat="false" ht="81" hidden="false" customHeight="true" outlineLevel="0" collapsed="false">
      <c r="A681" s="71" t="s">
        <v>2145</v>
      </c>
      <c r="B681" s="72" t="s">
        <v>2146</v>
      </c>
      <c r="C681" s="72" t="s">
        <v>2166</v>
      </c>
      <c r="D681" s="72" t="n">
        <v>1</v>
      </c>
      <c r="E681" s="72" t="n">
        <v>35</v>
      </c>
      <c r="F681" s="72" t="n">
        <v>1.3</v>
      </c>
      <c r="G681" s="73" t="s">
        <v>228</v>
      </c>
      <c r="H681" s="73" t="s">
        <v>1148</v>
      </c>
      <c r="I681" s="72" t="s">
        <v>49</v>
      </c>
      <c r="J681" s="73" t="s">
        <v>76</v>
      </c>
      <c r="K681" s="73" t="s">
        <v>564</v>
      </c>
      <c r="L681" s="73" t="s">
        <v>236</v>
      </c>
      <c r="M681" s="73" t="s">
        <v>2157</v>
      </c>
      <c r="N681" s="72" t="s">
        <v>2153</v>
      </c>
      <c r="O681" s="73" t="s">
        <v>276</v>
      </c>
      <c r="P681" s="72" t="s">
        <v>268</v>
      </c>
      <c r="Q681" s="73" t="s">
        <v>48</v>
      </c>
      <c r="R681" s="72" t="s">
        <v>49</v>
      </c>
      <c r="S681" s="72" t="s">
        <v>49</v>
      </c>
      <c r="T681" s="72" t="s">
        <v>49</v>
      </c>
      <c r="U681" s="72" t="s">
        <v>50</v>
      </c>
      <c r="V681" s="72" t="s">
        <v>51</v>
      </c>
      <c r="W681" s="73" t="s">
        <v>2167</v>
      </c>
      <c r="X681" s="73" t="s">
        <v>2168</v>
      </c>
      <c r="Y681" s="83" t="n">
        <f aca="false">F681-(AA681+AC681+AE681+AG681+AI681+AK681+AM681+AO681+AQ681+AS681+AU681+AW681+AY681+BA681+BC681+BE681+BG681+BI681+BK681+BM681+BO681+BQ681+BS681+BU681+BW681+BY681)</f>
        <v>0</v>
      </c>
      <c r="Z681" s="71" t="s">
        <v>712</v>
      </c>
      <c r="AA681" s="107" t="n">
        <v>1.3</v>
      </c>
      <c r="AB681" s="106" t="s">
        <v>1897</v>
      </c>
    </row>
    <row r="682" customFormat="false" ht="81" hidden="false" customHeight="true" outlineLevel="0" collapsed="false">
      <c r="A682" s="71" t="s">
        <v>2145</v>
      </c>
      <c r="B682" s="72" t="s">
        <v>227</v>
      </c>
      <c r="C682" s="72" t="s">
        <v>2169</v>
      </c>
      <c r="D682" s="73" t="n">
        <v>2</v>
      </c>
      <c r="E682" s="73" t="n">
        <v>107</v>
      </c>
      <c r="F682" s="73" t="n">
        <v>2.5</v>
      </c>
      <c r="G682" s="73" t="s">
        <v>228</v>
      </c>
      <c r="H682" s="73" t="s">
        <v>1148</v>
      </c>
      <c r="I682" s="73" t="s">
        <v>40</v>
      </c>
      <c r="J682" s="73" t="s">
        <v>76</v>
      </c>
      <c r="K682" s="73" t="s">
        <v>42</v>
      </c>
      <c r="L682" s="73" t="s">
        <v>236</v>
      </c>
      <c r="M682" s="72" t="s">
        <v>49</v>
      </c>
      <c r="N682" s="72" t="s">
        <v>2153</v>
      </c>
      <c r="O682" s="73" t="s">
        <v>276</v>
      </c>
      <c r="P682" s="72" t="s">
        <v>268</v>
      </c>
      <c r="Q682" s="73" t="s">
        <v>48</v>
      </c>
      <c r="R682" s="72" t="s">
        <v>49</v>
      </c>
      <c r="S682" s="72" t="s">
        <v>49</v>
      </c>
      <c r="T682" s="72" t="s">
        <v>49</v>
      </c>
      <c r="U682" s="72" t="s">
        <v>50</v>
      </c>
      <c r="V682" s="73" t="s">
        <v>51</v>
      </c>
      <c r="W682" s="73" t="s">
        <v>2170</v>
      </c>
      <c r="X682" s="73" t="s">
        <v>2171</v>
      </c>
      <c r="Y682" s="83" t="n">
        <f aca="false">F682-(AA682+AC682+AE682+AG682+AI682+AK682+AM682+AO682+AQ682+AS682+AU682+AW682+AY682+BA682+BC682+BE682+BG682+BI682+BK682+BM682+BO682+BQ682+BS682+BU682+BW682+BY682)</f>
        <v>0</v>
      </c>
      <c r="Z682" s="71" t="s">
        <v>712</v>
      </c>
      <c r="AA682" s="107" t="n">
        <v>2.5</v>
      </c>
    </row>
    <row r="683" customFormat="false" ht="81" hidden="false" customHeight="true" outlineLevel="0" collapsed="false">
      <c r="A683" s="71" t="s">
        <v>2145</v>
      </c>
      <c r="B683" s="72" t="s">
        <v>227</v>
      </c>
      <c r="C683" s="72" t="s">
        <v>227</v>
      </c>
      <c r="D683" s="72" t="n">
        <v>58</v>
      </c>
      <c r="E683" s="72" t="n">
        <v>22</v>
      </c>
      <c r="F683" s="72" t="n">
        <v>1.5</v>
      </c>
      <c r="G683" s="73" t="s">
        <v>228</v>
      </c>
      <c r="H683" s="73" t="s">
        <v>1148</v>
      </c>
      <c r="I683" s="73" t="s">
        <v>40</v>
      </c>
      <c r="J683" s="73" t="s">
        <v>76</v>
      </c>
      <c r="K683" s="73" t="s">
        <v>564</v>
      </c>
      <c r="L683" s="73" t="s">
        <v>236</v>
      </c>
      <c r="M683" s="73" t="s">
        <v>2172</v>
      </c>
      <c r="N683" s="72" t="s">
        <v>2173</v>
      </c>
      <c r="O683" s="73" t="s">
        <v>46</v>
      </c>
      <c r="P683" s="72" t="s">
        <v>268</v>
      </c>
      <c r="Q683" s="73" t="s">
        <v>48</v>
      </c>
      <c r="R683" s="72" t="s">
        <v>49</v>
      </c>
      <c r="S683" s="72" t="s">
        <v>49</v>
      </c>
      <c r="T683" s="72" t="s">
        <v>49</v>
      </c>
      <c r="U683" s="72" t="s">
        <v>50</v>
      </c>
      <c r="V683" s="72" t="s">
        <v>51</v>
      </c>
      <c r="W683" s="73" t="s">
        <v>2174</v>
      </c>
      <c r="X683" s="73" t="s">
        <v>2175</v>
      </c>
      <c r="Y683" s="83" t="n">
        <f aca="false">F683-(AA683+AC683+AE683+AG683+AI683+AK683+AM683+AO683+AQ683+AS683+AU683+AW683+AY683+BA683+BC683+BE683+BG683+BI683+BK683+BM683+BO683+BQ683+BS683+BU683+BW683+BY683)</f>
        <v>0</v>
      </c>
      <c r="Z683" s="71" t="s">
        <v>712</v>
      </c>
      <c r="AA683" s="107" t="n">
        <v>1.5</v>
      </c>
    </row>
    <row r="684" customFormat="false" ht="81" hidden="false" customHeight="true" outlineLevel="0" collapsed="false">
      <c r="A684" s="71" t="s">
        <v>2145</v>
      </c>
      <c r="B684" s="72" t="s">
        <v>227</v>
      </c>
      <c r="C684" s="72" t="s">
        <v>227</v>
      </c>
      <c r="D684" s="73" t="n">
        <v>65</v>
      </c>
      <c r="E684" s="73" t="n">
        <v>20</v>
      </c>
      <c r="F684" s="73" t="n">
        <v>0.4</v>
      </c>
      <c r="G684" s="73" t="s">
        <v>228</v>
      </c>
      <c r="H684" s="73" t="s">
        <v>1148</v>
      </c>
      <c r="I684" s="73" t="s">
        <v>40</v>
      </c>
      <c r="J684" s="73" t="s">
        <v>76</v>
      </c>
      <c r="K684" s="73" t="s">
        <v>564</v>
      </c>
      <c r="L684" s="73" t="s">
        <v>236</v>
      </c>
      <c r="M684" s="73" t="s">
        <v>2176</v>
      </c>
      <c r="N684" s="72" t="s">
        <v>2177</v>
      </c>
      <c r="O684" s="73" t="s">
        <v>46</v>
      </c>
      <c r="P684" s="72" t="s">
        <v>268</v>
      </c>
      <c r="Q684" s="73" t="s">
        <v>48</v>
      </c>
      <c r="R684" s="72" t="s">
        <v>49</v>
      </c>
      <c r="S684" s="72" t="s">
        <v>49</v>
      </c>
      <c r="T684" s="72" t="s">
        <v>49</v>
      </c>
      <c r="U684" s="72" t="s">
        <v>50</v>
      </c>
      <c r="V684" s="72" t="s">
        <v>51</v>
      </c>
      <c r="W684" s="73" t="s">
        <v>2178</v>
      </c>
      <c r="X684" s="73" t="s">
        <v>2179</v>
      </c>
      <c r="Y684" s="83" t="n">
        <f aca="false">F684-(AA684+AC684+AE684+AG684+AI684+AK684+AM684+AO684+AQ684+AS684+AU684+AW684+AY684+BA684+BC684+BE684+BG684+BI684+BK684+BM684+BO684+BQ684+BS684+BU684+BW684+BY684)</f>
        <v>0</v>
      </c>
      <c r="Z684" s="71" t="s">
        <v>712</v>
      </c>
      <c r="AA684" s="77" t="n">
        <v>0.1</v>
      </c>
      <c r="AB684" s="71" t="s">
        <v>712</v>
      </c>
      <c r="AC684" s="106" t="n">
        <v>0.3</v>
      </c>
    </row>
    <row r="685" customFormat="false" ht="81" hidden="false" customHeight="true" outlineLevel="0" collapsed="false">
      <c r="A685" s="71" t="s">
        <v>2145</v>
      </c>
      <c r="B685" s="72" t="s">
        <v>2180</v>
      </c>
      <c r="C685" s="72" t="s">
        <v>2180</v>
      </c>
      <c r="D685" s="73" t="n">
        <v>67</v>
      </c>
      <c r="E685" s="73" t="n">
        <v>3.9</v>
      </c>
      <c r="F685" s="73" t="n">
        <v>9.8</v>
      </c>
      <c r="G685" s="73" t="s">
        <v>228</v>
      </c>
      <c r="H685" s="73" t="s">
        <v>1148</v>
      </c>
      <c r="I685" s="72" t="s">
        <v>49</v>
      </c>
      <c r="J685" s="73" t="s">
        <v>76</v>
      </c>
      <c r="K685" s="73" t="s">
        <v>564</v>
      </c>
      <c r="L685" s="73" t="s">
        <v>236</v>
      </c>
      <c r="M685" s="73" t="s">
        <v>2181</v>
      </c>
      <c r="N685" s="72" t="s">
        <v>2153</v>
      </c>
      <c r="O685" s="73" t="s">
        <v>276</v>
      </c>
      <c r="P685" s="72" t="s">
        <v>268</v>
      </c>
      <c r="Q685" s="73" t="s">
        <v>48</v>
      </c>
      <c r="R685" s="72" t="s">
        <v>49</v>
      </c>
      <c r="S685" s="72" t="s">
        <v>49</v>
      </c>
      <c r="T685" s="72" t="s">
        <v>49</v>
      </c>
      <c r="U685" s="72" t="s">
        <v>50</v>
      </c>
      <c r="V685" s="72" t="s">
        <v>51</v>
      </c>
      <c r="W685" s="73" t="s">
        <v>2182</v>
      </c>
      <c r="X685" s="73" t="s">
        <v>2183</v>
      </c>
      <c r="Y685" s="83" t="n">
        <f aca="false">F685-(AA685+AC685+AE685+AG685+AI685+AK685+AM685+AO685+AQ685+AS685+AU685+AW685+AY685+BA685+BC685+BE685+BG685+BI685+BK685+BM685+BO685+BQ685+BS685+BU685+BW685+BY685)</f>
        <v>0</v>
      </c>
      <c r="Z685" s="71" t="s">
        <v>2184</v>
      </c>
      <c r="AA685" s="77" t="n">
        <v>9.17</v>
      </c>
      <c r="AB685" s="71" t="s">
        <v>2184</v>
      </c>
      <c r="AC685" s="77" t="n">
        <v>0.63</v>
      </c>
    </row>
    <row r="686" customFormat="false" ht="81" hidden="false" customHeight="true" outlineLevel="0" collapsed="false"/>
    <row r="687" customFormat="false" ht="17.35" hidden="false" customHeight="false" outlineLevel="0" collapsed="false">
      <c r="Y687" s="493" t="n">
        <f aca="false">SUM(Y8:Y685)</f>
        <v>205.60968</v>
      </c>
    </row>
    <row r="693" customFormat="false" ht="15" hidden="false" customHeight="false" outlineLevel="0" collapsed="false">
      <c r="M693" s="219"/>
      <c r="N693" s="219"/>
      <c r="O693" s="219"/>
    </row>
    <row r="694" customFormat="false" ht="48.2" hidden="false" customHeight="true" outlineLevel="0" collapsed="false">
      <c r="M694" s="219"/>
      <c r="N694" s="219"/>
      <c r="O694" s="219"/>
    </row>
    <row r="695" customFormat="false" ht="15" hidden="false" customHeight="false" outlineLevel="0" collapsed="false">
      <c r="P695" s="42" t="s">
        <v>2185</v>
      </c>
    </row>
    <row r="696" customFormat="false" ht="15" hidden="false" customHeight="false" outlineLevel="0" collapsed="false">
      <c r="K696" s="219"/>
    </row>
    <row r="697" customFormat="false" ht="15" hidden="false" customHeight="false" outlineLevel="0" collapsed="false">
      <c r="K697" s="219"/>
    </row>
    <row r="698" customFormat="false" ht="15" hidden="false" customHeight="false" outlineLevel="0" collapsed="false">
      <c r="K698" s="219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7:HO687"/>
  <mergeCells count="77">
    <mergeCell ref="A1:X1"/>
    <mergeCell ref="A4:E4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4"/>
    <mergeCell ref="U4:U6"/>
    <mergeCell ref="V4:V6"/>
    <mergeCell ref="W4:X5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  <mergeCell ref="BK4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W4:BW6"/>
    <mergeCell ref="BX4:BX6"/>
    <mergeCell ref="BY4:BY6"/>
    <mergeCell ref="A5:A6"/>
    <mergeCell ref="B5:B6"/>
    <mergeCell ref="C5:C6"/>
    <mergeCell ref="D5:D6"/>
    <mergeCell ref="E5:E6"/>
    <mergeCell ref="Q5:R5"/>
    <mergeCell ref="S5:T5"/>
  </mergeCells>
  <hyperlinks>
    <hyperlink ref="U175" r:id="rId1" display="кв 13 вд 26 ОКС.BMP"/>
    <hyperlink ref="U176" r:id="rId2" display="кв 13 вд 27 ЗКС.BMP"/>
    <hyperlink ref="U177" r:id="rId3" display="кв 13 вд 27 ОКС.BMP"/>
    <hyperlink ref="U231" r:id="rId4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3.2866%20га.BMP"/>
    <hyperlink ref="U232" r:id="rId5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4.2%20га.BMP"/>
    <hyperlink ref="U233" r:id="rId6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2.0%20га.BMP"/>
    <hyperlink ref="U234" r:id="rId7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17.031%20га.BMP"/>
    <hyperlink ref="U235" r:id="rId8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5.0588%20га.BMP"/>
    <hyperlink ref="U236" r:id="rId9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26%20га.BMP"/>
    <hyperlink ref="U237" r:id="rId10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631%20га.BMP"/>
    <hyperlink ref="U238" r:id="rId11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9427%20га.BMP"/>
    <hyperlink ref="U239" r:id="rId12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3856%20га.BMP"/>
    <hyperlink ref="U240" r:id="rId13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7031%20га.BMP"/>
    <hyperlink ref="U241" r:id="rId14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2085%20га.BMP"/>
    <hyperlink ref="U242" r:id="rId15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351%20га.BMP"/>
    <hyperlink ref="U243" r:id="rId16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1.4417%20га.BMP"/>
    <hyperlink ref="U244" r:id="rId17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8.5454%20га.BMP"/>
    <hyperlink ref="U245" r:id="rId18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4.091%20га.BMP"/>
    <hyperlink ref="U246" r:id="rId19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0636%20га.BMP"/>
    <hyperlink ref="U247" r:id="rId20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2.2%20га.BMP"/>
    <hyperlink ref="U248" r:id="rId21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0.5%20га.BMP"/>
    <hyperlink ref="U249" r:id="rId22" display="file:///home/korosteleva_av@dlk.ru/Desktops/Desktop1/%D0%A0%D0%B0%D0%B1%D0%BE%D1%87%D0%B8%D0%B9%20%D1%81%D1%82%D0%BE%D0%BB%20(%D1%81%D1%82%D0%B0%D1%80%D0%BE%D0%B5)/%D0%9A%D0%BE%D0%BC%D0%BF%D0%B5%D0%BD%D1%81%D0%B0%D1%86%D0%B8%D0%BE%D0%BD%D0%BD%D0%BE%D0%B5%20%D0%BB%D0%B5%D1%81%D0%BE%D0%B2%D0%BE%D1%81%D1%82%D0%B0%D0%BD%D0%BE%D0%B2%D0%BB%D0%B5%D0%BD%D0%B8%D0%B5/%D0%A0%D0%95%D0%95%D0%A1%D0%A2%D0%A0%20%D0%9A%D0%90%D0%A0%D0%A2%D0%9E%D0%A7%D0%9A%D0%98%20%D0%B8%20%D0%9F%D0%A0%D0%9E%D0%95%D0%9A%D0%A2%D0%AB%20%D0%A1%D0%90%D0%99%D0%A2/%D0%A0%D0%B5%D0%B5%D1%81%D1%82%D1%80%20%D0%BB%D0%B5%D1%81%D0%BD%D1%8B%D1%85%20%D1%83%D1%87%D0%B0%D1%81%D1%82%D0%BA%D0%BE%D0%B2%20%D0%BA%D0%BE%D0%BC%D0%BF%D0%B5%D0%BD%D1%81%D0%B0%D1%86%D0%B8%D0%BE%D0%BD%D0%BD%D0%BE%D0%B5/Desktops/Desktops/Desktop1/Рабочий%20стол%20(старое)/AppData/Local/Temp/Rar$DIa3168.49575/3.1%20га.BMP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2026-02-03T16:34:10Z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